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SENA\0-TC ANALITICA DE DATOS\"/>
    </mc:Choice>
  </mc:AlternateContent>
  <xr:revisionPtr revIDLastSave="0" documentId="13_ncr:1_{D5CD82A3-56E6-4C83-8507-13798D59C5D9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ONTENIDOS" sheetId="1" r:id="rId1"/>
    <sheet name="TRIMESTRE" sheetId="2" r:id="rId2"/>
    <sheet name="HORARIO" sheetId="3" r:id="rId3"/>
  </sheets>
  <calcPr calcId="191029"/>
  <extLst>
    <ext uri="GoogleSheetsCustomDataVersion1">
      <go:sheetsCustomData xmlns:go="http://customooxmlschemas.google.com/" r:id="rId7" roundtripDataSignature="AMtx7mgKU+XFJTRFLD2/xHDW4CZf/nfvTw=="/>
    </ext>
  </extLst>
</workbook>
</file>

<file path=xl/calcChain.xml><?xml version="1.0" encoding="utf-8"?>
<calcChain xmlns="http://schemas.openxmlformats.org/spreadsheetml/2006/main">
  <c r="D8" i="2" l="1"/>
  <c r="D7" i="2"/>
  <c r="J15" i="2"/>
  <c r="E3" i="2"/>
  <c r="F2" i="2"/>
  <c r="E2" i="2"/>
  <c r="C2" i="2"/>
  <c r="G11" i="1"/>
  <c r="J10" i="1"/>
  <c r="I10" i="1"/>
  <c r="J9" i="1"/>
  <c r="J8" i="1"/>
  <c r="J7" i="1"/>
  <c r="I7" i="1"/>
  <c r="J5" i="1"/>
  <c r="I5" i="1"/>
  <c r="J4" i="1"/>
  <c r="I4" i="1"/>
  <c r="J3" i="1"/>
  <c r="I3" i="1"/>
  <c r="J2" i="1"/>
  <c r="I2" i="1"/>
  <c r="K2" i="1" l="1"/>
  <c r="K7" i="1"/>
  <c r="I11" i="1"/>
  <c r="I12" i="1" s="1"/>
  <c r="K11" i="1" l="1"/>
</calcChain>
</file>

<file path=xl/sharedStrings.xml><?xml version="1.0" encoding="utf-8"?>
<sst xmlns="http://schemas.openxmlformats.org/spreadsheetml/2006/main" count="110" uniqueCount="63">
  <si>
    <t>COMPETENCIA</t>
  </si>
  <si>
    <t>RESULTADO DE APRENDIZAJE</t>
  </si>
  <si>
    <t>ACTIVIDAD DE APRENDIZAJE</t>
  </si>
  <si>
    <t>ACTIVIDAD HORARIO</t>
  </si>
  <si>
    <t>HS</t>
  </si>
  <si>
    <t>TEMARIO</t>
  </si>
  <si>
    <t>HTD</t>
  </si>
  <si>
    <t>SESSION/SEMANA</t>
  </si>
  <si>
    <t>TOTAL HORAS</t>
  </si>
  <si>
    <t>INTEGRACIÓN DE DATOS SEGÚN TÉCNICAS DE VISUALIZACIÓN Y METODOLOGÍAS DE
ANÁLISIS. 534H 220501115</t>
  </si>
  <si>
    <t>1. ORGANIZAR LA INFORMACIÓN A GESTIONAR DE ACUERDO CON TÉCNICAS DE ANÁLISIS.</t>
  </si>
  <si>
    <t>SELECCIONA LA MUESTRA PARA ANALITICA DE DATOS</t>
  </si>
  <si>
    <t>SELECCIONA LA MUESTRA</t>
  </si>
  <si>
    <t>* ARCHIVOS PLANOS
   * DELIMITADOS
   * ANCHO FIJO
   * FORMATO JSON Y BJSON
   * XML
* EXTRACCION, TRANFORMACION, LIMPIEZA Y CARGA
* EXTRACCION EXCEL
* BASE DE DATOS
   * MODELO RELACIONAL
   * MODELO ESTRELLA
   * MODELO COPO DE NIEVE
* HERRAMIENTAS I</t>
  </si>
  <si>
    <t>2.REALIZAR EL PROCESO DE LIMPIEZA DE DATOS DE ACUERDO CON LA HERRAMIENTAS INFORMÁTICAS
SELECCIONADA.</t>
  </si>
  <si>
    <t>REALIZA EL PROCESO DE LIMPIEZA DE DATOS DE ACUERDO CON LA HERRAMIENTAS INFORMÁTICAS
SELECCIONADA</t>
  </si>
  <si>
    <t>LIMPIEZA DE DATOS</t>
  </si>
  <si>
    <t>* HABEAS DATA
* CONPES 3920
* DATOS ABIERTOS
* GUIA DE LIMPIEZA QUARTS
* INTRODUCCION OPENREFINE
* INTRODUCCION R STUDIO
* INTRODUCCION AL SQL
* INTRODUCCION PYTHON</t>
  </si>
  <si>
    <t>3. VALIDAR LA DATA DE ACUERDO CON EL PROCESO ANÁLISIS DE EXPLORACIÓN DE DATOS.</t>
  </si>
  <si>
    <t xml:space="preserve"> VALIDA LA DATA DE ACUERDO CON EL PROCESO ANÁLISIS DE EXPLORACIÓN DE DATOS</t>
  </si>
  <si>
    <t>VALIDA DATOS</t>
  </si>
  <si>
    <t xml:space="preserve">* Validación de código. 
* Validación de tipo de datos. 
* Validación del rango de datos. 
* Validación de restricciones. 
* Validación estructurada. </t>
  </si>
  <si>
    <t>4. ELABORAR INFORMES UTILIZANDO HERRAMIENTA INFORMÁTICA SELECCIONADA.</t>
  </si>
  <si>
    <t xml:space="preserve">* Diagnosticar las fuentes de datos de la organización
* Estrategia común de gobernanza de datos
* Elección modelo de gobernanza de datos.
* Stakeholders e identificar a todos los actores relacionados con los datos
* Entidades de dirección 
* DICCIONARIO DE DATOS
</t>
  </si>
  <si>
    <t>PROCESO DE DATOS DE ACUERDO CON PROCEDIMIENTO TÉCNICO Y METODOLOGÍA
ESTADÍSTICA. 150H 210601026</t>
  </si>
  <si>
    <t>1. RECOLECTAR INFORMACIÓN DE ACUERDO A LAS NECESIDADES DEL CLIENTE.</t>
  </si>
  <si>
    <t>*  Tecnícas de recolección de datos
* Tamaño de la muestra
* Pruebas de hipótesis</t>
  </si>
  <si>
    <t>2.ORGANIZAR LA MUESTRA DE DATOS DE ACUERDO A LAS METODOLOGÍAS ESTADÍSTICAS.</t>
  </si>
  <si>
    <t>* Herramientas informáticas II (WEKA, PSPP, ORANGE)</t>
  </si>
  <si>
    <t>3. REALIZAR PROCEDIMIENTOS SOBRE LOS DATOS APLICANDO VARIABLES Y TÉCNICAS ESTADÍSTICAS.</t>
  </si>
  <si>
    <t>* análisis estadístico funcional
* Tipo de análisis de datos
    * Cualitativos
    * Cuantitativos
    * Descriptivos
    * Diagnosticas
    * Predictivas
    * Prescriptivas
* Medidas de tendencia central</t>
  </si>
  <si>
    <t>4.ELABORAR INFORMES SEGÚN LA NECESIDAD DEL CLIENTE.</t>
  </si>
  <si>
    <t>VISUALIZA LA INFORMACION PROCESADA UTILIZANDO HERRAMIENTA INFORMÁTICA SELECCIONADA.</t>
  </si>
  <si>
    <t>VISUALIZA INFORMACION PROCESADA</t>
  </si>
  <si>
    <t xml:space="preserve">* Visualización de datos
* Conclusiones </t>
  </si>
  <si>
    <t>TRIMESTRE I</t>
  </si>
  <si>
    <t>TRIMESTRE II</t>
  </si>
  <si>
    <t>TRIMESTRE III</t>
  </si>
  <si>
    <t>Hora</t>
  </si>
  <si>
    <t>Lunes</t>
  </si>
  <si>
    <t>Martes</t>
  </si>
  <si>
    <t>Miercoles</t>
  </si>
  <si>
    <t>Jueves</t>
  </si>
  <si>
    <t>Viernes</t>
  </si>
  <si>
    <t>7:00 - 8:40 am</t>
  </si>
  <si>
    <t>8:40  a 10:00 am</t>
  </si>
  <si>
    <t>10:30 - 12:20 pm</t>
  </si>
  <si>
    <t>12:40 - 2:20 pm</t>
  </si>
  <si>
    <t>2:20 - 4:00 pm</t>
  </si>
  <si>
    <t>4:30 - 6:00 pm</t>
  </si>
  <si>
    <t>VALIDA LA DATA DE ACUERDO CON EL PROCESO ANÁLISIS DE EXPLORACIÓN DE DATOS</t>
  </si>
  <si>
    <t xml:space="preserve">VISUALIZA LA INFORMACION PROCESADA UTILIZANDO HERRAMIENTA INFORMÁTICA SELECCIONADA
</t>
  </si>
  <si>
    <t>FASE PROYECTO</t>
  </si>
  <si>
    <t>ACTIVIDAD PROYECTO</t>
  </si>
  <si>
    <t>ORGANIZAR DATA</t>
  </si>
  <si>
    <t>FASE 2. PREPARACIÓN DE DATOS</t>
  </si>
  <si>
    <t>4.2 GENERAR INFORME</t>
  </si>
  <si>
    <t>FASE 4. EXPLORACIÓN DE DATOS</t>
  </si>
  <si>
    <t>1.1 RECOLECTAR DATOS</t>
  </si>
  <si>
    <t>FASE 1. ADQUISICIÓN DE DATOS</t>
  </si>
  <si>
    <t>1.2 SELECCIONAR DATOS</t>
  </si>
  <si>
    <t xml:space="preserve">FASE 1. ADQUISICIÓN DE DATOS </t>
  </si>
  <si>
    <t>1.3 APLICAR TECNICAS ESTADISTICAS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</si>
</sst>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</font>
    <font>
      <b/>
      <sz val="9"/>
      <color rgb="FF000000"/>
      <name val="Helvetica Neue"/>
    </font>
    <font>
      <b/>
      <sz val="10"/>
      <color theme="1"/>
      <name val="Arial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0"/>
      <color rgb="FFFFFFFF"/>
      <name val="Arial"/>
    </font>
    <font>
      <sz val="10"/>
      <color theme="1"/>
      <name val="Arial"/>
    </font>
    <font>
      <b/>
      <sz val="11"/>
      <color theme="1"/>
      <name val="Calibri"/>
      <scheme val="minor"/>
    </font>
    <font>
      <b/>
      <sz val="10"/>
      <color rgb="FF000000"/>
      <name val="Arial"/>
    </font>
    <font>
      <sz val="10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0" borderId="7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4" fillId="4" borderId="1" xfId="0" applyFont="1" applyFill="1" applyBorder="1"/>
    <xf numFmtId="0" fontId="1" fillId="0" borderId="1" xfId="0" applyFont="1" applyBorder="1" applyAlignment="1">
      <alignment horizontal="left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1" fillId="7" borderId="13" xfId="0" applyFont="1" applyFill="1" applyBorder="1"/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/>
    <xf numFmtId="0" fontId="4" fillId="7" borderId="1" xfId="0" applyFont="1" applyFill="1" applyBorder="1"/>
    <xf numFmtId="0" fontId="1" fillId="0" borderId="3" xfId="0" applyFont="1" applyBorder="1"/>
    <xf numFmtId="0" fontId="1" fillId="0" borderId="8" xfId="0" applyFont="1" applyBorder="1"/>
    <xf numFmtId="0" fontId="4" fillId="0" borderId="6" xfId="0" applyFont="1" applyBorder="1"/>
    <xf numFmtId="0" fontId="1" fillId="0" borderId="0" xfId="0" applyFont="1"/>
    <xf numFmtId="0" fontId="6" fillId="0" borderId="0" xfId="0" applyFont="1"/>
    <xf numFmtId="0" fontId="4" fillId="0" borderId="0" xfId="0" applyFont="1"/>
    <xf numFmtId="0" fontId="3" fillId="2" borderId="6" xfId="0" applyFont="1" applyFill="1" applyBorder="1" applyAlignment="1">
      <alignment wrapText="1"/>
    </xf>
    <xf numFmtId="0" fontId="3" fillId="2" borderId="20" xfId="0" applyFont="1" applyFill="1" applyBorder="1" applyAlignment="1">
      <alignment horizontal="right" wrapText="1"/>
    </xf>
    <xf numFmtId="0" fontId="3" fillId="2" borderId="20" xfId="0" applyFont="1" applyFill="1" applyBorder="1" applyAlignment="1">
      <alignment wrapText="1"/>
    </xf>
    <xf numFmtId="0" fontId="3" fillId="0" borderId="20" xfId="0" applyFont="1" applyBorder="1" applyAlignment="1">
      <alignment horizontal="right" wrapText="1"/>
    </xf>
    <xf numFmtId="0" fontId="3" fillId="3" borderId="5" xfId="0" applyFont="1" applyFill="1" applyBorder="1" applyAlignment="1">
      <alignment wrapText="1"/>
    </xf>
    <xf numFmtId="0" fontId="3" fillId="8" borderId="21" xfId="0" applyFont="1" applyFill="1" applyBorder="1" applyAlignment="1">
      <alignment horizontal="right" wrapText="1"/>
    </xf>
    <xf numFmtId="0" fontId="7" fillId="5" borderId="22" xfId="0" applyFont="1" applyFill="1" applyBorder="1" applyAlignment="1">
      <alignment wrapText="1"/>
    </xf>
    <xf numFmtId="0" fontId="3" fillId="0" borderId="21" xfId="0" applyFont="1" applyBorder="1" applyAlignment="1">
      <alignment horizontal="right" wrapText="1"/>
    </xf>
    <xf numFmtId="0" fontId="3" fillId="6" borderId="21" xfId="0" applyFont="1" applyFill="1" applyBorder="1" applyAlignment="1">
      <alignment wrapText="1"/>
    </xf>
    <xf numFmtId="0" fontId="3" fillId="8" borderId="5" xfId="0" applyFont="1" applyFill="1" applyBorder="1" applyAlignment="1">
      <alignment wrapText="1"/>
    </xf>
    <xf numFmtId="0" fontId="3" fillId="8" borderId="23" xfId="0" applyFont="1" applyFill="1" applyBorder="1" applyAlignment="1">
      <alignment horizontal="right" wrapText="1"/>
    </xf>
    <xf numFmtId="0" fontId="3" fillId="0" borderId="24" xfId="0" applyFont="1" applyBorder="1" applyAlignment="1">
      <alignment horizontal="right" wrapText="1"/>
    </xf>
    <xf numFmtId="0" fontId="8" fillId="0" borderId="25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9" fillId="0" borderId="0" xfId="0" applyFont="1"/>
    <xf numFmtId="0" fontId="9" fillId="0" borderId="1" xfId="0" applyFont="1" applyBorder="1"/>
    <xf numFmtId="0" fontId="6" fillId="0" borderId="1" xfId="0" applyFont="1" applyBorder="1"/>
    <xf numFmtId="0" fontId="6" fillId="0" borderId="3" xfId="0" applyFont="1" applyBorder="1"/>
    <xf numFmtId="0" fontId="9" fillId="0" borderId="4" xfId="0" applyFont="1" applyBorder="1"/>
    <xf numFmtId="0" fontId="0" fillId="0" borderId="0" xfId="0" applyAlignment="1">
      <alignment wrapText="1"/>
    </xf>
    <xf numFmtId="0" fontId="0" fillId="11" borderId="0" xfId="0" applyFill="1"/>
    <xf numFmtId="0" fontId="1" fillId="0" borderId="3" xfId="0" applyFont="1" applyBorder="1"/>
    <xf numFmtId="0" fontId="5" fillId="0" borderId="8" xfId="0" applyFont="1" applyBorder="1"/>
    <xf numFmtId="0" fontId="5" fillId="0" borderId="11" xfId="0" applyFont="1" applyBorder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 wrapText="1"/>
    </xf>
    <xf numFmtId="0" fontId="5" fillId="0" borderId="16" xfId="0" applyFont="1" applyBorder="1"/>
    <xf numFmtId="0" fontId="5" fillId="0" borderId="18" xfId="0" applyFont="1" applyBorder="1"/>
    <xf numFmtId="0" fontId="1" fillId="0" borderId="15" xfId="0" applyFont="1" applyBorder="1"/>
    <xf numFmtId="0" fontId="5" fillId="0" borderId="17" xfId="0" applyFont="1" applyBorder="1"/>
    <xf numFmtId="0" fontId="5" fillId="0" borderId="19" xfId="0" applyFont="1" applyBorder="1"/>
    <xf numFmtId="0" fontId="10" fillId="9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7" fillId="5" borderId="26" xfId="0" applyFont="1" applyFill="1" applyBorder="1" applyAlignment="1">
      <alignment wrapText="1"/>
    </xf>
    <xf numFmtId="0" fontId="5" fillId="0" borderId="27" xfId="0" applyFont="1" applyBorder="1"/>
    <xf numFmtId="0" fontId="5" fillId="0" borderId="28" xfId="0" applyFont="1" applyBorder="1"/>
    <xf numFmtId="0" fontId="7" fillId="12" borderId="26" xfId="0" applyFont="1" applyFill="1" applyBorder="1" applyAlignment="1">
      <alignment wrapText="1"/>
    </xf>
    <xf numFmtId="0" fontId="5" fillId="13" borderId="27" xfId="0" applyFont="1" applyFill="1" applyBorder="1"/>
    <xf numFmtId="0" fontId="5" fillId="13" borderId="2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3" workbookViewId="0">
      <selection activeCell="D3" sqref="D3"/>
    </sheetView>
  </sheetViews>
  <sheetFormatPr baseColWidth="10" defaultColWidth="14.42578125" defaultRowHeight="15" customHeight="1"/>
  <cols>
    <col min="1" max="1" width="30" bestFit="1" customWidth="1"/>
    <col min="2" max="2" width="20.5703125" bestFit="1" customWidth="1"/>
    <col min="3" max="3" width="43.42578125" customWidth="1"/>
    <col min="4" max="4" width="34.42578125" customWidth="1"/>
    <col min="5" max="6" width="34.85546875" customWidth="1"/>
    <col min="7" max="7" width="4" customWidth="1"/>
    <col min="8" max="8" width="34.42578125" customWidth="1"/>
    <col min="9" max="9" width="5.140625" customWidth="1"/>
    <col min="10" max="10" width="8.85546875" customWidth="1"/>
    <col min="11" max="11" width="13.140625" customWidth="1"/>
    <col min="12" max="28" width="10.7109375" customWidth="1"/>
  </cols>
  <sheetData>
    <row r="1" spans="1:11" ht="45.75" thickBot="1">
      <c r="A1" t="s">
        <v>52</v>
      </c>
      <c r="B1" t="s">
        <v>53</v>
      </c>
      <c r="C1" s="1" t="s">
        <v>0</v>
      </c>
      <c r="D1" s="1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1" t="s">
        <v>8</v>
      </c>
    </row>
    <row r="2" spans="1:11" ht="195.75" thickBot="1">
      <c r="A2" t="s">
        <v>55</v>
      </c>
      <c r="B2" t="s">
        <v>54</v>
      </c>
      <c r="C2" s="57" t="s">
        <v>9</v>
      </c>
      <c r="D2" s="4" t="s">
        <v>10</v>
      </c>
      <c r="E2" s="5" t="s">
        <v>11</v>
      </c>
      <c r="F2" s="6" t="s">
        <v>12</v>
      </c>
      <c r="G2" s="7">
        <v>6</v>
      </c>
      <c r="H2" s="8" t="s">
        <v>13</v>
      </c>
      <c r="I2" s="9">
        <f t="shared" ref="I2:I3" si="0">G2*11</f>
        <v>66</v>
      </c>
      <c r="J2" s="9">
        <f t="shared" ref="J2:J5" si="1">G2/6</f>
        <v>1</v>
      </c>
      <c r="K2" s="10">
        <f>SUM(I2:I5)</f>
        <v>528</v>
      </c>
    </row>
    <row r="3" spans="1:11" ht="120.75" thickBot="1">
      <c r="C3" s="55"/>
      <c r="D3" s="11" t="s">
        <v>14</v>
      </c>
      <c r="E3" s="12" t="s">
        <v>15</v>
      </c>
      <c r="F3" s="13" t="s">
        <v>16</v>
      </c>
      <c r="G3" s="7">
        <v>24</v>
      </c>
      <c r="H3" s="8" t="s">
        <v>17</v>
      </c>
      <c r="I3" s="9">
        <f t="shared" si="0"/>
        <v>264</v>
      </c>
      <c r="J3" s="9">
        <f t="shared" si="1"/>
        <v>4</v>
      </c>
      <c r="K3" s="14"/>
    </row>
    <row r="4" spans="1:11" ht="75.75" thickBot="1">
      <c r="C4" s="55"/>
      <c r="D4" s="15" t="s">
        <v>18</v>
      </c>
      <c r="E4" s="16" t="s">
        <v>19</v>
      </c>
      <c r="F4" s="17" t="s">
        <v>20</v>
      </c>
      <c r="G4" s="7">
        <v>12</v>
      </c>
      <c r="H4" s="8" t="s">
        <v>21</v>
      </c>
      <c r="I4" s="9">
        <f>12*11</f>
        <v>132</v>
      </c>
      <c r="J4" s="9">
        <f t="shared" si="1"/>
        <v>2</v>
      </c>
      <c r="K4" s="14"/>
    </row>
    <row r="5" spans="1:11" ht="180.75" thickBot="1">
      <c r="A5" t="s">
        <v>57</v>
      </c>
      <c r="B5" s="52" t="s">
        <v>56</v>
      </c>
      <c r="C5" s="56"/>
      <c r="D5" s="18" t="s">
        <v>22</v>
      </c>
      <c r="E5" s="5" t="s">
        <v>11</v>
      </c>
      <c r="F5" s="6" t="s">
        <v>12</v>
      </c>
      <c r="G5" s="7">
        <v>6</v>
      </c>
      <c r="H5" s="8" t="s">
        <v>23</v>
      </c>
      <c r="I5" s="9">
        <f>G5*11</f>
        <v>66</v>
      </c>
      <c r="J5" s="9">
        <f t="shared" si="1"/>
        <v>1</v>
      </c>
      <c r="K5" s="14"/>
    </row>
    <row r="6" spans="1:11" ht="9" customHeight="1" thickBot="1">
      <c r="A6" s="53"/>
      <c r="B6" s="53"/>
      <c r="C6" s="19"/>
      <c r="D6" s="20"/>
      <c r="E6" s="21"/>
      <c r="F6" s="22"/>
      <c r="G6" s="23"/>
      <c r="H6" s="24"/>
      <c r="I6" s="25"/>
      <c r="J6" s="25"/>
      <c r="K6" s="26"/>
    </row>
    <row r="7" spans="1:11" ht="45">
      <c r="A7" t="s">
        <v>59</v>
      </c>
      <c r="B7" s="52" t="s">
        <v>58</v>
      </c>
      <c r="C7" s="58" t="s">
        <v>24</v>
      </c>
      <c r="D7" s="8" t="s">
        <v>25</v>
      </c>
      <c r="E7" s="59" t="s">
        <v>11</v>
      </c>
      <c r="F7" s="59" t="s">
        <v>12</v>
      </c>
      <c r="G7" s="62">
        <v>6</v>
      </c>
      <c r="H7" s="18" t="s">
        <v>26</v>
      </c>
      <c r="I7" s="54">
        <f>G7*11</f>
        <v>66</v>
      </c>
      <c r="J7" s="9">
        <f t="shared" ref="J7:J10" si="2">G7/6</f>
        <v>1</v>
      </c>
      <c r="K7" s="10">
        <f>SUM(I7:I10)</f>
        <v>132</v>
      </c>
    </row>
    <row r="8" spans="1:11" ht="45">
      <c r="A8" t="s">
        <v>61</v>
      </c>
      <c r="B8" s="52" t="s">
        <v>60</v>
      </c>
      <c r="C8" s="55"/>
      <c r="D8" s="8" t="s">
        <v>27</v>
      </c>
      <c r="E8" s="60"/>
      <c r="F8" s="60"/>
      <c r="G8" s="63"/>
      <c r="H8" s="15" t="s">
        <v>28</v>
      </c>
      <c r="I8" s="55"/>
      <c r="J8" s="9">
        <f t="shared" si="2"/>
        <v>0</v>
      </c>
      <c r="K8" s="14"/>
    </row>
    <row r="9" spans="1:11" ht="135.75" thickBot="1">
      <c r="A9" t="s">
        <v>59</v>
      </c>
      <c r="B9" s="52" t="s">
        <v>62</v>
      </c>
      <c r="C9" s="55"/>
      <c r="D9" s="8" t="s">
        <v>29</v>
      </c>
      <c r="E9" s="61"/>
      <c r="F9" s="61"/>
      <c r="G9" s="64"/>
      <c r="H9" s="8" t="s">
        <v>30</v>
      </c>
      <c r="I9" s="56"/>
      <c r="J9" s="9">
        <f t="shared" si="2"/>
        <v>0</v>
      </c>
      <c r="K9" s="14"/>
    </row>
    <row r="10" spans="1:11" ht="60.75" thickBot="1">
      <c r="C10" s="56"/>
      <c r="D10" s="8" t="s">
        <v>31</v>
      </c>
      <c r="E10" s="16" t="s">
        <v>32</v>
      </c>
      <c r="F10" s="17" t="s">
        <v>33</v>
      </c>
      <c r="G10" s="7">
        <v>6</v>
      </c>
      <c r="H10" s="8" t="s">
        <v>34</v>
      </c>
      <c r="I10" s="27">
        <f>G10*11</f>
        <v>66</v>
      </c>
      <c r="J10" s="9">
        <f t="shared" si="2"/>
        <v>1</v>
      </c>
      <c r="K10" s="14"/>
    </row>
    <row r="11" spans="1:11">
      <c r="G11" s="28">
        <f>SUM(G2:G10)</f>
        <v>60</v>
      </c>
      <c r="I11" s="29">
        <f>SUM(I2:I10)</f>
        <v>660</v>
      </c>
      <c r="J11" s="30"/>
      <c r="K11" s="31">
        <f>K2+K7</f>
        <v>660</v>
      </c>
    </row>
    <row r="12" spans="1:11">
      <c r="I12" s="32">
        <f>I11-684</f>
        <v>-24</v>
      </c>
      <c r="J12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I7:I9"/>
    <mergeCell ref="C2:C5"/>
    <mergeCell ref="C7:C10"/>
    <mergeCell ref="E7:E9"/>
    <mergeCell ref="F7:F9"/>
    <mergeCell ref="G7:G9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2" workbookViewId="0">
      <selection activeCell="D9" sqref="D9"/>
    </sheetView>
  </sheetViews>
  <sheetFormatPr baseColWidth="10" defaultColWidth="14.42578125" defaultRowHeight="15" customHeight="1"/>
  <cols>
    <col min="1" max="1" width="29.5703125" customWidth="1"/>
    <col min="2" max="2" width="10.7109375" customWidth="1"/>
    <col min="3" max="3" width="31.7109375" customWidth="1"/>
    <col min="4" max="4" width="10.7109375" customWidth="1"/>
    <col min="5" max="5" width="28" customWidth="1"/>
    <col min="6" max="26" width="10.7109375" customWidth="1"/>
  </cols>
  <sheetData>
    <row r="1" spans="1:10">
      <c r="A1" s="33" t="s">
        <v>35</v>
      </c>
      <c r="B1" s="34" t="s">
        <v>4</v>
      </c>
      <c r="C1" s="35" t="s">
        <v>36</v>
      </c>
      <c r="D1" s="34" t="s">
        <v>4</v>
      </c>
      <c r="E1" s="35" t="s">
        <v>37</v>
      </c>
      <c r="F1" s="36" t="s">
        <v>4</v>
      </c>
    </row>
    <row r="2" spans="1:10" ht="64.5">
      <c r="A2" s="37" t="s">
        <v>11</v>
      </c>
      <c r="B2" s="38">
        <v>18</v>
      </c>
      <c r="C2" s="39" t="str">
        <f>CONTENIDOS!E3</f>
        <v>REALIZA EL PROCESO DE LIMPIEZA DE DATOS DE ACUERDO CON LA HERRAMIENTAS INFORMÁTICAS
SELECCIONADA</v>
      </c>
      <c r="D2" s="40">
        <v>24</v>
      </c>
      <c r="E2" s="41" t="str">
        <f>CONTENIDOS!E4</f>
        <v xml:space="preserve"> VALIDA LA DATA DE ACUERDO CON EL PROCESO ANÁLISIS DE EXPLORACIÓN DE DATOS</v>
      </c>
      <c r="F2" s="40">
        <f>CONTENIDOS!G4</f>
        <v>12</v>
      </c>
    </row>
    <row r="3" spans="1:10" ht="60" customHeight="1">
      <c r="A3" s="42"/>
      <c r="B3" s="43"/>
      <c r="C3" s="29"/>
      <c r="D3" s="44"/>
      <c r="E3" s="41" t="str">
        <f>CONTENIDOS!E10</f>
        <v>VISUALIZA LA INFORMACION PROCESADA UTILIZANDO HERRAMIENTA INFORMÁTICA SELECCIONADA.</v>
      </c>
      <c r="F3" s="40">
        <v>6</v>
      </c>
    </row>
    <row r="4" spans="1:10" ht="48.75" customHeight="1">
      <c r="A4" s="42"/>
      <c r="B4" s="40"/>
      <c r="C4" s="45"/>
      <c r="D4" s="46"/>
      <c r="E4" s="46"/>
      <c r="F4" s="46"/>
    </row>
    <row r="5" spans="1:10" ht="45" customHeight="1">
      <c r="A5" s="42"/>
      <c r="B5" s="40"/>
      <c r="C5" s="46"/>
      <c r="D5" s="46"/>
      <c r="E5" s="46"/>
      <c r="F5" s="46"/>
    </row>
    <row r="6" spans="1:10" ht="32.25" customHeight="1">
      <c r="A6" s="42"/>
      <c r="B6" s="40"/>
      <c r="C6" s="46"/>
      <c r="D6" s="46"/>
      <c r="E6" s="46"/>
      <c r="F6" s="46"/>
    </row>
    <row r="7" spans="1:10" ht="15" customHeight="1">
      <c r="D7">
        <f>24*11</f>
        <v>264</v>
      </c>
    </row>
    <row r="8" spans="1:10" ht="15" customHeight="1">
      <c r="D8">
        <f>D7/11</f>
        <v>24</v>
      </c>
    </row>
    <row r="15" spans="1:10">
      <c r="J15" s="31">
        <f>60*11</f>
        <v>660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9"/>
  <sheetViews>
    <sheetView tabSelected="1" topLeftCell="A9" workbookViewId="0">
      <selection activeCell="G19" sqref="G19"/>
    </sheetView>
  </sheetViews>
  <sheetFormatPr baseColWidth="10" defaultColWidth="14.42578125" defaultRowHeight="15" customHeight="1"/>
  <cols>
    <col min="1" max="1" width="20.85546875" customWidth="1"/>
    <col min="2" max="2" width="25.85546875" customWidth="1"/>
    <col min="3" max="3" width="27" customWidth="1"/>
    <col min="4" max="4" width="27.28515625" customWidth="1"/>
    <col min="6" max="6" width="28.85546875" customWidth="1"/>
  </cols>
  <sheetData>
    <row r="1" spans="1:6">
      <c r="A1" s="47" t="s">
        <v>35</v>
      </c>
    </row>
    <row r="2" spans="1:6">
      <c r="A2" s="48" t="s">
        <v>38</v>
      </c>
      <c r="B2" s="48" t="s">
        <v>39</v>
      </c>
      <c r="C2" s="48" t="s">
        <v>40</v>
      </c>
      <c r="D2" s="48" t="s">
        <v>41</v>
      </c>
      <c r="E2" s="48" t="s">
        <v>42</v>
      </c>
      <c r="F2" s="48" t="s">
        <v>43</v>
      </c>
    </row>
    <row r="3" spans="1:6">
      <c r="A3" s="48" t="s">
        <v>44</v>
      </c>
      <c r="B3" s="49"/>
      <c r="C3" s="49"/>
      <c r="D3" s="49"/>
      <c r="E3" s="49"/>
      <c r="F3" s="49"/>
    </row>
    <row r="4" spans="1:6">
      <c r="A4" s="48" t="s">
        <v>45</v>
      </c>
      <c r="B4" s="49"/>
      <c r="C4" s="49"/>
      <c r="D4" s="49"/>
      <c r="E4" s="49"/>
      <c r="F4" s="49"/>
    </row>
    <row r="5" spans="1:6">
      <c r="A5" s="48" t="s">
        <v>44</v>
      </c>
      <c r="B5" s="49"/>
      <c r="C5" s="49"/>
      <c r="D5" s="49"/>
      <c r="E5" s="49"/>
      <c r="F5" s="49"/>
    </row>
    <row r="6" spans="1:6">
      <c r="A6" s="48" t="s">
        <v>46</v>
      </c>
      <c r="B6" s="49"/>
      <c r="C6" s="49"/>
      <c r="D6" s="49"/>
      <c r="E6" s="49"/>
      <c r="F6" s="49"/>
    </row>
    <row r="7" spans="1:6">
      <c r="A7" s="48" t="s">
        <v>47</v>
      </c>
      <c r="B7" s="67" t="s">
        <v>11</v>
      </c>
      <c r="C7" s="67" t="s">
        <v>11</v>
      </c>
      <c r="D7" s="67" t="s">
        <v>11</v>
      </c>
      <c r="E7" s="49"/>
      <c r="F7" s="49"/>
    </row>
    <row r="8" spans="1:6">
      <c r="A8" s="48" t="s">
        <v>48</v>
      </c>
      <c r="B8" s="55"/>
      <c r="C8" s="55"/>
      <c r="D8" s="55"/>
      <c r="E8" s="49"/>
      <c r="F8" s="49"/>
    </row>
    <row r="9" spans="1:6" ht="50.25" customHeight="1">
      <c r="A9" s="48" t="s">
        <v>49</v>
      </c>
      <c r="B9" s="56"/>
      <c r="C9" s="56"/>
      <c r="D9" s="56"/>
      <c r="E9" s="49"/>
      <c r="F9" s="49"/>
    </row>
    <row r="11" spans="1:6">
      <c r="A11" s="47" t="s">
        <v>36</v>
      </c>
    </row>
    <row r="12" spans="1:6">
      <c r="A12" s="48" t="s">
        <v>38</v>
      </c>
      <c r="B12" s="48" t="s">
        <v>39</v>
      </c>
      <c r="C12" s="48" t="s">
        <v>40</v>
      </c>
      <c r="D12" s="48" t="s">
        <v>41</v>
      </c>
      <c r="E12" s="48" t="s">
        <v>42</v>
      </c>
      <c r="F12" s="48" t="s">
        <v>43</v>
      </c>
    </row>
    <row r="13" spans="1:6">
      <c r="A13" s="48" t="s">
        <v>44</v>
      </c>
      <c r="B13" s="49"/>
      <c r="C13" s="49"/>
      <c r="D13" s="49"/>
      <c r="E13" s="49"/>
      <c r="F13" s="49"/>
    </row>
    <row r="14" spans="1:6">
      <c r="A14" s="48" t="s">
        <v>45</v>
      </c>
      <c r="B14" s="49"/>
      <c r="C14" s="49"/>
      <c r="D14" s="49"/>
      <c r="E14" s="49"/>
      <c r="F14" s="49"/>
    </row>
    <row r="15" spans="1:6">
      <c r="A15" s="48" t="s">
        <v>44</v>
      </c>
      <c r="B15" s="49"/>
      <c r="C15" s="49"/>
      <c r="D15" s="49"/>
      <c r="E15" s="49"/>
      <c r="F15" s="49"/>
    </row>
    <row r="16" spans="1:6" ht="15.75" thickBot="1">
      <c r="A16" s="48" t="s">
        <v>46</v>
      </c>
      <c r="B16" s="49"/>
      <c r="C16" s="49"/>
      <c r="D16" s="49"/>
      <c r="E16" s="49"/>
      <c r="F16" s="49"/>
    </row>
    <row r="17" spans="1:6">
      <c r="A17" s="48" t="s">
        <v>47</v>
      </c>
      <c r="B17" s="68" t="s">
        <v>15</v>
      </c>
      <c r="C17" s="68" t="s">
        <v>15</v>
      </c>
      <c r="D17" s="68" t="s">
        <v>15</v>
      </c>
      <c r="E17" s="68" t="s">
        <v>15</v>
      </c>
      <c r="F17" s="71"/>
    </row>
    <row r="18" spans="1:6">
      <c r="A18" s="48" t="s">
        <v>48</v>
      </c>
      <c r="B18" s="69"/>
      <c r="C18" s="69"/>
      <c r="D18" s="69"/>
      <c r="E18" s="69"/>
      <c r="F18" s="72"/>
    </row>
    <row r="19" spans="1:6" ht="44.25" customHeight="1">
      <c r="A19" s="48" t="s">
        <v>49</v>
      </c>
      <c r="B19" s="70"/>
      <c r="C19" s="70"/>
      <c r="D19" s="70"/>
      <c r="E19" s="70"/>
      <c r="F19" s="73"/>
    </row>
    <row r="21" spans="1:6">
      <c r="A21" s="47" t="s">
        <v>37</v>
      </c>
    </row>
    <row r="22" spans="1:6">
      <c r="A22" s="48" t="s">
        <v>38</v>
      </c>
      <c r="B22" s="48" t="s">
        <v>39</v>
      </c>
      <c r="C22" s="48" t="s">
        <v>40</v>
      </c>
      <c r="D22" s="48" t="s">
        <v>41</v>
      </c>
      <c r="E22" s="48" t="s">
        <v>42</v>
      </c>
      <c r="F22" s="48" t="s">
        <v>43</v>
      </c>
    </row>
    <row r="23" spans="1:6">
      <c r="A23" s="48" t="s">
        <v>44</v>
      </c>
      <c r="B23" s="49"/>
      <c r="C23" s="49"/>
      <c r="D23" s="49"/>
      <c r="E23" s="49"/>
      <c r="F23" s="49"/>
    </row>
    <row r="24" spans="1:6">
      <c r="A24" s="48" t="s">
        <v>45</v>
      </c>
      <c r="B24" s="49"/>
      <c r="C24" s="49"/>
      <c r="D24" s="49"/>
      <c r="E24" s="49"/>
      <c r="F24" s="49"/>
    </row>
    <row r="25" spans="1:6">
      <c r="A25" s="48" t="s">
        <v>44</v>
      </c>
      <c r="B25" s="49"/>
      <c r="C25" s="49"/>
      <c r="D25" s="49"/>
      <c r="E25" s="49"/>
      <c r="F25" s="49"/>
    </row>
    <row r="26" spans="1:6">
      <c r="A26" s="48" t="s">
        <v>46</v>
      </c>
      <c r="B26" s="50"/>
      <c r="C26" s="50"/>
      <c r="D26" s="49"/>
      <c r="E26" s="49"/>
      <c r="F26" s="49"/>
    </row>
    <row r="27" spans="1:6" ht="25.5" customHeight="1">
      <c r="A27" s="51" t="s">
        <v>47</v>
      </c>
      <c r="B27" s="65" t="s">
        <v>50</v>
      </c>
      <c r="C27" s="65" t="s">
        <v>50</v>
      </c>
      <c r="D27" s="65" t="s">
        <v>51</v>
      </c>
      <c r="E27" s="49"/>
      <c r="F27" s="66"/>
    </row>
    <row r="28" spans="1:6" ht="29.25" customHeight="1">
      <c r="A28" s="51" t="s">
        <v>48</v>
      </c>
      <c r="B28" s="55"/>
      <c r="C28" s="55"/>
      <c r="D28" s="55"/>
      <c r="E28" s="49"/>
      <c r="F28" s="55"/>
    </row>
    <row r="29" spans="1:6" ht="27.75" customHeight="1">
      <c r="A29" s="51" t="s">
        <v>49</v>
      </c>
      <c r="B29" s="56"/>
      <c r="C29" s="56"/>
      <c r="D29" s="56"/>
      <c r="E29" s="49"/>
      <c r="F29" s="56"/>
    </row>
  </sheetData>
  <mergeCells count="12">
    <mergeCell ref="D27:D29"/>
    <mergeCell ref="F27:F29"/>
    <mergeCell ref="B27:B29"/>
    <mergeCell ref="C27:C29"/>
    <mergeCell ref="B7:B9"/>
    <mergeCell ref="C7:C9"/>
    <mergeCell ref="D7:D9"/>
    <mergeCell ref="B17:B19"/>
    <mergeCell ref="C17:C19"/>
    <mergeCell ref="D17:D19"/>
    <mergeCell ref="F17:F19"/>
    <mergeCell ref="E17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CONTENIDOS</vt:lpstr>
      <vt:lpstr>TRIMESTRE</vt:lpstr>
      <vt:lpstr>HORARIO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JOSE F GALINDO</cp:lastModifiedBy>
  <dcterms:created xsi:type="dcterms:W3CDTF">2022-10-26T16:09:47Z</dcterms:created>
  <dcterms:modified xsi:type="dcterms:W3CDTF">2023-03-31T16:22:21Z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2022-10-26T16:12:15Z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366c16fa-d915-4296-966b-b68e716c0a32</vt:lpwstr>
  </property>
  <property fmtid="{D5CDD505-2E9C-101B-9397-08002B2CF9AE}" pid="8" name="MSIP_Label_1299739c-ad3d-4908-806e-4d91151a6e13_ContentBits">
    <vt:lpwstr>0</vt:lpwstr>
  </property>
</Properties>
</file>