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730" windowHeight="11310" activeTab="1"/>
  </bookViews>
  <sheets>
    <sheet name="Plan2" sheetId="5" r:id="rId1"/>
    <sheet name="Tabela de Gastos" sheetId="1" r:id="rId2"/>
    <sheet name="Gráficos" sheetId="4" r:id="rId3"/>
  </sheets>
  <definedNames>
    <definedName name="_xlnm._FilterDatabase" localSheetId="1" hidden="1">'Tabela de Gastos'!$A$2:$E$42</definedName>
  </definedNames>
  <calcPr calcId="145621"/>
  <pivotCaches>
    <pivotCache cacheId="3" r:id="rId4"/>
  </pivotCaches>
</workbook>
</file>

<file path=xl/calcChain.xml><?xml version="1.0" encoding="utf-8"?>
<calcChain xmlns="http://schemas.openxmlformats.org/spreadsheetml/2006/main">
  <c r="E12" i="1" l="1"/>
  <c r="E11" i="1"/>
  <c r="E7" i="1"/>
  <c r="E39" i="1"/>
  <c r="E8" i="1"/>
  <c r="E9" i="1"/>
  <c r="E10" i="1"/>
  <c r="E4" i="1"/>
  <c r="E5" i="1"/>
  <c r="E21" i="1"/>
  <c r="E42" i="1"/>
  <c r="E40" i="1"/>
  <c r="E41" i="1"/>
  <c r="E13" i="1"/>
  <c r="E14" i="1"/>
  <c r="E22" i="1"/>
  <c r="E23" i="1"/>
  <c r="E24" i="1"/>
  <c r="E25" i="1"/>
  <c r="E26" i="1"/>
  <c r="E27" i="1"/>
  <c r="E28" i="1"/>
  <c r="E29" i="1"/>
  <c r="E30" i="1"/>
  <c r="E31" i="1"/>
  <c r="E15" i="1"/>
  <c r="E16" i="1"/>
  <c r="E34" i="1"/>
  <c r="E35" i="1"/>
  <c r="E36" i="1"/>
  <c r="E37" i="1"/>
  <c r="E17" i="1"/>
  <c r="E18" i="1"/>
  <c r="E3" i="1"/>
  <c r="E32" i="1"/>
  <c r="E20" i="1"/>
  <c r="E19" i="1"/>
  <c r="E33" i="1"/>
  <c r="E38" i="1"/>
  <c r="E6" i="1"/>
  <c r="E2" i="1"/>
</calcChain>
</file>

<file path=xl/sharedStrings.xml><?xml version="1.0" encoding="utf-8"?>
<sst xmlns="http://schemas.openxmlformats.org/spreadsheetml/2006/main" count="98" uniqueCount="57">
  <si>
    <t>QDE.</t>
  </si>
  <si>
    <t>HISTORICO</t>
  </si>
  <si>
    <t>VR.TOTAL</t>
  </si>
  <si>
    <t>VR.UNIT.</t>
  </si>
  <si>
    <t>CLAS.</t>
  </si>
  <si>
    <t>HID</t>
  </si>
  <si>
    <t>Caixa d"água 1000 litros - Fortlev</t>
  </si>
  <si>
    <t>Filtro para caixa</t>
  </si>
  <si>
    <t>TLH</t>
  </si>
  <si>
    <t>Telhas amianto 2,44x1,10</t>
  </si>
  <si>
    <t xml:space="preserve">Fechaduras </t>
  </si>
  <si>
    <t>POR</t>
  </si>
  <si>
    <t>Dobradiças</t>
  </si>
  <si>
    <t>ELE</t>
  </si>
  <si>
    <t>Fio 2,5</t>
  </si>
  <si>
    <t>Fio 1,5</t>
  </si>
  <si>
    <t>Cuba lavabo</t>
  </si>
  <si>
    <t>Vaso completo</t>
  </si>
  <si>
    <t>Tanque 2 bojos</t>
  </si>
  <si>
    <t>Duchinha</t>
  </si>
  <si>
    <t>Torneira monocomando</t>
  </si>
  <si>
    <t>Torneira cz monocomando</t>
  </si>
  <si>
    <t>Torneira tanque</t>
  </si>
  <si>
    <t>Torneira jardim</t>
  </si>
  <si>
    <t>Registros</t>
  </si>
  <si>
    <t>Agua quente tigre</t>
  </si>
  <si>
    <t>Caixa distribuiçao tigre 5 disjuntores</t>
  </si>
  <si>
    <t>Disjuntores</t>
  </si>
  <si>
    <t>PIN</t>
  </si>
  <si>
    <t>Galão verniz</t>
  </si>
  <si>
    <t>Lata de 18 l. Massa acrilica</t>
  </si>
  <si>
    <t>Lata Tinta suvenil, coral (teto,paredes int/ext)</t>
  </si>
  <si>
    <t>Lata 18 l  Selador</t>
  </si>
  <si>
    <t>Tomadas completas</t>
  </si>
  <si>
    <t>Interruptores completos</t>
  </si>
  <si>
    <t>Gesso teto 80 mts</t>
  </si>
  <si>
    <t>Gesso molduras</t>
  </si>
  <si>
    <t>ALV</t>
  </si>
  <si>
    <t>Cuba cozinha</t>
  </si>
  <si>
    <t>Vidros janelas</t>
  </si>
  <si>
    <t>ESQ</t>
  </si>
  <si>
    <t>Diversos: f.isolante,buquilhas,lampadas etc</t>
  </si>
  <si>
    <t>Diversos: teflon,luvas,joelhos etc</t>
  </si>
  <si>
    <t xml:space="preserve">M. Obra </t>
  </si>
  <si>
    <t>M² Porcelanato (piso)</t>
  </si>
  <si>
    <t>Granito - Cz, Banh., soleiras</t>
  </si>
  <si>
    <t>M² Revest. Porc,/Ceramica cz., area banh.</t>
  </si>
  <si>
    <t>Galão esmalte sintetico esquadrias</t>
  </si>
  <si>
    <t>M. Obra (ceraminca paredes e pisos)</t>
  </si>
  <si>
    <t>Argamassa</t>
  </si>
  <si>
    <t>Cimento</t>
  </si>
  <si>
    <t>Rejunte</t>
  </si>
  <si>
    <t>Fehamento da frente</t>
  </si>
  <si>
    <t>Rótulos de Linha</t>
  </si>
  <si>
    <t>(vazio)</t>
  </si>
  <si>
    <t>Total Geral</t>
  </si>
  <si>
    <t>Soma de VR.TOTAL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</si>
</sst>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[custos-da-obra-casa-professor.xlsx]Plan2!Tabela dinâmica1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pt-BR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75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1064823563721202"/>
          <c:y val="0.21316345873432488"/>
          <c:w val="0.81388888888888888"/>
          <c:h val="0.69302274715660539"/>
        </c:manualLayout>
      </c:layout>
      <c:pie3DChart>
        <c:varyColors val="1"/>
        <c:ser>
          <c:idx val="0"/>
          <c:order val="0"/>
          <c:tx>
            <c:strRef>
              <c:f>Plan2!$B$3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</c:dLbls>
          <c:cat>
            <c:strRef>
              <c:f>Plan2!$A$4:$A$12</c:f>
              <c:strCache>
                <c:ptCount val="8"/>
                <c:pt idx="0">
                  <c:v>ALV</c:v>
                </c:pt>
                <c:pt idx="1">
                  <c:v>ELE</c:v>
                </c:pt>
                <c:pt idx="2">
                  <c:v>ESQ</c:v>
                </c:pt>
                <c:pt idx="3">
                  <c:v>HID</c:v>
                </c:pt>
                <c:pt idx="4">
                  <c:v>PIN</c:v>
                </c:pt>
                <c:pt idx="5">
                  <c:v>POR</c:v>
                </c:pt>
                <c:pt idx="6">
                  <c:v>TLH</c:v>
                </c:pt>
                <c:pt idx="7">
                  <c:v>(vazio)</c:v>
                </c:pt>
              </c:strCache>
            </c:strRef>
          </c:cat>
          <c:val>
            <c:numRef>
              <c:f>Plan2!$B$4:$B$12</c:f>
              <c:numCache>
                <c:formatCode>"R$"\ #,##0.00</c:formatCode>
                <c:ptCount val="8"/>
                <c:pt idx="0">
                  <c:v>11195</c:v>
                </c:pt>
                <c:pt idx="1">
                  <c:v>700</c:v>
                </c:pt>
                <c:pt idx="2">
                  <c:v>400</c:v>
                </c:pt>
                <c:pt idx="3">
                  <c:v>2400</c:v>
                </c:pt>
                <c:pt idx="4">
                  <c:v>4140</c:v>
                </c:pt>
                <c:pt idx="5">
                  <c:v>330</c:v>
                </c:pt>
                <c:pt idx="6">
                  <c:v>1120</c:v>
                </c:pt>
              </c:numCache>
            </c:numRef>
          </c:val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7</xdr:row>
      <xdr:rowOff>76200</xdr:rowOff>
    </xdr:from>
    <xdr:to>
      <xdr:col>20</xdr:col>
      <xdr:colOff>9525</xdr:colOff>
      <xdr:row>21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lavio Coutinho" refreshedDate="41955.415287615739" createdVersion="4" refreshedVersion="4" minRefreshableVersion="3" recordCount="42">
  <cacheSource type="worksheet">
    <worksheetSource ref="A1:E1048576" sheet="Tabela de Gastos"/>
  </cacheSource>
  <cacheFields count="5">
    <cacheField name="QDE." numFmtId="0">
      <sharedItems containsString="0" containsBlank="1" containsNumber="1" containsInteger="1" minValue="1" maxValue="80"/>
    </cacheField>
    <cacheField name="CLAS." numFmtId="0">
      <sharedItems containsBlank="1" count="8">
        <s v="HID"/>
        <s v="ALV"/>
        <s v="ELE"/>
        <s v="ESQ"/>
        <s v="PIN"/>
        <s v="POR"/>
        <s v="TLH"/>
        <m/>
      </sharedItems>
    </cacheField>
    <cacheField name="HISTORICO" numFmtId="0">
      <sharedItems containsBlank="1"/>
    </cacheField>
    <cacheField name="VR.UNIT." numFmtId="0">
      <sharedItems containsString="0" containsBlank="1" containsNumber="1" containsInteger="1" minValue="8" maxValue="3000"/>
    </cacheField>
    <cacheField name="VR.TOTAL" numFmtId="0">
      <sharedItems containsString="0" containsBlank="1" containsNumber="1" containsInteger="1" minValue="40" maxValue="3000" count="28">
        <n v="250"/>
        <n v="840"/>
        <n v="600"/>
        <n v="960"/>
        <n v="2400"/>
        <n v="900"/>
        <n v="3000"/>
        <n v="300"/>
        <n v="315"/>
        <n v="80"/>
        <n v="1800"/>
        <n v="60"/>
        <n v="50"/>
        <n v="40"/>
        <n v="100"/>
        <n v="180"/>
        <n v="120"/>
        <n v="150"/>
        <n v="400"/>
        <n v="350"/>
        <n v="90"/>
        <n v="140"/>
        <n v="280"/>
        <n v="360"/>
        <n v="480"/>
        <n v="170"/>
        <n v="112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n v="1"/>
    <x v="0"/>
    <s v="Caixa d&quot;água 1000 litros - Fortlev"/>
    <n v="250"/>
    <x v="0"/>
  </r>
  <r>
    <n v="70"/>
    <x v="1"/>
    <s v="Gesso teto 80 mts"/>
    <n v="12"/>
    <x v="1"/>
  </r>
  <r>
    <n v="60"/>
    <x v="1"/>
    <s v="Gesso molduras"/>
    <n v="10"/>
    <x v="2"/>
  </r>
  <r>
    <n v="6"/>
    <x v="1"/>
    <s v="Granito - Cz, Banh., soleiras"/>
    <n v="160"/>
    <x v="3"/>
  </r>
  <r>
    <n v="80"/>
    <x v="1"/>
    <s v="M² Porcelanato (piso)"/>
    <n v="30"/>
    <x v="4"/>
  </r>
  <r>
    <n v="45"/>
    <x v="1"/>
    <s v="M² Revest. Porc,/Ceramica cz., area banh."/>
    <n v="20"/>
    <x v="5"/>
  </r>
  <r>
    <n v="1"/>
    <x v="1"/>
    <s v="M. Obra (ceraminca paredes e pisos)"/>
    <n v="3000"/>
    <x v="6"/>
  </r>
  <r>
    <n v="30"/>
    <x v="1"/>
    <s v="Argamassa"/>
    <n v="10"/>
    <x v="7"/>
  </r>
  <r>
    <n v="15"/>
    <x v="1"/>
    <s v="Cimento"/>
    <n v="21"/>
    <x v="8"/>
  </r>
  <r>
    <n v="10"/>
    <x v="1"/>
    <s v="Rejunte"/>
    <n v="8"/>
    <x v="9"/>
  </r>
  <r>
    <n v="1"/>
    <x v="1"/>
    <s v="Fehamento da frente"/>
    <n v="1800"/>
    <x v="10"/>
  </r>
  <r>
    <n v="1"/>
    <x v="2"/>
    <s v="Fio 2,5"/>
    <n v="60"/>
    <x v="11"/>
  </r>
  <r>
    <n v="1"/>
    <x v="2"/>
    <s v="Fio 1,5"/>
    <n v="50"/>
    <x v="12"/>
  </r>
  <r>
    <n v="1"/>
    <x v="2"/>
    <s v="Caixa distribuiçao tigre 5 disjuntores"/>
    <n v="40"/>
    <x v="13"/>
  </r>
  <r>
    <n v="5"/>
    <x v="2"/>
    <s v="Disjuntores"/>
    <n v="20"/>
    <x v="14"/>
  </r>
  <r>
    <n v="15"/>
    <x v="2"/>
    <s v="Tomadas completas"/>
    <n v="12"/>
    <x v="15"/>
  </r>
  <r>
    <n v="10"/>
    <x v="2"/>
    <s v="Interruptores completos"/>
    <n v="12"/>
    <x v="16"/>
  </r>
  <r>
    <n v="1"/>
    <x v="2"/>
    <s v="Diversos: f.isolante,buquilhas,lampadas etc"/>
    <n v="150"/>
    <x v="17"/>
  </r>
  <r>
    <n v="8"/>
    <x v="3"/>
    <s v="Vidros janelas"/>
    <n v="50"/>
    <x v="18"/>
  </r>
  <r>
    <n v="1"/>
    <x v="0"/>
    <s v="Filtro para caixa"/>
    <n v="80"/>
    <x v="9"/>
  </r>
  <r>
    <n v="1"/>
    <x v="0"/>
    <s v="Cuba lavabo"/>
    <n v="250"/>
    <x v="0"/>
  </r>
  <r>
    <n v="1"/>
    <x v="0"/>
    <s v="Vaso completo"/>
    <n v="350"/>
    <x v="19"/>
  </r>
  <r>
    <n v="1"/>
    <x v="0"/>
    <s v="Tanque 2 bojos"/>
    <n v="90"/>
    <x v="20"/>
  </r>
  <r>
    <n v="1"/>
    <x v="0"/>
    <s v="Duchinha"/>
    <n v="140"/>
    <x v="21"/>
  </r>
  <r>
    <n v="1"/>
    <x v="0"/>
    <s v="Torneira monocomando"/>
    <n v="250"/>
    <x v="0"/>
  </r>
  <r>
    <n v="1"/>
    <x v="0"/>
    <s v="Torneira cz monocomando"/>
    <n v="250"/>
    <x v="0"/>
  </r>
  <r>
    <n v="2"/>
    <x v="0"/>
    <s v="Torneira tanque"/>
    <n v="30"/>
    <x v="11"/>
  </r>
  <r>
    <n v="3"/>
    <x v="0"/>
    <s v="Torneira jardim"/>
    <n v="20"/>
    <x v="11"/>
  </r>
  <r>
    <n v="3"/>
    <x v="0"/>
    <s v="Agua quente tigre"/>
    <n v="30"/>
    <x v="20"/>
  </r>
  <r>
    <n v="5"/>
    <x v="0"/>
    <s v="Registros"/>
    <n v="30"/>
    <x v="17"/>
  </r>
  <r>
    <n v="1"/>
    <x v="0"/>
    <s v="Cuba cozinha"/>
    <n v="280"/>
    <x v="22"/>
  </r>
  <r>
    <n v="1"/>
    <x v="0"/>
    <s v="Diversos: teflon,luvas,joelhos etc"/>
    <n v="100"/>
    <x v="14"/>
  </r>
  <r>
    <n v="6"/>
    <x v="4"/>
    <s v="Lata de 18 l. Massa acrilica"/>
    <n v="60"/>
    <x v="23"/>
  </r>
  <r>
    <n v="3"/>
    <x v="4"/>
    <s v="Lata Tinta suvenil, coral (teto,paredes int/ext)"/>
    <n v="160"/>
    <x v="24"/>
  </r>
  <r>
    <n v="2"/>
    <x v="4"/>
    <s v="Lata 18 l  Selador"/>
    <n v="85"/>
    <x v="25"/>
  </r>
  <r>
    <n v="1"/>
    <x v="4"/>
    <s v="Galão verniz"/>
    <n v="50"/>
    <x v="12"/>
  </r>
  <r>
    <n v="1"/>
    <x v="4"/>
    <s v="M. Obra "/>
    <n v="3000"/>
    <x v="6"/>
  </r>
  <r>
    <n v="1"/>
    <x v="4"/>
    <s v="Galão esmalte sintetico esquadrias"/>
    <n v="80"/>
    <x v="9"/>
  </r>
  <r>
    <n v="3"/>
    <x v="5"/>
    <s v="Fechaduras "/>
    <n v="50"/>
    <x v="17"/>
  </r>
  <r>
    <n v="9"/>
    <x v="5"/>
    <s v="Dobradiças"/>
    <n v="20"/>
    <x v="15"/>
  </r>
  <r>
    <n v="35"/>
    <x v="6"/>
    <s v="Telhas amianto 2,44x1,10"/>
    <n v="32"/>
    <x v="26"/>
  </r>
  <r>
    <m/>
    <x v="7"/>
    <m/>
    <m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 chartFormat="1">
  <location ref="A3:B12" firstHeaderRow="1" firstDataRow="1" firstDataCol="1"/>
  <pivotFields count="5">
    <pivotField showAll="0"/>
    <pivotField axis="axisRow" showAll="0">
      <items count="9">
        <item x="1"/>
        <item x="2"/>
        <item x="3"/>
        <item x="0"/>
        <item x="4"/>
        <item x="5"/>
        <item x="6"/>
        <item x="7"/>
        <item t="default"/>
      </items>
    </pivotField>
    <pivotField showAll="0"/>
    <pivotField showAll="0"/>
    <pivotField dataField="1" showAll="0">
      <items count="29">
        <item x="13"/>
        <item x="12"/>
        <item x="11"/>
        <item x="9"/>
        <item x="20"/>
        <item x="14"/>
        <item x="16"/>
        <item x="21"/>
        <item x="17"/>
        <item x="25"/>
        <item x="15"/>
        <item x="0"/>
        <item x="22"/>
        <item x="7"/>
        <item x="8"/>
        <item x="19"/>
        <item x="23"/>
        <item x="18"/>
        <item x="24"/>
        <item x="2"/>
        <item x="1"/>
        <item x="5"/>
        <item x="3"/>
        <item x="26"/>
        <item x="10"/>
        <item x="4"/>
        <item x="6"/>
        <item x="2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VR.TOTAL" fld="4" baseField="1" baseItem="0" numFmtId="164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3" sqref="B3"/>
    </sheetView>
  </sheetViews>
  <sheetFormatPr defaultRowHeight="15" x14ac:dyDescent="0.25"/>
  <cols>
    <col min="1" max="1" width="18" bestFit="1" customWidth="1"/>
    <col min="2" max="2" width="17.85546875" customWidth="1"/>
    <col min="3" max="6" width="3" customWidth="1"/>
    <col min="7" max="24" width="4" customWidth="1"/>
    <col min="25" max="28" width="5" customWidth="1"/>
    <col min="29" max="29" width="7" customWidth="1"/>
    <col min="30" max="30" width="10.7109375" bestFit="1" customWidth="1"/>
  </cols>
  <sheetData>
    <row r="3" spans="1:2" x14ac:dyDescent="0.25">
      <c r="A3" s="7" t="s">
        <v>53</v>
      </c>
      <c r="B3" t="s">
        <v>56</v>
      </c>
    </row>
    <row r="4" spans="1:2" x14ac:dyDescent="0.25">
      <c r="A4" s="8" t="s">
        <v>37</v>
      </c>
      <c r="B4" s="9">
        <v>11195</v>
      </c>
    </row>
    <row r="5" spans="1:2" x14ac:dyDescent="0.25">
      <c r="A5" s="8" t="s">
        <v>13</v>
      </c>
      <c r="B5" s="9">
        <v>700</v>
      </c>
    </row>
    <row r="6" spans="1:2" x14ac:dyDescent="0.25">
      <c r="A6" s="8" t="s">
        <v>40</v>
      </c>
      <c r="B6" s="9">
        <v>400</v>
      </c>
    </row>
    <row r="7" spans="1:2" x14ac:dyDescent="0.25">
      <c r="A7" s="8" t="s">
        <v>5</v>
      </c>
      <c r="B7" s="9">
        <v>2400</v>
      </c>
    </row>
    <row r="8" spans="1:2" x14ac:dyDescent="0.25">
      <c r="A8" s="8" t="s">
        <v>28</v>
      </c>
      <c r="B8" s="9">
        <v>4140</v>
      </c>
    </row>
    <row r="9" spans="1:2" x14ac:dyDescent="0.25">
      <c r="A9" s="8" t="s">
        <v>11</v>
      </c>
      <c r="B9" s="9">
        <v>330</v>
      </c>
    </row>
    <row r="10" spans="1:2" x14ac:dyDescent="0.25">
      <c r="A10" s="8" t="s">
        <v>8</v>
      </c>
      <c r="B10" s="9">
        <v>1120</v>
      </c>
    </row>
    <row r="11" spans="1:2" x14ac:dyDescent="0.25">
      <c r="A11" s="8" t="s">
        <v>54</v>
      </c>
      <c r="B11" s="9"/>
    </row>
    <row r="12" spans="1:2" x14ac:dyDescent="0.25">
      <c r="A12" s="8" t="s">
        <v>55</v>
      </c>
      <c r="B12" s="9">
        <v>20285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F19" sqref="F19"/>
    </sheetView>
  </sheetViews>
  <sheetFormatPr defaultRowHeight="15" x14ac:dyDescent="0.25"/>
  <cols>
    <col min="1" max="1" width="6.140625" customWidth="1"/>
    <col min="2" max="2" width="6.5703125" customWidth="1"/>
    <col min="3" max="3" width="39.85546875" customWidth="1"/>
    <col min="4" max="4" width="11.28515625" bestFit="1" customWidth="1"/>
    <col min="5" max="5" width="12.140625" bestFit="1" customWidth="1"/>
  </cols>
  <sheetData>
    <row r="1" spans="1:5" ht="18.75" x14ac:dyDescent="0.3">
      <c r="A1" s="4" t="s">
        <v>0</v>
      </c>
      <c r="B1" s="5" t="s">
        <v>4</v>
      </c>
      <c r="C1" s="5" t="s">
        <v>1</v>
      </c>
      <c r="D1" s="5" t="s">
        <v>3</v>
      </c>
      <c r="E1" s="5" t="s">
        <v>2</v>
      </c>
    </row>
    <row r="2" spans="1:5" x14ac:dyDescent="0.25">
      <c r="A2" s="6">
        <v>1</v>
      </c>
      <c r="B2" s="1" t="s">
        <v>5</v>
      </c>
      <c r="C2" s="2" t="s">
        <v>6</v>
      </c>
      <c r="D2" s="3">
        <v>250</v>
      </c>
      <c r="E2" s="3">
        <f t="shared" ref="E2:E42" si="0">D2*A2</f>
        <v>250</v>
      </c>
    </row>
    <row r="3" spans="1:5" x14ac:dyDescent="0.25">
      <c r="A3" s="6">
        <v>70</v>
      </c>
      <c r="B3" s="1" t="s">
        <v>37</v>
      </c>
      <c r="C3" s="2" t="s">
        <v>35</v>
      </c>
      <c r="D3" s="3">
        <v>12</v>
      </c>
      <c r="E3" s="3">
        <f t="shared" si="0"/>
        <v>840</v>
      </c>
    </row>
    <row r="4" spans="1:5" x14ac:dyDescent="0.25">
      <c r="A4" s="6">
        <v>60</v>
      </c>
      <c r="B4" s="1" t="s">
        <v>37</v>
      </c>
      <c r="C4" s="2" t="s">
        <v>36</v>
      </c>
      <c r="D4" s="3">
        <v>10</v>
      </c>
      <c r="E4" s="3">
        <f t="shared" si="0"/>
        <v>600</v>
      </c>
    </row>
    <row r="5" spans="1:5" x14ac:dyDescent="0.25">
      <c r="A5" s="6">
        <v>6</v>
      </c>
      <c r="B5" s="1" t="s">
        <v>37</v>
      </c>
      <c r="C5" s="2" t="s">
        <v>45</v>
      </c>
      <c r="D5" s="3">
        <v>160</v>
      </c>
      <c r="E5" s="3">
        <f t="shared" si="0"/>
        <v>960</v>
      </c>
    </row>
    <row r="6" spans="1:5" x14ac:dyDescent="0.25">
      <c r="A6" s="6">
        <v>80</v>
      </c>
      <c r="B6" s="1" t="s">
        <v>37</v>
      </c>
      <c r="C6" s="2" t="s">
        <v>44</v>
      </c>
      <c r="D6" s="3">
        <v>30</v>
      </c>
      <c r="E6" s="3">
        <f t="shared" si="0"/>
        <v>2400</v>
      </c>
    </row>
    <row r="7" spans="1:5" x14ac:dyDescent="0.25">
      <c r="A7" s="6">
        <v>45</v>
      </c>
      <c r="B7" s="1" t="s">
        <v>37</v>
      </c>
      <c r="C7" s="2" t="s">
        <v>46</v>
      </c>
      <c r="D7" s="3">
        <v>20</v>
      </c>
      <c r="E7" s="3">
        <f t="shared" si="0"/>
        <v>900</v>
      </c>
    </row>
    <row r="8" spans="1:5" x14ac:dyDescent="0.25">
      <c r="A8" s="6">
        <v>1</v>
      </c>
      <c r="B8" s="1" t="s">
        <v>37</v>
      </c>
      <c r="C8" s="2" t="s">
        <v>48</v>
      </c>
      <c r="D8" s="3">
        <v>3000</v>
      </c>
      <c r="E8" s="3">
        <f t="shared" si="0"/>
        <v>3000</v>
      </c>
    </row>
    <row r="9" spans="1:5" x14ac:dyDescent="0.25">
      <c r="A9" s="6">
        <v>30</v>
      </c>
      <c r="B9" s="1" t="s">
        <v>37</v>
      </c>
      <c r="C9" s="2" t="s">
        <v>49</v>
      </c>
      <c r="D9" s="3">
        <v>10</v>
      </c>
      <c r="E9" s="3">
        <f t="shared" si="0"/>
        <v>300</v>
      </c>
    </row>
    <row r="10" spans="1:5" x14ac:dyDescent="0.25">
      <c r="A10" s="6">
        <v>15</v>
      </c>
      <c r="B10" s="1" t="s">
        <v>37</v>
      </c>
      <c r="C10" s="2" t="s">
        <v>50</v>
      </c>
      <c r="D10" s="3">
        <v>21</v>
      </c>
      <c r="E10" s="3">
        <f t="shared" si="0"/>
        <v>315</v>
      </c>
    </row>
    <row r="11" spans="1:5" x14ac:dyDescent="0.25">
      <c r="A11" s="6">
        <v>10</v>
      </c>
      <c r="B11" s="1" t="s">
        <v>37</v>
      </c>
      <c r="C11" s="2" t="s">
        <v>51</v>
      </c>
      <c r="D11" s="3">
        <v>8</v>
      </c>
      <c r="E11" s="3">
        <f t="shared" si="0"/>
        <v>80</v>
      </c>
    </row>
    <row r="12" spans="1:5" x14ac:dyDescent="0.25">
      <c r="A12" s="6">
        <v>1</v>
      </c>
      <c r="B12" s="1" t="s">
        <v>37</v>
      </c>
      <c r="C12" s="2" t="s">
        <v>52</v>
      </c>
      <c r="D12" s="3">
        <v>1800</v>
      </c>
      <c r="E12" s="3">
        <f t="shared" si="0"/>
        <v>1800</v>
      </c>
    </row>
    <row r="13" spans="1:5" x14ac:dyDescent="0.25">
      <c r="A13" s="6">
        <v>1</v>
      </c>
      <c r="B13" s="1" t="s">
        <v>13</v>
      </c>
      <c r="C13" s="2" t="s">
        <v>14</v>
      </c>
      <c r="D13" s="3">
        <v>60</v>
      </c>
      <c r="E13" s="3">
        <f t="shared" si="0"/>
        <v>60</v>
      </c>
    </row>
    <row r="14" spans="1:5" x14ac:dyDescent="0.25">
      <c r="A14" s="6">
        <v>1</v>
      </c>
      <c r="B14" s="1" t="s">
        <v>13</v>
      </c>
      <c r="C14" s="2" t="s">
        <v>15</v>
      </c>
      <c r="D14" s="3">
        <v>50</v>
      </c>
      <c r="E14" s="3">
        <f t="shared" si="0"/>
        <v>50</v>
      </c>
    </row>
    <row r="15" spans="1:5" x14ac:dyDescent="0.25">
      <c r="A15" s="6">
        <v>1</v>
      </c>
      <c r="B15" s="1" t="s">
        <v>13</v>
      </c>
      <c r="C15" s="2" t="s">
        <v>26</v>
      </c>
      <c r="D15" s="3">
        <v>40</v>
      </c>
      <c r="E15" s="3">
        <f t="shared" si="0"/>
        <v>40</v>
      </c>
    </row>
    <row r="16" spans="1:5" x14ac:dyDescent="0.25">
      <c r="A16" s="6">
        <v>5</v>
      </c>
      <c r="B16" s="1" t="s">
        <v>13</v>
      </c>
      <c r="C16" s="2" t="s">
        <v>27</v>
      </c>
      <c r="D16" s="3">
        <v>20</v>
      </c>
      <c r="E16" s="3">
        <f t="shared" si="0"/>
        <v>100</v>
      </c>
    </row>
    <row r="17" spans="1:5" x14ac:dyDescent="0.25">
      <c r="A17" s="6">
        <v>15</v>
      </c>
      <c r="B17" s="1" t="s">
        <v>13</v>
      </c>
      <c r="C17" s="2" t="s">
        <v>33</v>
      </c>
      <c r="D17" s="3">
        <v>12</v>
      </c>
      <c r="E17" s="3">
        <f t="shared" si="0"/>
        <v>180</v>
      </c>
    </row>
    <row r="18" spans="1:5" x14ac:dyDescent="0.25">
      <c r="A18" s="6">
        <v>10</v>
      </c>
      <c r="B18" s="1" t="s">
        <v>13</v>
      </c>
      <c r="C18" s="2" t="s">
        <v>34</v>
      </c>
      <c r="D18" s="3">
        <v>12</v>
      </c>
      <c r="E18" s="3">
        <f t="shared" si="0"/>
        <v>120</v>
      </c>
    </row>
    <row r="19" spans="1:5" x14ac:dyDescent="0.25">
      <c r="A19" s="6">
        <v>1</v>
      </c>
      <c r="B19" s="1" t="s">
        <v>13</v>
      </c>
      <c r="C19" s="2" t="s">
        <v>41</v>
      </c>
      <c r="D19" s="3">
        <v>150</v>
      </c>
      <c r="E19" s="3">
        <f t="shared" si="0"/>
        <v>150</v>
      </c>
    </row>
    <row r="20" spans="1:5" x14ac:dyDescent="0.25">
      <c r="A20" s="6">
        <v>8</v>
      </c>
      <c r="B20" s="1" t="s">
        <v>40</v>
      </c>
      <c r="C20" s="2" t="s">
        <v>39</v>
      </c>
      <c r="D20" s="3">
        <v>50</v>
      </c>
      <c r="E20" s="3">
        <f t="shared" si="0"/>
        <v>400</v>
      </c>
    </row>
    <row r="21" spans="1:5" x14ac:dyDescent="0.25">
      <c r="A21" s="6">
        <v>1</v>
      </c>
      <c r="B21" s="1" t="s">
        <v>5</v>
      </c>
      <c r="C21" s="2" t="s">
        <v>7</v>
      </c>
      <c r="D21" s="3">
        <v>80</v>
      </c>
      <c r="E21" s="3">
        <f t="shared" si="0"/>
        <v>80</v>
      </c>
    </row>
    <row r="22" spans="1:5" x14ac:dyDescent="0.25">
      <c r="A22" s="6">
        <v>1</v>
      </c>
      <c r="B22" s="1" t="s">
        <v>5</v>
      </c>
      <c r="C22" s="2" t="s">
        <v>16</v>
      </c>
      <c r="D22" s="3">
        <v>250</v>
      </c>
      <c r="E22" s="3">
        <f t="shared" si="0"/>
        <v>250</v>
      </c>
    </row>
    <row r="23" spans="1:5" x14ac:dyDescent="0.25">
      <c r="A23" s="6">
        <v>1</v>
      </c>
      <c r="B23" s="1" t="s">
        <v>5</v>
      </c>
      <c r="C23" s="2" t="s">
        <v>17</v>
      </c>
      <c r="D23" s="3">
        <v>350</v>
      </c>
      <c r="E23" s="3">
        <f t="shared" si="0"/>
        <v>350</v>
      </c>
    </row>
    <row r="24" spans="1:5" x14ac:dyDescent="0.25">
      <c r="A24" s="6">
        <v>1</v>
      </c>
      <c r="B24" s="1" t="s">
        <v>5</v>
      </c>
      <c r="C24" s="2" t="s">
        <v>18</v>
      </c>
      <c r="D24" s="3">
        <v>90</v>
      </c>
      <c r="E24" s="3">
        <f t="shared" si="0"/>
        <v>90</v>
      </c>
    </row>
    <row r="25" spans="1:5" x14ac:dyDescent="0.25">
      <c r="A25" s="6">
        <v>1</v>
      </c>
      <c r="B25" s="1" t="s">
        <v>5</v>
      </c>
      <c r="C25" s="2" t="s">
        <v>19</v>
      </c>
      <c r="D25" s="3">
        <v>140</v>
      </c>
      <c r="E25" s="3">
        <f t="shared" si="0"/>
        <v>140</v>
      </c>
    </row>
    <row r="26" spans="1:5" x14ac:dyDescent="0.25">
      <c r="A26" s="6">
        <v>1</v>
      </c>
      <c r="B26" s="1" t="s">
        <v>5</v>
      </c>
      <c r="C26" s="2" t="s">
        <v>20</v>
      </c>
      <c r="D26" s="3">
        <v>250</v>
      </c>
      <c r="E26" s="3">
        <f t="shared" si="0"/>
        <v>250</v>
      </c>
    </row>
    <row r="27" spans="1:5" x14ac:dyDescent="0.25">
      <c r="A27" s="6">
        <v>1</v>
      </c>
      <c r="B27" s="1" t="s">
        <v>5</v>
      </c>
      <c r="C27" s="2" t="s">
        <v>21</v>
      </c>
      <c r="D27" s="3">
        <v>250</v>
      </c>
      <c r="E27" s="3">
        <f t="shared" si="0"/>
        <v>250</v>
      </c>
    </row>
    <row r="28" spans="1:5" x14ac:dyDescent="0.25">
      <c r="A28" s="6">
        <v>2</v>
      </c>
      <c r="B28" s="1" t="s">
        <v>5</v>
      </c>
      <c r="C28" s="2" t="s">
        <v>22</v>
      </c>
      <c r="D28" s="3">
        <v>30</v>
      </c>
      <c r="E28" s="3">
        <f t="shared" si="0"/>
        <v>60</v>
      </c>
    </row>
    <row r="29" spans="1:5" x14ac:dyDescent="0.25">
      <c r="A29" s="6">
        <v>3</v>
      </c>
      <c r="B29" s="1" t="s">
        <v>5</v>
      </c>
      <c r="C29" s="2" t="s">
        <v>23</v>
      </c>
      <c r="D29" s="3">
        <v>20</v>
      </c>
      <c r="E29" s="3">
        <f t="shared" si="0"/>
        <v>60</v>
      </c>
    </row>
    <row r="30" spans="1:5" x14ac:dyDescent="0.25">
      <c r="A30" s="6">
        <v>3</v>
      </c>
      <c r="B30" s="1" t="s">
        <v>5</v>
      </c>
      <c r="C30" s="2" t="s">
        <v>25</v>
      </c>
      <c r="D30" s="3">
        <v>30</v>
      </c>
      <c r="E30" s="3">
        <f t="shared" si="0"/>
        <v>90</v>
      </c>
    </row>
    <row r="31" spans="1:5" x14ac:dyDescent="0.25">
      <c r="A31" s="6">
        <v>5</v>
      </c>
      <c r="B31" s="1" t="s">
        <v>5</v>
      </c>
      <c r="C31" s="2" t="s">
        <v>24</v>
      </c>
      <c r="D31" s="3">
        <v>30</v>
      </c>
      <c r="E31" s="3">
        <f t="shared" si="0"/>
        <v>150</v>
      </c>
    </row>
    <row r="32" spans="1:5" x14ac:dyDescent="0.25">
      <c r="A32" s="6">
        <v>1</v>
      </c>
      <c r="B32" s="1" t="s">
        <v>5</v>
      </c>
      <c r="C32" s="2" t="s">
        <v>38</v>
      </c>
      <c r="D32" s="3">
        <v>280</v>
      </c>
      <c r="E32" s="3">
        <f t="shared" si="0"/>
        <v>280</v>
      </c>
    </row>
    <row r="33" spans="1:12" x14ac:dyDescent="0.25">
      <c r="A33" s="6">
        <v>1</v>
      </c>
      <c r="B33" s="1" t="s">
        <v>5</v>
      </c>
      <c r="C33" s="2" t="s">
        <v>42</v>
      </c>
      <c r="D33" s="3">
        <v>100</v>
      </c>
      <c r="E33" s="3">
        <f t="shared" si="0"/>
        <v>100</v>
      </c>
    </row>
    <row r="34" spans="1:12" x14ac:dyDescent="0.25">
      <c r="A34" s="6">
        <v>6</v>
      </c>
      <c r="B34" s="1" t="s">
        <v>28</v>
      </c>
      <c r="C34" s="2" t="s">
        <v>30</v>
      </c>
      <c r="D34" s="3">
        <v>60</v>
      </c>
      <c r="E34" s="3">
        <f t="shared" si="0"/>
        <v>360</v>
      </c>
    </row>
    <row r="35" spans="1:12" x14ac:dyDescent="0.25">
      <c r="A35" s="6">
        <v>3</v>
      </c>
      <c r="B35" s="1" t="s">
        <v>28</v>
      </c>
      <c r="C35" s="2" t="s">
        <v>31</v>
      </c>
      <c r="D35" s="3">
        <v>160</v>
      </c>
      <c r="E35" s="3">
        <f t="shared" si="0"/>
        <v>480</v>
      </c>
    </row>
    <row r="36" spans="1:12" x14ac:dyDescent="0.25">
      <c r="A36" s="6">
        <v>2</v>
      </c>
      <c r="B36" s="1" t="s">
        <v>28</v>
      </c>
      <c r="C36" s="2" t="s">
        <v>32</v>
      </c>
      <c r="D36" s="3">
        <v>85</v>
      </c>
      <c r="E36" s="3">
        <f t="shared" si="0"/>
        <v>170</v>
      </c>
    </row>
    <row r="37" spans="1:12" x14ac:dyDescent="0.25">
      <c r="A37" s="6">
        <v>1</v>
      </c>
      <c r="B37" s="1" t="s">
        <v>28</v>
      </c>
      <c r="C37" s="2" t="s">
        <v>29</v>
      </c>
      <c r="D37" s="3">
        <v>50</v>
      </c>
      <c r="E37" s="3">
        <f t="shared" si="0"/>
        <v>50</v>
      </c>
    </row>
    <row r="38" spans="1:12" x14ac:dyDescent="0.25">
      <c r="A38" s="6">
        <v>1</v>
      </c>
      <c r="B38" s="1" t="s">
        <v>28</v>
      </c>
      <c r="C38" s="2" t="s">
        <v>43</v>
      </c>
      <c r="D38" s="3">
        <v>3000</v>
      </c>
      <c r="E38" s="3">
        <f t="shared" si="0"/>
        <v>3000</v>
      </c>
      <c r="L38">
        <v>15</v>
      </c>
    </row>
    <row r="39" spans="1:12" x14ac:dyDescent="0.25">
      <c r="A39" s="6">
        <v>1</v>
      </c>
      <c r="B39" s="1" t="s">
        <v>28</v>
      </c>
      <c r="C39" s="2" t="s">
        <v>47</v>
      </c>
      <c r="D39" s="3">
        <v>80</v>
      </c>
      <c r="E39" s="3">
        <f t="shared" si="0"/>
        <v>80</v>
      </c>
    </row>
    <row r="40" spans="1:12" x14ac:dyDescent="0.25">
      <c r="A40" s="6">
        <v>3</v>
      </c>
      <c r="B40" s="1" t="s">
        <v>11</v>
      </c>
      <c r="C40" s="2" t="s">
        <v>10</v>
      </c>
      <c r="D40" s="3">
        <v>50</v>
      </c>
      <c r="E40" s="3">
        <f t="shared" si="0"/>
        <v>150</v>
      </c>
    </row>
    <row r="41" spans="1:12" x14ac:dyDescent="0.25">
      <c r="A41" s="6">
        <v>9</v>
      </c>
      <c r="B41" s="1" t="s">
        <v>11</v>
      </c>
      <c r="C41" s="2" t="s">
        <v>12</v>
      </c>
      <c r="D41" s="3">
        <v>20</v>
      </c>
      <c r="E41" s="3">
        <f t="shared" si="0"/>
        <v>180</v>
      </c>
    </row>
    <row r="42" spans="1:12" x14ac:dyDescent="0.25">
      <c r="A42" s="6">
        <v>35</v>
      </c>
      <c r="B42" s="1" t="s">
        <v>8</v>
      </c>
      <c r="C42" s="2" t="s">
        <v>9</v>
      </c>
      <c r="D42" s="3">
        <v>32</v>
      </c>
      <c r="E42" s="3">
        <f t="shared" si="0"/>
        <v>1120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Tabela de Gastos</vt:lpstr>
      <vt:lpstr>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Flavio Coutinho</cp:lastModifiedBy>
  <dcterms:created xsi:type="dcterms:W3CDTF">2012-08-09T19:30:04Z</dcterms:created>
  <dcterms:modified xsi:type="dcterms:W3CDTF">2014-11-12T12:48:35Z</dcterms:modified>
</cp:coreProperties>
</file>