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feiw\source\repos\TensileLite\doc\"/>
    </mc:Choice>
  </mc:AlternateContent>
  <xr:revisionPtr revIDLastSave="0" documentId="13_ncr:1_{F9EF86F7-52DC-41B9-AED1-FC3805D83CBF}" xr6:coauthVersionLast="45" xr6:coauthVersionMax="45" xr10:uidLastSave="{00000000-0000-0000-0000-000000000000}"/>
  <bookViews>
    <workbookView xWindow="-16320" yWindow="-12645" windowWidth="16440" windowHeight="28440" activeTab="3" xr2:uid="{00000000-000D-0000-FFFF-FFFF00000000}"/>
  </bookViews>
  <sheets>
    <sheet name="fp16" sheetId="5" r:id="rId1"/>
    <sheet name="fp32" sheetId="4" r:id="rId2"/>
    <sheet name="phantom fp32" sheetId="6" r:id="rId3"/>
    <sheet name="phantom bf16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J30" i="7" s="1"/>
  <c r="J11" i="7" l="1"/>
  <c r="J16" i="7"/>
  <c r="J8" i="7"/>
  <c r="J12" i="7"/>
  <c r="J17" i="7"/>
  <c r="J22" i="7"/>
  <c r="J27" i="7"/>
  <c r="J9" i="7"/>
  <c r="J14" i="7"/>
  <c r="J18" i="7"/>
  <c r="J23" i="7"/>
  <c r="J28" i="7"/>
  <c r="J10" i="7"/>
  <c r="J15" i="7"/>
  <c r="J20" i="7"/>
  <c r="J24" i="7"/>
  <c r="J29" i="7"/>
  <c r="J21" i="7"/>
  <c r="J26" i="7"/>
  <c r="H3" i="6"/>
  <c r="J9" i="6"/>
  <c r="J10" i="6"/>
  <c r="J11" i="6"/>
  <c r="J12" i="6"/>
  <c r="J14" i="6"/>
  <c r="J15" i="6"/>
  <c r="J16" i="6"/>
  <c r="J17" i="6"/>
  <c r="J18" i="6"/>
  <c r="J20" i="6"/>
  <c r="J21" i="6"/>
  <c r="J22" i="6"/>
  <c r="J23" i="6"/>
  <c r="J24" i="6"/>
  <c r="J26" i="6"/>
  <c r="J27" i="6"/>
  <c r="J28" i="6"/>
  <c r="J29" i="6"/>
  <c r="J30" i="6"/>
  <c r="J8" i="6"/>
  <c r="H5" i="4" l="1"/>
  <c r="N10" i="4" s="1"/>
  <c r="J8" i="4" l="1"/>
  <c r="L9" i="4"/>
  <c r="J7" i="4"/>
  <c r="L8" i="4"/>
  <c r="N9" i="4"/>
  <c r="J10" i="4"/>
  <c r="L7" i="4"/>
  <c r="N8" i="4"/>
  <c r="N7" i="4"/>
  <c r="J9" i="4"/>
  <c r="L10" i="4"/>
  <c r="H5" i="5"/>
  <c r="J7" i="5" l="1"/>
  <c r="N8" i="5"/>
  <c r="N9" i="5"/>
  <c r="L9" i="5"/>
  <c r="N10" i="5"/>
  <c r="L10" i="5"/>
  <c r="N7" i="5"/>
  <c r="L7" i="5"/>
  <c r="L8" i="5"/>
  <c r="J10" i="5"/>
  <c r="J9" i="5"/>
  <c r="J8" i="5"/>
</calcChain>
</file>

<file path=xl/sharedStrings.xml><?xml version="1.0" encoding="utf-8"?>
<sst xmlns="http://schemas.openxmlformats.org/spreadsheetml/2006/main" count="68" uniqueCount="18">
  <si>
    <t>MT1</t>
  </si>
  <si>
    <t>MT0</t>
  </si>
  <si>
    <t>CU</t>
  </si>
  <si>
    <t>sclk</t>
  </si>
  <si>
    <t>index</t>
  </si>
  <si>
    <t>M</t>
  </si>
  <si>
    <t>N</t>
  </si>
  <si>
    <t>K</t>
  </si>
  <si>
    <t>DU</t>
  </si>
  <si>
    <t>efficiency</t>
  </si>
  <si>
    <t>Gflops</t>
  </si>
  <si>
    <t>rpk</t>
  </si>
  <si>
    <t>MT</t>
  </si>
  <si>
    <t>Tflops</t>
  </si>
  <si>
    <t>M=512</t>
  </si>
  <si>
    <t>N=512</t>
  </si>
  <si>
    <t>M=480</t>
  </si>
  <si>
    <t>N=480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</si>
</sst>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9" borderId="9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0" fontId="0" fillId="9" borderId="12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0" fontId="0" fillId="9" borderId="16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7AE-D371-4150-9EA5-509D329EE9EA}">
  <dimension ref="B4:N12"/>
  <sheetViews>
    <sheetView topLeftCell="A2" workbookViewId="0">
      <selection activeCell="A2" sqref="A1:XFD1048576"/>
    </sheetView>
  </sheetViews>
  <sheetFormatPr defaultRowHeight="14.5" x14ac:dyDescent="0.35"/>
  <cols>
    <col min="1" max="16384" width="8.7265625" style="1"/>
  </cols>
  <sheetData>
    <row r="4" spans="2:14" ht="15" thickBot="1" x14ac:dyDescent="0.4"/>
    <row r="5" spans="2:14" x14ac:dyDescent="0.35">
      <c r="B5" s="6"/>
      <c r="C5" s="23" t="s">
        <v>3</v>
      </c>
      <c r="D5" s="23">
        <v>758</v>
      </c>
      <c r="E5" s="23" t="s">
        <v>2</v>
      </c>
      <c r="F5" s="23">
        <v>120</v>
      </c>
      <c r="G5" s="23" t="s">
        <v>10</v>
      </c>
      <c r="H5" s="23">
        <f>D5*1024*F5/1000</f>
        <v>93143.039999999994</v>
      </c>
      <c r="I5" s="53" t="s">
        <v>11</v>
      </c>
      <c r="J5" s="54"/>
      <c r="K5" s="55">
        <v>43885</v>
      </c>
      <c r="L5" s="56"/>
      <c r="M5" s="57">
        <v>43889</v>
      </c>
      <c r="N5" s="58"/>
    </row>
    <row r="6" spans="2:14" x14ac:dyDescent="0.35">
      <c r="B6" s="7" t="s">
        <v>4</v>
      </c>
      <c r="C6" s="4" t="s">
        <v>5</v>
      </c>
      <c r="D6" s="4" t="s">
        <v>6</v>
      </c>
      <c r="E6" s="4" t="s">
        <v>7</v>
      </c>
      <c r="F6" s="4" t="s">
        <v>1</v>
      </c>
      <c r="G6" s="4" t="s">
        <v>0</v>
      </c>
      <c r="H6" s="17" t="s">
        <v>8</v>
      </c>
      <c r="I6" s="21" t="s">
        <v>10</v>
      </c>
      <c r="J6" s="22" t="s">
        <v>9</v>
      </c>
      <c r="K6" s="20" t="s">
        <v>10</v>
      </c>
      <c r="L6" s="5" t="s">
        <v>9</v>
      </c>
      <c r="M6" s="5" t="s">
        <v>10</v>
      </c>
      <c r="N6" s="8" t="s">
        <v>9</v>
      </c>
    </row>
    <row r="7" spans="2:14" x14ac:dyDescent="0.35">
      <c r="B7" s="9">
        <v>1</v>
      </c>
      <c r="C7" s="2">
        <v>960</v>
      </c>
      <c r="D7" s="2">
        <v>1024</v>
      </c>
      <c r="E7" s="2">
        <v>1024</v>
      </c>
      <c r="F7" s="2">
        <v>128</v>
      </c>
      <c r="G7" s="2">
        <v>128</v>
      </c>
      <c r="H7" s="18">
        <v>32</v>
      </c>
      <c r="I7" s="9">
        <v>77492</v>
      </c>
      <c r="J7" s="10">
        <f>I7/$H$5</f>
        <v>0.83196769184256825</v>
      </c>
      <c r="K7" s="15">
        <v>20470</v>
      </c>
      <c r="L7" s="3">
        <f>K7/$H$5</f>
        <v>0.21976950720096747</v>
      </c>
      <c r="M7" s="2">
        <v>24070</v>
      </c>
      <c r="N7" s="10">
        <f>M7/$H$5</f>
        <v>0.25841973807167989</v>
      </c>
    </row>
    <row r="8" spans="2:14" x14ac:dyDescent="0.35">
      <c r="B8" s="9">
        <v>2</v>
      </c>
      <c r="C8" s="2">
        <v>1920</v>
      </c>
      <c r="D8" s="2">
        <v>2048</v>
      </c>
      <c r="E8" s="2">
        <v>2048</v>
      </c>
      <c r="F8" s="2">
        <v>128</v>
      </c>
      <c r="G8" s="2">
        <v>128</v>
      </c>
      <c r="H8" s="18">
        <v>32</v>
      </c>
      <c r="I8" s="9">
        <v>84796</v>
      </c>
      <c r="J8" s="10">
        <f>I8/$H$5</f>
        <v>0.91038471580914693</v>
      </c>
      <c r="K8" s="15">
        <v>60700</v>
      </c>
      <c r="L8" s="3">
        <f>K8/$H$5</f>
        <v>0.65168583718117856</v>
      </c>
      <c r="M8" s="2">
        <v>64730</v>
      </c>
      <c r="N8" s="10">
        <f>M8/$H$5</f>
        <v>0.6949526234058927</v>
      </c>
    </row>
    <row r="9" spans="2:14" x14ac:dyDescent="0.35">
      <c r="B9" s="9">
        <v>3</v>
      </c>
      <c r="C9" s="2">
        <v>3840</v>
      </c>
      <c r="D9" s="2">
        <v>4096</v>
      </c>
      <c r="E9" s="2">
        <v>4096</v>
      </c>
      <c r="F9" s="2">
        <v>128</v>
      </c>
      <c r="G9" s="2">
        <v>128</v>
      </c>
      <c r="H9" s="18">
        <v>32</v>
      </c>
      <c r="I9" s="9">
        <v>88801</v>
      </c>
      <c r="J9" s="10">
        <f>I9/$H$5</f>
        <v>0.95338309765281448</v>
      </c>
      <c r="K9" s="15">
        <v>65730</v>
      </c>
      <c r="L9" s="3">
        <f>K9/$H$5</f>
        <v>0.70568879864775735</v>
      </c>
      <c r="M9" s="2">
        <v>73330</v>
      </c>
      <c r="N9" s="10">
        <f>M9/$H$5</f>
        <v>0.78728373048592792</v>
      </c>
    </row>
    <row r="10" spans="2:14" ht="15" thickBot="1" x14ac:dyDescent="0.4">
      <c r="B10" s="11">
        <v>4</v>
      </c>
      <c r="C10" s="12">
        <v>7680</v>
      </c>
      <c r="D10" s="12">
        <v>8192</v>
      </c>
      <c r="E10" s="12">
        <v>8192</v>
      </c>
      <c r="F10" s="12">
        <v>128</v>
      </c>
      <c r="G10" s="12">
        <v>128</v>
      </c>
      <c r="H10" s="19">
        <v>32</v>
      </c>
      <c r="I10" s="11">
        <v>77492</v>
      </c>
      <c r="J10" s="14">
        <f>I10/$H$5</f>
        <v>0.83196769184256825</v>
      </c>
      <c r="K10" s="16">
        <v>71390</v>
      </c>
      <c r="L10" s="13">
        <f>K10/$H$5</f>
        <v>0.76645555051671066</v>
      </c>
      <c r="M10" s="12">
        <v>78530</v>
      </c>
      <c r="N10" s="14">
        <f>M10/$H$5</f>
        <v>0.84311184174362364</v>
      </c>
    </row>
    <row r="12" spans="2:14" x14ac:dyDescent="0.35">
      <c r="E12" s="1" t="s">
        <v>12</v>
      </c>
      <c r="F12" s="1">
        <v>64</v>
      </c>
      <c r="G12" s="1">
        <v>128</v>
      </c>
    </row>
  </sheetData>
  <mergeCells count="3">
    <mergeCell ref="I5:J5"/>
    <mergeCell ref="K5:L5"/>
    <mergeCell ref="M5:N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95CF-1B82-46CC-A70C-A86AE3F67542}">
  <dimension ref="B4:N12"/>
  <sheetViews>
    <sheetView workbookViewId="0">
      <selection activeCell="J7" sqref="J7"/>
    </sheetView>
  </sheetViews>
  <sheetFormatPr defaultRowHeight="14.5" x14ac:dyDescent="0.35"/>
  <cols>
    <col min="1" max="16384" width="8.7265625" style="1"/>
  </cols>
  <sheetData>
    <row r="4" spans="2:14" ht="15" thickBot="1" x14ac:dyDescent="0.4"/>
    <row r="5" spans="2:14" x14ac:dyDescent="0.35">
      <c r="B5" s="6"/>
      <c r="C5" s="23" t="s">
        <v>3</v>
      </c>
      <c r="D5" s="23">
        <v>758</v>
      </c>
      <c r="E5" s="23" t="s">
        <v>2</v>
      </c>
      <c r="F5" s="23">
        <v>120</v>
      </c>
      <c r="G5" s="23" t="s">
        <v>10</v>
      </c>
      <c r="H5" s="23">
        <f>D5*1024*F5/1000</f>
        <v>93143.039999999994</v>
      </c>
      <c r="I5" s="53" t="s">
        <v>11</v>
      </c>
      <c r="J5" s="54"/>
      <c r="K5" s="55">
        <v>43885</v>
      </c>
      <c r="L5" s="56"/>
      <c r="M5" s="57">
        <v>43889</v>
      </c>
      <c r="N5" s="58"/>
    </row>
    <row r="6" spans="2:14" x14ac:dyDescent="0.35">
      <c r="B6" s="7" t="s">
        <v>4</v>
      </c>
      <c r="C6" s="4" t="s">
        <v>5</v>
      </c>
      <c r="D6" s="4" t="s">
        <v>6</v>
      </c>
      <c r="E6" s="4" t="s">
        <v>7</v>
      </c>
      <c r="F6" s="4" t="s">
        <v>1</v>
      </c>
      <c r="G6" s="4" t="s">
        <v>0</v>
      </c>
      <c r="H6" s="17" t="s">
        <v>8</v>
      </c>
      <c r="I6" s="21" t="s">
        <v>10</v>
      </c>
      <c r="J6" s="22" t="s">
        <v>9</v>
      </c>
      <c r="K6" s="20" t="s">
        <v>10</v>
      </c>
      <c r="L6" s="5" t="s">
        <v>9</v>
      </c>
      <c r="M6" s="5" t="s">
        <v>10</v>
      </c>
      <c r="N6" s="8" t="s">
        <v>9</v>
      </c>
    </row>
    <row r="7" spans="2:14" x14ac:dyDescent="0.35">
      <c r="B7" s="9">
        <v>1</v>
      </c>
      <c r="C7" s="2">
        <v>960</v>
      </c>
      <c r="D7" s="2">
        <v>1024</v>
      </c>
      <c r="E7" s="2">
        <v>1024</v>
      </c>
      <c r="F7" s="2">
        <v>128</v>
      </c>
      <c r="G7" s="2">
        <v>128</v>
      </c>
      <c r="H7" s="18">
        <v>32</v>
      </c>
      <c r="I7" s="9">
        <v>77492</v>
      </c>
      <c r="J7" s="10">
        <f>I7/$H$5</f>
        <v>0.83196769184256825</v>
      </c>
      <c r="K7" s="15">
        <v>20470</v>
      </c>
      <c r="L7" s="3">
        <f>K7/$H$5</f>
        <v>0.21976950720096747</v>
      </c>
      <c r="M7" s="2">
        <v>24070</v>
      </c>
      <c r="N7" s="10">
        <f>M7/$H$5</f>
        <v>0.25841973807167989</v>
      </c>
    </row>
    <row r="8" spans="2:14" x14ac:dyDescent="0.35">
      <c r="B8" s="9">
        <v>2</v>
      </c>
      <c r="C8" s="2">
        <v>1920</v>
      </c>
      <c r="D8" s="2">
        <v>2048</v>
      </c>
      <c r="E8" s="2">
        <v>2048</v>
      </c>
      <c r="F8" s="2">
        <v>128</v>
      </c>
      <c r="G8" s="2">
        <v>128</v>
      </c>
      <c r="H8" s="18">
        <v>32</v>
      </c>
      <c r="I8" s="9">
        <v>84796</v>
      </c>
      <c r="J8" s="10">
        <f>I8/$H$5</f>
        <v>0.91038471580914693</v>
      </c>
      <c r="K8" s="15">
        <v>60700</v>
      </c>
      <c r="L8" s="3">
        <f>K8/$H$5</f>
        <v>0.65168583718117856</v>
      </c>
      <c r="M8" s="2">
        <v>64730</v>
      </c>
      <c r="N8" s="10">
        <f>M8/$H$5</f>
        <v>0.6949526234058927</v>
      </c>
    </row>
    <row r="9" spans="2:14" x14ac:dyDescent="0.35">
      <c r="B9" s="9">
        <v>3</v>
      </c>
      <c r="C9" s="2">
        <v>3840</v>
      </c>
      <c r="D9" s="2">
        <v>4096</v>
      </c>
      <c r="E9" s="2">
        <v>4096</v>
      </c>
      <c r="F9" s="2">
        <v>128</v>
      </c>
      <c r="G9" s="2">
        <v>128</v>
      </c>
      <c r="H9" s="18">
        <v>32</v>
      </c>
      <c r="I9" s="9">
        <v>88801</v>
      </c>
      <c r="J9" s="10">
        <f>I9/$H$5</f>
        <v>0.95338309765281448</v>
      </c>
      <c r="K9" s="15">
        <v>65730</v>
      </c>
      <c r="L9" s="3">
        <f>K9/$H$5</f>
        <v>0.70568879864775735</v>
      </c>
      <c r="M9" s="2">
        <v>73330</v>
      </c>
      <c r="N9" s="10">
        <f>M9/$H$5</f>
        <v>0.78728373048592792</v>
      </c>
    </row>
    <row r="10" spans="2:14" ht="15" thickBot="1" x14ac:dyDescent="0.4">
      <c r="B10" s="11">
        <v>4</v>
      </c>
      <c r="C10" s="12">
        <v>7680</v>
      </c>
      <c r="D10" s="12">
        <v>8192</v>
      </c>
      <c r="E10" s="12">
        <v>8192</v>
      </c>
      <c r="F10" s="12">
        <v>128</v>
      </c>
      <c r="G10" s="12">
        <v>128</v>
      </c>
      <c r="H10" s="19">
        <v>32</v>
      </c>
      <c r="I10" s="11">
        <v>77492</v>
      </c>
      <c r="J10" s="14">
        <f>I10/$H$5</f>
        <v>0.83196769184256825</v>
      </c>
      <c r="K10" s="16">
        <v>71390</v>
      </c>
      <c r="L10" s="13">
        <f>K10/$H$5</f>
        <v>0.76645555051671066</v>
      </c>
      <c r="M10" s="12">
        <v>78530</v>
      </c>
      <c r="N10" s="14">
        <f>M10/$H$5</f>
        <v>0.84311184174362364</v>
      </c>
    </row>
    <row r="12" spans="2:14" x14ac:dyDescent="0.35">
      <c r="E12" s="1" t="s">
        <v>12</v>
      </c>
      <c r="F12" s="1">
        <v>64</v>
      </c>
      <c r="G12" s="1">
        <v>128</v>
      </c>
    </row>
  </sheetData>
  <mergeCells count="3">
    <mergeCell ref="I5:J5"/>
    <mergeCell ref="K5:L5"/>
    <mergeCell ref="M5:N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D3AA-20DD-406F-9B75-9E00FD19467A}">
  <dimension ref="B3:J30"/>
  <sheetViews>
    <sheetView workbookViewId="0">
      <selection sqref="A1:XFD1048576"/>
    </sheetView>
  </sheetViews>
  <sheetFormatPr defaultRowHeight="14.5" x14ac:dyDescent="0.35"/>
  <cols>
    <col min="1" max="16384" width="8.7265625" style="1"/>
  </cols>
  <sheetData>
    <row r="3" spans="2:10" x14ac:dyDescent="0.35">
      <c r="B3" s="25"/>
      <c r="C3" s="24" t="s">
        <v>3</v>
      </c>
      <c r="D3" s="24">
        <v>758</v>
      </c>
      <c r="E3" s="24" t="s">
        <v>2</v>
      </c>
      <c r="F3" s="24">
        <v>120</v>
      </c>
      <c r="G3" s="24" t="s">
        <v>13</v>
      </c>
      <c r="H3" s="24">
        <f>D3*256*F3/1000/1000</f>
        <v>23.28576</v>
      </c>
      <c r="I3" s="59"/>
      <c r="J3" s="59"/>
    </row>
    <row r="4" spans="2:10" x14ac:dyDescent="0.35">
      <c r="B4" s="25"/>
      <c r="C4" s="25"/>
      <c r="D4" s="25"/>
      <c r="E4" s="25"/>
      <c r="F4" s="25"/>
      <c r="G4" s="25"/>
      <c r="H4" s="25"/>
      <c r="I4" s="25"/>
      <c r="J4" s="25"/>
    </row>
    <row r="5" spans="2:10" ht="15" thickBot="1" x14ac:dyDescent="0.4">
      <c r="B5" s="25"/>
      <c r="C5" s="25"/>
      <c r="D5" s="25"/>
      <c r="E5" s="25"/>
      <c r="F5" s="25"/>
      <c r="G5" s="25"/>
      <c r="H5" s="25"/>
      <c r="I5" s="25"/>
      <c r="J5" s="25"/>
    </row>
    <row r="6" spans="2:10" ht="15" thickBot="1" x14ac:dyDescent="0.4">
      <c r="B6" s="51" t="s">
        <v>4</v>
      </c>
      <c r="C6" s="33" t="s">
        <v>5</v>
      </c>
      <c r="D6" s="33" t="s">
        <v>6</v>
      </c>
      <c r="E6" s="33" t="s">
        <v>7</v>
      </c>
      <c r="F6" s="33" t="s">
        <v>1</v>
      </c>
      <c r="G6" s="33" t="s">
        <v>0</v>
      </c>
      <c r="H6" s="43" t="s">
        <v>8</v>
      </c>
      <c r="I6" s="47" t="s">
        <v>10</v>
      </c>
      <c r="J6" s="38" t="s">
        <v>9</v>
      </c>
    </row>
    <row r="7" spans="2:10" ht="15" thickBot="1" x14ac:dyDescent="0.4">
      <c r="B7" s="60" t="s">
        <v>14</v>
      </c>
      <c r="C7" s="61"/>
      <c r="D7" s="61"/>
      <c r="E7" s="61"/>
      <c r="F7" s="61"/>
      <c r="G7" s="61"/>
      <c r="H7" s="61"/>
      <c r="I7" s="61"/>
      <c r="J7" s="62"/>
    </row>
    <row r="8" spans="2:10" x14ac:dyDescent="0.35">
      <c r="B8" s="48">
        <v>1</v>
      </c>
      <c r="C8" s="34">
        <v>512</v>
      </c>
      <c r="D8" s="35">
        <v>512</v>
      </c>
      <c r="E8" s="35">
        <v>512</v>
      </c>
      <c r="F8" s="35">
        <v>32</v>
      </c>
      <c r="G8" s="35">
        <v>128</v>
      </c>
      <c r="H8" s="44">
        <v>32</v>
      </c>
      <c r="I8" s="40">
        <v>5.0199999999999996</v>
      </c>
      <c r="J8" s="39">
        <f>I8/$H$3</f>
        <v>0.21558239885664027</v>
      </c>
    </row>
    <row r="9" spans="2:10" x14ac:dyDescent="0.35">
      <c r="B9" s="49">
        <v>2</v>
      </c>
      <c r="C9" s="36">
        <v>512</v>
      </c>
      <c r="D9" s="27">
        <v>1024</v>
      </c>
      <c r="E9" s="27">
        <v>1024</v>
      </c>
      <c r="F9" s="27">
        <v>32</v>
      </c>
      <c r="G9" s="27">
        <v>128</v>
      </c>
      <c r="H9" s="45">
        <v>32</v>
      </c>
      <c r="I9" s="41">
        <v>7.45</v>
      </c>
      <c r="J9" s="28">
        <f t="shared" ref="J9:J30" si="0">I9/$H$3</f>
        <v>0.31993802220756379</v>
      </c>
    </row>
    <row r="10" spans="2:10" x14ac:dyDescent="0.35">
      <c r="B10" s="49">
        <v>3</v>
      </c>
      <c r="C10" s="36">
        <v>512</v>
      </c>
      <c r="D10" s="27">
        <v>2048</v>
      </c>
      <c r="E10" s="27">
        <v>2048</v>
      </c>
      <c r="F10" s="27">
        <v>32</v>
      </c>
      <c r="G10" s="27">
        <v>128</v>
      </c>
      <c r="H10" s="45">
        <v>32</v>
      </c>
      <c r="I10" s="41">
        <v>11.06</v>
      </c>
      <c r="J10" s="28">
        <f t="shared" si="0"/>
        <v>0.47496839270008795</v>
      </c>
    </row>
    <row r="11" spans="2:10" x14ac:dyDescent="0.35">
      <c r="B11" s="49">
        <v>4</v>
      </c>
      <c r="C11" s="36">
        <v>512</v>
      </c>
      <c r="D11" s="27">
        <v>4096</v>
      </c>
      <c r="E11" s="27">
        <v>4096</v>
      </c>
      <c r="F11" s="27">
        <v>32</v>
      </c>
      <c r="G11" s="27">
        <v>128</v>
      </c>
      <c r="H11" s="45">
        <v>32</v>
      </c>
      <c r="I11" s="41">
        <v>13.61</v>
      </c>
      <c r="J11" s="28">
        <f t="shared" si="0"/>
        <v>0.58447738016710638</v>
      </c>
    </row>
    <row r="12" spans="2:10" ht="15" thickBot="1" x14ac:dyDescent="0.4">
      <c r="B12" s="50">
        <v>5</v>
      </c>
      <c r="C12" s="37">
        <v>512</v>
      </c>
      <c r="D12" s="29">
        <v>8192</v>
      </c>
      <c r="E12" s="29">
        <v>8192</v>
      </c>
      <c r="F12" s="29">
        <v>32</v>
      </c>
      <c r="G12" s="29">
        <v>128</v>
      </c>
      <c r="H12" s="46">
        <v>32</v>
      </c>
      <c r="I12" s="42">
        <v>14.83</v>
      </c>
      <c r="J12" s="30">
        <f t="shared" si="0"/>
        <v>0.63686991534740545</v>
      </c>
    </row>
    <row r="13" spans="2:10" ht="15" thickBot="1" x14ac:dyDescent="0.4">
      <c r="B13" s="60" t="s">
        <v>15</v>
      </c>
      <c r="C13" s="61"/>
      <c r="D13" s="61"/>
      <c r="E13" s="61"/>
      <c r="F13" s="61"/>
      <c r="G13" s="61"/>
      <c r="H13" s="61"/>
      <c r="I13" s="61"/>
      <c r="J13" s="62"/>
    </row>
    <row r="14" spans="2:10" x14ac:dyDescent="0.35">
      <c r="B14" s="48">
        <v>6</v>
      </c>
      <c r="C14" s="34">
        <v>512</v>
      </c>
      <c r="D14" s="35">
        <v>512</v>
      </c>
      <c r="E14" s="35">
        <v>512</v>
      </c>
      <c r="F14" s="35">
        <v>128</v>
      </c>
      <c r="G14" s="35">
        <v>32</v>
      </c>
      <c r="H14" s="44">
        <v>32</v>
      </c>
      <c r="I14" s="40">
        <v>4.9800000000000004</v>
      </c>
      <c r="J14" s="39">
        <f t="shared" si="0"/>
        <v>0.21386461081794197</v>
      </c>
    </row>
    <row r="15" spans="2:10" x14ac:dyDescent="0.35">
      <c r="B15" s="49">
        <v>7</v>
      </c>
      <c r="C15" s="36">
        <v>1024</v>
      </c>
      <c r="D15" s="27">
        <v>512</v>
      </c>
      <c r="E15" s="27">
        <v>1024</v>
      </c>
      <c r="F15" s="27">
        <v>128</v>
      </c>
      <c r="G15" s="27">
        <v>32</v>
      </c>
      <c r="H15" s="45">
        <v>32</v>
      </c>
      <c r="I15" s="41">
        <v>7.53</v>
      </c>
      <c r="J15" s="28">
        <f t="shared" si="0"/>
        <v>0.32337359828496043</v>
      </c>
    </row>
    <row r="16" spans="2:10" x14ac:dyDescent="0.35">
      <c r="B16" s="49">
        <v>8</v>
      </c>
      <c r="C16" s="36">
        <v>2048</v>
      </c>
      <c r="D16" s="27">
        <v>512</v>
      </c>
      <c r="E16" s="27">
        <v>2048</v>
      </c>
      <c r="F16" s="27">
        <v>128</v>
      </c>
      <c r="G16" s="27">
        <v>32</v>
      </c>
      <c r="H16" s="45">
        <v>32</v>
      </c>
      <c r="I16" s="41">
        <v>11.16</v>
      </c>
      <c r="J16" s="28">
        <f t="shared" si="0"/>
        <v>0.47926286279683378</v>
      </c>
    </row>
    <row r="17" spans="2:10" x14ac:dyDescent="0.35">
      <c r="B17" s="49">
        <v>9</v>
      </c>
      <c r="C17" s="36">
        <v>4096</v>
      </c>
      <c r="D17" s="27">
        <v>512</v>
      </c>
      <c r="E17" s="27">
        <v>4096</v>
      </c>
      <c r="F17" s="27">
        <v>128</v>
      </c>
      <c r="G17" s="27">
        <v>32</v>
      </c>
      <c r="H17" s="45">
        <v>32</v>
      </c>
      <c r="I17" s="41">
        <v>13.8</v>
      </c>
      <c r="J17" s="28">
        <f t="shared" si="0"/>
        <v>0.59263687335092352</v>
      </c>
    </row>
    <row r="18" spans="2:10" ht="15" thickBot="1" x14ac:dyDescent="0.4">
      <c r="B18" s="50">
        <v>10</v>
      </c>
      <c r="C18" s="37">
        <v>8192</v>
      </c>
      <c r="D18" s="29">
        <v>512</v>
      </c>
      <c r="E18" s="29">
        <v>8192</v>
      </c>
      <c r="F18" s="29">
        <v>128</v>
      </c>
      <c r="G18" s="29">
        <v>32</v>
      </c>
      <c r="H18" s="46">
        <v>32</v>
      </c>
      <c r="I18" s="42">
        <v>14.48</v>
      </c>
      <c r="J18" s="30">
        <f t="shared" si="0"/>
        <v>0.62183927000879513</v>
      </c>
    </row>
    <row r="19" spans="2:10" ht="15" thickBot="1" x14ac:dyDescent="0.4">
      <c r="B19" s="60" t="s">
        <v>16</v>
      </c>
      <c r="C19" s="61"/>
      <c r="D19" s="61"/>
      <c r="E19" s="61"/>
      <c r="F19" s="61"/>
      <c r="G19" s="61"/>
      <c r="H19" s="61"/>
      <c r="I19" s="61"/>
      <c r="J19" s="62"/>
    </row>
    <row r="20" spans="2:10" x14ac:dyDescent="0.35">
      <c r="B20" s="48">
        <v>11</v>
      </c>
      <c r="C20" s="34">
        <v>480</v>
      </c>
      <c r="D20" s="35">
        <v>512</v>
      </c>
      <c r="E20" s="35">
        <v>512</v>
      </c>
      <c r="F20" s="35">
        <v>32</v>
      </c>
      <c r="G20" s="35">
        <v>128</v>
      </c>
      <c r="H20" s="44">
        <v>32</v>
      </c>
      <c r="I20" s="40">
        <v>4.47</v>
      </c>
      <c r="J20" s="39">
        <f t="shared" si="0"/>
        <v>0.19196281332453824</v>
      </c>
    </row>
    <row r="21" spans="2:10" x14ac:dyDescent="0.35">
      <c r="B21" s="49">
        <v>12</v>
      </c>
      <c r="C21" s="36">
        <v>480</v>
      </c>
      <c r="D21" s="27">
        <v>1024</v>
      </c>
      <c r="E21" s="27">
        <v>1024</v>
      </c>
      <c r="F21" s="27">
        <v>32</v>
      </c>
      <c r="G21" s="27">
        <v>128</v>
      </c>
      <c r="H21" s="45">
        <v>32</v>
      </c>
      <c r="I21" s="41">
        <v>9.75</v>
      </c>
      <c r="J21" s="28">
        <f t="shared" si="0"/>
        <v>0.41871083443271767</v>
      </c>
    </row>
    <row r="22" spans="2:10" x14ac:dyDescent="0.35">
      <c r="B22" s="49">
        <v>13</v>
      </c>
      <c r="C22" s="36">
        <v>480</v>
      </c>
      <c r="D22" s="27">
        <v>2048</v>
      </c>
      <c r="E22" s="27">
        <v>2048</v>
      </c>
      <c r="F22" s="27">
        <v>32</v>
      </c>
      <c r="G22" s="27">
        <v>128</v>
      </c>
      <c r="H22" s="45">
        <v>32</v>
      </c>
      <c r="I22" s="41">
        <v>12.46</v>
      </c>
      <c r="J22" s="28">
        <f t="shared" si="0"/>
        <v>0.53509097405452954</v>
      </c>
    </row>
    <row r="23" spans="2:10" x14ac:dyDescent="0.35">
      <c r="B23" s="49">
        <v>14</v>
      </c>
      <c r="C23" s="36">
        <v>480</v>
      </c>
      <c r="D23" s="27">
        <v>4096</v>
      </c>
      <c r="E23" s="27">
        <v>4096</v>
      </c>
      <c r="F23" s="27">
        <v>32</v>
      </c>
      <c r="G23" s="27">
        <v>128</v>
      </c>
      <c r="H23" s="45">
        <v>32</v>
      </c>
      <c r="I23" s="41">
        <v>14.45</v>
      </c>
      <c r="J23" s="28">
        <f t="shared" si="0"/>
        <v>0.62055092897977127</v>
      </c>
    </row>
    <row r="24" spans="2:10" ht="15" thickBot="1" x14ac:dyDescent="0.4">
      <c r="B24" s="50">
        <v>15</v>
      </c>
      <c r="C24" s="37">
        <v>480</v>
      </c>
      <c r="D24" s="29">
        <v>8192</v>
      </c>
      <c r="E24" s="29">
        <v>8192</v>
      </c>
      <c r="F24" s="29">
        <v>32</v>
      </c>
      <c r="G24" s="29">
        <v>128</v>
      </c>
      <c r="H24" s="46">
        <v>32</v>
      </c>
      <c r="I24" s="42">
        <v>15.3</v>
      </c>
      <c r="J24" s="30">
        <f t="shared" si="0"/>
        <v>0.65705392480211089</v>
      </c>
    </row>
    <row r="25" spans="2:10" ht="15" thickBot="1" x14ac:dyDescent="0.4">
      <c r="B25" s="60" t="s">
        <v>17</v>
      </c>
      <c r="C25" s="61"/>
      <c r="D25" s="61"/>
      <c r="E25" s="61"/>
      <c r="F25" s="61"/>
      <c r="G25" s="61"/>
      <c r="H25" s="61"/>
      <c r="I25" s="61"/>
      <c r="J25" s="62"/>
    </row>
    <row r="26" spans="2:10" x14ac:dyDescent="0.35">
      <c r="B26" s="52">
        <v>16</v>
      </c>
      <c r="C26" s="34">
        <v>512</v>
      </c>
      <c r="D26" s="35">
        <v>480</v>
      </c>
      <c r="E26" s="35">
        <v>512</v>
      </c>
      <c r="F26" s="35">
        <v>128</v>
      </c>
      <c r="G26" s="35">
        <v>32</v>
      </c>
      <c r="H26" s="44">
        <v>32</v>
      </c>
      <c r="I26" s="40">
        <v>4.71</v>
      </c>
      <c r="J26" s="39">
        <f t="shared" si="0"/>
        <v>0.20226954155672824</v>
      </c>
    </row>
    <row r="27" spans="2:10" x14ac:dyDescent="0.35">
      <c r="B27" s="31">
        <v>17</v>
      </c>
      <c r="C27" s="36">
        <v>1024</v>
      </c>
      <c r="D27" s="27">
        <v>480</v>
      </c>
      <c r="E27" s="27">
        <v>1024</v>
      </c>
      <c r="F27" s="27">
        <v>128</v>
      </c>
      <c r="G27" s="27">
        <v>32</v>
      </c>
      <c r="H27" s="45">
        <v>32</v>
      </c>
      <c r="I27" s="41">
        <v>10.26</v>
      </c>
      <c r="J27" s="28">
        <f t="shared" si="0"/>
        <v>0.44061263192612138</v>
      </c>
    </row>
    <row r="28" spans="2:10" x14ac:dyDescent="0.35">
      <c r="B28" s="31">
        <v>18</v>
      </c>
      <c r="C28" s="36">
        <v>2048</v>
      </c>
      <c r="D28" s="27">
        <v>480</v>
      </c>
      <c r="E28" s="27">
        <v>2048</v>
      </c>
      <c r="F28" s="27">
        <v>128</v>
      </c>
      <c r="G28" s="27">
        <v>32</v>
      </c>
      <c r="H28" s="45">
        <v>32</v>
      </c>
      <c r="I28" s="41">
        <v>13.19</v>
      </c>
      <c r="J28" s="28">
        <f t="shared" si="0"/>
        <v>0.56644060576077393</v>
      </c>
    </row>
    <row r="29" spans="2:10" x14ac:dyDescent="0.35">
      <c r="B29" s="31">
        <v>19</v>
      </c>
      <c r="C29" s="36">
        <v>4096</v>
      </c>
      <c r="D29" s="27">
        <v>480</v>
      </c>
      <c r="E29" s="27">
        <v>4096</v>
      </c>
      <c r="F29" s="27">
        <v>128</v>
      </c>
      <c r="G29" s="27">
        <v>32</v>
      </c>
      <c r="H29" s="45">
        <v>32</v>
      </c>
      <c r="I29" s="41">
        <v>14.83</v>
      </c>
      <c r="J29" s="28">
        <f t="shared" si="0"/>
        <v>0.63686991534740545</v>
      </c>
    </row>
    <row r="30" spans="2:10" ht="15" thickBot="1" x14ac:dyDescent="0.4">
      <c r="B30" s="32">
        <v>20</v>
      </c>
      <c r="C30" s="37">
        <v>8192</v>
      </c>
      <c r="D30" s="29">
        <v>480</v>
      </c>
      <c r="E30" s="29">
        <v>8192</v>
      </c>
      <c r="F30" s="29">
        <v>128</v>
      </c>
      <c r="G30" s="29">
        <v>32</v>
      </c>
      <c r="H30" s="46">
        <v>32</v>
      </c>
      <c r="I30" s="42">
        <v>14.43</v>
      </c>
      <c r="J30" s="30">
        <f t="shared" si="0"/>
        <v>0.61969203496042213</v>
      </c>
    </row>
  </sheetData>
  <mergeCells count="5">
    <mergeCell ref="I3:J3"/>
    <mergeCell ref="B25:J25"/>
    <mergeCell ref="B19:J19"/>
    <mergeCell ref="B13:J13"/>
    <mergeCell ref="B7:J7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4FCB-E3F0-4C6F-AFE6-E77862410E78}">
  <dimension ref="B3:J30"/>
  <sheetViews>
    <sheetView tabSelected="1" workbookViewId="0">
      <selection activeCell="K33" sqref="K33"/>
    </sheetView>
  </sheetViews>
  <sheetFormatPr defaultRowHeight="14.5" x14ac:dyDescent="0.35"/>
  <cols>
    <col min="1" max="16384" width="8.7265625" style="1"/>
  </cols>
  <sheetData>
    <row r="3" spans="2:10" x14ac:dyDescent="0.35">
      <c r="B3" s="26"/>
      <c r="C3" s="24" t="s">
        <v>3</v>
      </c>
      <c r="D3" s="24">
        <v>758</v>
      </c>
      <c r="E3" s="24" t="s">
        <v>2</v>
      </c>
      <c r="F3" s="24">
        <v>120</v>
      </c>
      <c r="G3" s="24" t="s">
        <v>13</v>
      </c>
      <c r="H3" s="24">
        <f>D3*512*F3/1000/1000</f>
        <v>46.57152</v>
      </c>
      <c r="I3" s="59"/>
      <c r="J3" s="59"/>
    </row>
    <row r="4" spans="2:10" x14ac:dyDescent="0.35">
      <c r="B4" s="26"/>
      <c r="C4" s="26"/>
      <c r="D4" s="26"/>
      <c r="E4" s="26"/>
      <c r="F4" s="26"/>
      <c r="G4" s="26"/>
      <c r="H4" s="26"/>
      <c r="I4" s="26"/>
      <c r="J4" s="26"/>
    </row>
    <row r="5" spans="2:10" ht="15" thickBot="1" x14ac:dyDescent="0.4">
      <c r="B5" s="26"/>
      <c r="C5" s="26"/>
      <c r="D5" s="26"/>
      <c r="E5" s="26"/>
      <c r="F5" s="26"/>
      <c r="G5" s="26"/>
      <c r="H5" s="26"/>
      <c r="I5" s="26"/>
      <c r="J5" s="26"/>
    </row>
    <row r="6" spans="2:10" ht="15" thickBot="1" x14ac:dyDescent="0.4">
      <c r="B6" s="51" t="s">
        <v>4</v>
      </c>
      <c r="C6" s="33" t="s">
        <v>5</v>
      </c>
      <c r="D6" s="33" t="s">
        <v>6</v>
      </c>
      <c r="E6" s="33" t="s">
        <v>7</v>
      </c>
      <c r="F6" s="33" t="s">
        <v>1</v>
      </c>
      <c r="G6" s="33" t="s">
        <v>0</v>
      </c>
      <c r="H6" s="43" t="s">
        <v>8</v>
      </c>
      <c r="I6" s="47" t="s">
        <v>10</v>
      </c>
      <c r="J6" s="38" t="s">
        <v>9</v>
      </c>
    </row>
    <row r="7" spans="2:10" ht="15" thickBot="1" x14ac:dyDescent="0.4">
      <c r="B7" s="60" t="s">
        <v>14</v>
      </c>
      <c r="C7" s="61"/>
      <c r="D7" s="61"/>
      <c r="E7" s="61"/>
      <c r="F7" s="61"/>
      <c r="G7" s="61"/>
      <c r="H7" s="61"/>
      <c r="I7" s="61"/>
      <c r="J7" s="62"/>
    </row>
    <row r="8" spans="2:10" x14ac:dyDescent="0.35">
      <c r="B8" s="48">
        <v>1</v>
      </c>
      <c r="C8" s="34">
        <v>512</v>
      </c>
      <c r="D8" s="35">
        <v>512</v>
      </c>
      <c r="E8" s="35">
        <v>512</v>
      </c>
      <c r="F8" s="35">
        <v>32</v>
      </c>
      <c r="G8" s="35">
        <v>128</v>
      </c>
      <c r="H8" s="44">
        <v>64</v>
      </c>
      <c r="I8" s="40">
        <v>6.17</v>
      </c>
      <c r="J8" s="39">
        <f>I8/$H$3</f>
        <v>0.13248440248460863</v>
      </c>
    </row>
    <row r="9" spans="2:10" x14ac:dyDescent="0.35">
      <c r="B9" s="49">
        <v>2</v>
      </c>
      <c r="C9" s="36">
        <v>512</v>
      </c>
      <c r="D9" s="27">
        <v>1024</v>
      </c>
      <c r="E9" s="27">
        <v>1024</v>
      </c>
      <c r="F9" s="27">
        <v>32</v>
      </c>
      <c r="G9" s="27">
        <v>128</v>
      </c>
      <c r="H9" s="45">
        <v>64</v>
      </c>
      <c r="I9" s="41">
        <v>11.54</v>
      </c>
      <c r="J9" s="28">
        <f t="shared" ref="J9:J30" si="0">I9/$H$3</f>
        <v>0.24779092458223392</v>
      </c>
    </row>
    <row r="10" spans="2:10" x14ac:dyDescent="0.35">
      <c r="B10" s="49">
        <v>3</v>
      </c>
      <c r="C10" s="36">
        <v>512</v>
      </c>
      <c r="D10" s="27">
        <v>2048</v>
      </c>
      <c r="E10" s="27">
        <v>2048</v>
      </c>
      <c r="F10" s="27">
        <v>32</v>
      </c>
      <c r="G10" s="27">
        <v>128</v>
      </c>
      <c r="H10" s="45">
        <v>64</v>
      </c>
      <c r="I10" s="41">
        <v>19.45</v>
      </c>
      <c r="J10" s="28">
        <f t="shared" si="0"/>
        <v>0.41763721690853123</v>
      </c>
    </row>
    <row r="11" spans="2:10" x14ac:dyDescent="0.35">
      <c r="B11" s="49">
        <v>4</v>
      </c>
      <c r="C11" s="36">
        <v>512</v>
      </c>
      <c r="D11" s="27">
        <v>4096</v>
      </c>
      <c r="E11" s="27">
        <v>4096</v>
      </c>
      <c r="F11" s="27">
        <v>32</v>
      </c>
      <c r="G11" s="27">
        <v>128</v>
      </c>
      <c r="H11" s="45">
        <v>64</v>
      </c>
      <c r="I11" s="41">
        <v>25.3</v>
      </c>
      <c r="J11" s="28">
        <f t="shared" si="0"/>
        <v>0.54325046723834658</v>
      </c>
    </row>
    <row r="12" spans="2:10" ht="15" thickBot="1" x14ac:dyDescent="0.4">
      <c r="B12" s="50">
        <v>5</v>
      </c>
      <c r="C12" s="37">
        <v>512</v>
      </c>
      <c r="D12" s="29">
        <v>8192</v>
      </c>
      <c r="E12" s="29">
        <v>8192</v>
      </c>
      <c r="F12" s="29">
        <v>32</v>
      </c>
      <c r="G12" s="29">
        <v>128</v>
      </c>
      <c r="H12" s="46">
        <v>64</v>
      </c>
      <c r="I12" s="42">
        <v>29.48</v>
      </c>
      <c r="J12" s="30">
        <f t="shared" si="0"/>
        <v>0.63300489226033418</v>
      </c>
    </row>
    <row r="13" spans="2:10" ht="15" thickBot="1" x14ac:dyDescent="0.4">
      <c r="B13" s="60" t="s">
        <v>15</v>
      </c>
      <c r="C13" s="61"/>
      <c r="D13" s="61"/>
      <c r="E13" s="61"/>
      <c r="F13" s="61"/>
      <c r="G13" s="61"/>
      <c r="H13" s="61"/>
      <c r="I13" s="61"/>
      <c r="J13" s="62"/>
    </row>
    <row r="14" spans="2:10" x14ac:dyDescent="0.35">
      <c r="B14" s="48">
        <v>6</v>
      </c>
      <c r="C14" s="34">
        <v>512</v>
      </c>
      <c r="D14" s="35">
        <v>512</v>
      </c>
      <c r="E14" s="35">
        <v>512</v>
      </c>
      <c r="F14" s="35">
        <v>128</v>
      </c>
      <c r="G14" s="35">
        <v>32</v>
      </c>
      <c r="H14" s="44">
        <v>64</v>
      </c>
      <c r="I14" s="40">
        <v>6.1</v>
      </c>
      <c r="J14" s="39">
        <f t="shared" si="0"/>
        <v>0.13098133795074757</v>
      </c>
    </row>
    <row r="15" spans="2:10" x14ac:dyDescent="0.35">
      <c r="B15" s="49">
        <v>7</v>
      </c>
      <c r="C15" s="36">
        <v>1024</v>
      </c>
      <c r="D15" s="27">
        <v>512</v>
      </c>
      <c r="E15" s="27">
        <v>1024</v>
      </c>
      <c r="F15" s="27">
        <v>128</v>
      </c>
      <c r="G15" s="27">
        <v>32</v>
      </c>
      <c r="H15" s="45">
        <v>64</v>
      </c>
      <c r="I15" s="41">
        <v>11.44</v>
      </c>
      <c r="J15" s="28">
        <f t="shared" si="0"/>
        <v>0.24564368953386104</v>
      </c>
    </row>
    <row r="16" spans="2:10" x14ac:dyDescent="0.35">
      <c r="B16" s="49">
        <v>8</v>
      </c>
      <c r="C16" s="36">
        <v>2048</v>
      </c>
      <c r="D16" s="27">
        <v>512</v>
      </c>
      <c r="E16" s="27">
        <v>2048</v>
      </c>
      <c r="F16" s="27">
        <v>128</v>
      </c>
      <c r="G16" s="27">
        <v>32</v>
      </c>
      <c r="H16" s="45">
        <v>64</v>
      </c>
      <c r="I16" s="41">
        <v>20.399999999999999</v>
      </c>
      <c r="J16" s="28">
        <f t="shared" si="0"/>
        <v>0.43803594986807387</v>
      </c>
    </row>
    <row r="17" spans="2:10" x14ac:dyDescent="0.35">
      <c r="B17" s="49">
        <v>9</v>
      </c>
      <c r="C17" s="36">
        <v>4096</v>
      </c>
      <c r="D17" s="27">
        <v>512</v>
      </c>
      <c r="E17" s="27">
        <v>4096</v>
      </c>
      <c r="F17" s="27">
        <v>128</v>
      </c>
      <c r="G17" s="27">
        <v>32</v>
      </c>
      <c r="H17" s="45">
        <v>64</v>
      </c>
      <c r="I17" s="41">
        <v>25.82</v>
      </c>
      <c r="J17" s="28">
        <f t="shared" si="0"/>
        <v>0.55441608948988563</v>
      </c>
    </row>
    <row r="18" spans="2:10" ht="15" thickBot="1" x14ac:dyDescent="0.4">
      <c r="B18" s="50">
        <v>10</v>
      </c>
      <c r="C18" s="37">
        <v>8192</v>
      </c>
      <c r="D18" s="29">
        <v>512</v>
      </c>
      <c r="E18" s="29">
        <v>8192</v>
      </c>
      <c r="F18" s="29">
        <v>128</v>
      </c>
      <c r="G18" s="29">
        <v>32</v>
      </c>
      <c r="H18" s="46">
        <v>64</v>
      </c>
      <c r="I18" s="42">
        <v>24.05</v>
      </c>
      <c r="J18" s="30">
        <f t="shared" si="0"/>
        <v>0.51641002913368517</v>
      </c>
    </row>
    <row r="19" spans="2:10" ht="15" thickBot="1" x14ac:dyDescent="0.4">
      <c r="B19" s="60" t="s">
        <v>16</v>
      </c>
      <c r="C19" s="61"/>
      <c r="D19" s="61"/>
      <c r="E19" s="61"/>
      <c r="F19" s="61"/>
      <c r="G19" s="61"/>
      <c r="H19" s="61"/>
      <c r="I19" s="61"/>
      <c r="J19" s="62"/>
    </row>
    <row r="20" spans="2:10" x14ac:dyDescent="0.35">
      <c r="B20" s="48">
        <v>11</v>
      </c>
      <c r="C20" s="34">
        <v>480</v>
      </c>
      <c r="D20" s="35">
        <v>512</v>
      </c>
      <c r="E20" s="35">
        <v>512</v>
      </c>
      <c r="F20" s="35">
        <v>32</v>
      </c>
      <c r="G20" s="35">
        <v>128</v>
      </c>
      <c r="H20" s="44">
        <v>64</v>
      </c>
      <c r="I20" s="40">
        <v>5.6</v>
      </c>
      <c r="J20" s="39">
        <f t="shared" si="0"/>
        <v>0.12024516270888302</v>
      </c>
    </row>
    <row r="21" spans="2:10" x14ac:dyDescent="0.35">
      <c r="B21" s="63">
        <v>12</v>
      </c>
      <c r="C21" s="36">
        <v>480</v>
      </c>
      <c r="D21" s="27">
        <v>1024</v>
      </c>
      <c r="E21" s="27">
        <v>1024</v>
      </c>
      <c r="F21" s="27">
        <v>32</v>
      </c>
      <c r="G21" s="27">
        <v>128</v>
      </c>
      <c r="H21" s="45">
        <v>64</v>
      </c>
      <c r="I21" s="41">
        <v>14.12</v>
      </c>
      <c r="J21" s="28">
        <f t="shared" si="0"/>
        <v>0.30318958883025504</v>
      </c>
    </row>
    <row r="22" spans="2:10" x14ac:dyDescent="0.35">
      <c r="B22" s="49">
        <v>13</v>
      </c>
      <c r="C22" s="36">
        <v>480</v>
      </c>
      <c r="D22" s="27">
        <v>2048</v>
      </c>
      <c r="E22" s="27">
        <v>2048</v>
      </c>
      <c r="F22" s="27">
        <v>32</v>
      </c>
      <c r="G22" s="27">
        <v>128</v>
      </c>
      <c r="H22" s="45">
        <v>64</v>
      </c>
      <c r="I22" s="41">
        <v>23.32</v>
      </c>
      <c r="J22" s="28">
        <f t="shared" si="0"/>
        <v>0.50073521328056292</v>
      </c>
    </row>
    <row r="23" spans="2:10" x14ac:dyDescent="0.35">
      <c r="B23" s="49">
        <v>14</v>
      </c>
      <c r="C23" s="36">
        <v>480</v>
      </c>
      <c r="D23" s="27">
        <v>4096</v>
      </c>
      <c r="E23" s="27">
        <v>4096</v>
      </c>
      <c r="F23" s="27">
        <v>32</v>
      </c>
      <c r="G23" s="27">
        <v>128</v>
      </c>
      <c r="H23" s="45">
        <v>64</v>
      </c>
      <c r="I23" s="41">
        <v>27.28</v>
      </c>
      <c r="J23" s="28">
        <f t="shared" si="0"/>
        <v>0.58576572119613024</v>
      </c>
    </row>
    <row r="24" spans="2:10" ht="15" thickBot="1" x14ac:dyDescent="0.4">
      <c r="B24" s="50">
        <v>15</v>
      </c>
      <c r="C24" s="37">
        <v>480</v>
      </c>
      <c r="D24" s="29">
        <v>8192</v>
      </c>
      <c r="E24" s="29">
        <v>8192</v>
      </c>
      <c r="F24" s="29">
        <v>32</v>
      </c>
      <c r="G24" s="29">
        <v>128</v>
      </c>
      <c r="H24" s="46">
        <v>64</v>
      </c>
      <c r="I24" s="42">
        <v>30</v>
      </c>
      <c r="J24" s="30">
        <f t="shared" si="0"/>
        <v>0.64417051451187335</v>
      </c>
    </row>
    <row r="25" spans="2:10" ht="15" thickBot="1" x14ac:dyDescent="0.4">
      <c r="B25" s="60" t="s">
        <v>17</v>
      </c>
      <c r="C25" s="61"/>
      <c r="D25" s="61"/>
      <c r="E25" s="61"/>
      <c r="F25" s="61"/>
      <c r="G25" s="61"/>
      <c r="H25" s="61"/>
      <c r="I25" s="61"/>
      <c r="J25" s="62"/>
    </row>
    <row r="26" spans="2:10" x14ac:dyDescent="0.35">
      <c r="B26" s="52">
        <v>16</v>
      </c>
      <c r="C26" s="34">
        <v>512</v>
      </c>
      <c r="D26" s="35">
        <v>480</v>
      </c>
      <c r="E26" s="35">
        <v>512</v>
      </c>
      <c r="F26" s="35">
        <v>128</v>
      </c>
      <c r="G26" s="35">
        <v>32</v>
      </c>
      <c r="H26" s="44">
        <v>64</v>
      </c>
      <c r="I26" s="40">
        <v>5.85</v>
      </c>
      <c r="J26" s="39">
        <f t="shared" si="0"/>
        <v>0.1256132503298153</v>
      </c>
    </row>
    <row r="27" spans="2:10" x14ac:dyDescent="0.35">
      <c r="B27" s="31">
        <v>17</v>
      </c>
      <c r="C27" s="36">
        <v>1024</v>
      </c>
      <c r="D27" s="27">
        <v>480</v>
      </c>
      <c r="E27" s="27">
        <v>1024</v>
      </c>
      <c r="F27" s="27">
        <v>128</v>
      </c>
      <c r="G27" s="27">
        <v>32</v>
      </c>
      <c r="H27" s="45">
        <v>64</v>
      </c>
      <c r="I27" s="41">
        <v>15</v>
      </c>
      <c r="J27" s="28">
        <f t="shared" si="0"/>
        <v>0.32208525725593667</v>
      </c>
    </row>
    <row r="28" spans="2:10" x14ac:dyDescent="0.35">
      <c r="B28" s="31">
        <v>18</v>
      </c>
      <c r="C28" s="36">
        <v>2048</v>
      </c>
      <c r="D28" s="27">
        <v>480</v>
      </c>
      <c r="E28" s="27">
        <v>2048</v>
      </c>
      <c r="F28" s="27">
        <v>128</v>
      </c>
      <c r="G28" s="27">
        <v>32</v>
      </c>
      <c r="H28" s="45">
        <v>64</v>
      </c>
      <c r="I28" s="41">
        <v>24.22</v>
      </c>
      <c r="J28" s="28">
        <f t="shared" si="0"/>
        <v>0.52006032871591912</v>
      </c>
    </row>
    <row r="29" spans="2:10" x14ac:dyDescent="0.35">
      <c r="B29" s="31">
        <v>19</v>
      </c>
      <c r="C29" s="36">
        <v>4096</v>
      </c>
      <c r="D29" s="27">
        <v>480</v>
      </c>
      <c r="E29" s="27">
        <v>4096</v>
      </c>
      <c r="F29" s="27">
        <v>128</v>
      </c>
      <c r="G29" s="27">
        <v>32</v>
      </c>
      <c r="H29" s="45">
        <v>64</v>
      </c>
      <c r="I29" s="41">
        <v>27.72</v>
      </c>
      <c r="J29" s="28">
        <f t="shared" si="0"/>
        <v>0.59521355540897092</v>
      </c>
    </row>
    <row r="30" spans="2:10" ht="15" thickBot="1" x14ac:dyDescent="0.4">
      <c r="B30" s="32">
        <v>20</v>
      </c>
      <c r="C30" s="37">
        <v>8192</v>
      </c>
      <c r="D30" s="29">
        <v>480</v>
      </c>
      <c r="E30" s="29">
        <v>8192</v>
      </c>
      <c r="F30" s="29">
        <v>128</v>
      </c>
      <c r="G30" s="29">
        <v>32</v>
      </c>
      <c r="H30" s="46">
        <v>64</v>
      </c>
      <c r="I30" s="42">
        <v>24.8</v>
      </c>
      <c r="J30" s="30">
        <f t="shared" si="0"/>
        <v>0.53251429199648204</v>
      </c>
    </row>
  </sheetData>
  <mergeCells count="5">
    <mergeCell ref="I3:J3"/>
    <mergeCell ref="B7:J7"/>
    <mergeCell ref="B13:J13"/>
    <mergeCell ref="B19:J19"/>
    <mergeCell ref="B25:J2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fp16</vt:lpstr>
      <vt:lpstr>fp32</vt:lpstr>
      <vt:lpstr>phantom fp32</vt:lpstr>
      <vt:lpstr>phantom bf16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2020-03-05T06:31:59Z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2020-02-25T03:10:58Z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bfe1c1d7-6e30-4160-ba17-000065375d34</vt:lpwstr>
  </property>
  <property fmtid="{D5CDD505-2E9C-101B-9397-08002B2CF9AE}" pid="8" name="MSIP_Label_76546daa-41b6-470c-bb85-f6f40f044d7f_ContentBits">
    <vt:lpwstr>1</vt:lpwstr>
  </property>
</Properties>
</file>