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BAM_RAB_OVERLEAF\0_data\icp_ms_partial\Manual_RFL\"/>
    </mc:Choice>
  </mc:AlternateContent>
  <xr:revisionPtr revIDLastSave="0" documentId="13_ncr:1_{E4EBC4F9-938C-4FF5-A614-0D7E05F5FE9F}" xr6:coauthVersionLast="47" xr6:coauthVersionMax="47" xr10:uidLastSave="{00000000-0000-0000-0000-000000000000}"/>
  <bookViews>
    <workbookView xWindow="-120" yWindow="-120" windowWidth="38640" windowHeight="15840" xr2:uid="{7E369513-49A7-4E93-8E4E-21E147F4AB28}"/>
  </bookViews>
  <sheets>
    <sheet name="True Concentrations (ppb)" sheetId="5" r:id="rId1"/>
    <sheet name="Sheet4" sheetId="4" r:id="rId2"/>
    <sheet name="Sheet1" sheetId="1" r:id="rId3"/>
    <sheet name="Sheet2" sheetId="2" r:id="rId4"/>
    <sheet name="Sheet3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7" i="4" l="1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J5" i="3"/>
</calcChain>
</file>

<file path=xl/sharedStrings.xml><?xml version="1.0" encoding="utf-8"?>
<sst xmlns="http://schemas.openxmlformats.org/spreadsheetml/2006/main" count="2959" uniqueCount="453">
  <si>
    <t xml:space="preserve"> </t>
  </si>
  <si>
    <t>Sample Id</t>
  </si>
  <si>
    <t>R</t>
  </si>
  <si>
    <t>Acquisition Time</t>
  </si>
  <si>
    <t>QC Status</t>
  </si>
  <si>
    <t>Dataset File</t>
  </si>
  <si>
    <t>Method File</t>
  </si>
  <si>
    <t>Na KED 23/23
Helium KED_Low
(ppb)</t>
  </si>
  <si>
    <t>Mg KED 24/24
Helium KED_Low
(ppb)</t>
  </si>
  <si>
    <t>Al KED 27/27
Helium KED_Low
(ppb)</t>
  </si>
  <si>
    <t>P Oshift 31/47
Oxygen DRC
(ppb)</t>
  </si>
  <si>
    <t>S (34) -1 34/34
Helium KED_Low
(ppb)</t>
  </si>
  <si>
    <t>K KED 39/39
Helium KED_Low
(ppb)</t>
  </si>
  <si>
    <t>Ca KED 43/43
Helium KED_Low
(ppb)</t>
  </si>
  <si>
    <t>V KED 51/51
Helium KED_Low
(ppb)</t>
  </si>
  <si>
    <t>Cr (52) 52/52
Helium KED_Low
(ppb)</t>
  </si>
  <si>
    <t>Cr (53) NH3 53/53
Ammonia DRC
(ppb)</t>
  </si>
  <si>
    <t>Fe (54) NH3 54/54
Ammonia DRC
(ppb)</t>
  </si>
  <si>
    <t>Mn Oshift 55/71
Oxygen DRC
(ppb)</t>
  </si>
  <si>
    <t>Fe (56) KED 56/56
Helium KED_Low
(ppb)</t>
  </si>
  <si>
    <t>Co KED 59/59
Helium KED_Low
(ppb)</t>
  </si>
  <si>
    <t>Ni KED 60/60
Helium KED_Low
(ppb)</t>
  </si>
  <si>
    <t>Cu (63) KED 63/63
Helium KED_Low
(ppb)</t>
  </si>
  <si>
    <t>Cu (65) NH3 65/65
Ammonia DRC
(ppb)</t>
  </si>
  <si>
    <t>Zn NH3 66/66
Ammonia DRC
(ppb)</t>
  </si>
  <si>
    <t>As 75/75
(ppb)</t>
  </si>
  <si>
    <t>As KED 75/75
Helium KED_Low
(ppb)</t>
  </si>
  <si>
    <t>As  RH Oshift 75/91
Oxygen DRC
(ppb)</t>
  </si>
  <si>
    <t>As Oshift 75/91
Oxygen DRC
(ppb)</t>
  </si>
  <si>
    <t>Se (77) 77/77
(ppb)</t>
  </si>
  <si>
    <t>Se (77) Oshift 77/93
Oxygen DRC
(ppb)</t>
  </si>
  <si>
    <t>Se (78) Oshift 78/94
Oxygen DRC
(ppb)</t>
  </si>
  <si>
    <t>Se (80) Oshift 80/96
Oxygen DRC
(ppb)</t>
  </si>
  <si>
    <t>Se (82) 82/82
(ppb)</t>
  </si>
  <si>
    <t>Se (82) Oshift 82/98
Oxygen DRC
(ppb)</t>
  </si>
  <si>
    <t>Mo (95) NH3 95/95
Ammonia DRC
(ppb)</t>
  </si>
  <si>
    <t>Mo (95) OShift 95/127
Oxygen DRC
(ppb)</t>
  </si>
  <si>
    <t>Cd (111) NH3 111/111
Ammonia DRC
(ppb)</t>
  </si>
  <si>
    <t>Cd (114) NH3 114/114
Ammonia DRC
(ppb)</t>
  </si>
  <si>
    <t>Pb 208/208
(ppb)</t>
  </si>
  <si>
    <t>Pb NH3 208/208
Ammonia DRC
(ppb)</t>
  </si>
  <si>
    <t>UF1</t>
  </si>
  <si>
    <t>05/15/2023 18:33:59</t>
  </si>
  <si>
    <t>Passed</t>
  </si>
  <si>
    <t>UF6</t>
  </si>
  <si>
    <t>05/15/2023 18:39:45</t>
  </si>
  <si>
    <t>UF8</t>
  </si>
  <si>
    <t>05/15/2023 18:45:30</t>
  </si>
  <si>
    <t>UF9</t>
  </si>
  <si>
    <t>05/15/2023 18:51:15</t>
  </si>
  <si>
    <t>UF10</t>
  </si>
  <si>
    <t>05/15/2023 18:57:00</t>
  </si>
  <si>
    <t>UF11</t>
  </si>
  <si>
    <t>05/15/2023 19:02:45</t>
  </si>
  <si>
    <t>F1</t>
  </si>
  <si>
    <t>05/15/2023 19:08:31</t>
  </si>
  <si>
    <t>F6</t>
  </si>
  <si>
    <t>05/15/2023 20:13:26</t>
  </si>
  <si>
    <t>F8</t>
  </si>
  <si>
    <t>05/15/2023 20:31:09</t>
  </si>
  <si>
    <t>F9</t>
  </si>
  <si>
    <t>05/15/2023 20:36:53</t>
  </si>
  <si>
    <t>F10</t>
  </si>
  <si>
    <t>05/15/2023 20:42:38</t>
  </si>
  <si>
    <t>F11</t>
  </si>
  <si>
    <t>05/15/2023 20:48:23</t>
  </si>
  <si>
    <t>W1</t>
  </si>
  <si>
    <t>05/15/2023 22:04:17</t>
  </si>
  <si>
    <t>W6</t>
  </si>
  <si>
    <t>05/15/2023 22:10:03</t>
  </si>
  <si>
    <t>W8</t>
  </si>
  <si>
    <t>05/15/2023 22:15:48</t>
  </si>
  <si>
    <t>W9</t>
  </si>
  <si>
    <t>05/15/2023 22:33:30</t>
  </si>
  <si>
    <t>W10</t>
  </si>
  <si>
    <t>05/15/2023 23:20:40</t>
  </si>
  <si>
    <t>W11</t>
  </si>
  <si>
    <t>05/15/2023 23:26:25</t>
  </si>
  <si>
    <t>05/16/2023 04:01:35</t>
  </si>
  <si>
    <t>05/16/2023 04:07:19</t>
  </si>
  <si>
    <t>05/16/2023 04:13:04</t>
  </si>
  <si>
    <t>Failed</t>
  </si>
  <si>
    <t>05/16/2023 04:48:13</t>
  </si>
  <si>
    <t>05/16/2023 05:23:44</t>
  </si>
  <si>
    <t>05/16/2023 05:29:29</t>
  </si>
  <si>
    <t>05/16/2023 05:40:57</t>
  </si>
  <si>
    <t>05/16/2023 05:46:42</t>
  </si>
  <si>
    <t>05/16/2023 05:52:26</t>
  </si>
  <si>
    <t>05/16/2023 05:58:11</t>
  </si>
  <si>
    <t>05/16/2023 06:03:55</t>
  </si>
  <si>
    <t>05/16/2023 06:57:13</t>
  </si>
  <si>
    <t>05/16/2023 07:09:09</t>
  </si>
  <si>
    <t>05/16/2023 07:20:40</t>
  </si>
  <si>
    <t>05/16/2023 08:25:33</t>
  </si>
  <si>
    <t>05/16/2023 08:31:18</t>
  </si>
  <si>
    <t>05/16/2023 08:37:02</t>
  </si>
  <si>
    <t>05/16/2023 08:42:47</t>
  </si>
  <si>
    <t>05/16/2023 09:58:39</t>
  </si>
  <si>
    <t>05/16/2023 10:04:24</t>
  </si>
  <si>
    <t>05/16/2023 10:10:09</t>
  </si>
  <si>
    <t>05/16/2023 10:15:53</t>
  </si>
  <si>
    <t>05/16/2023 10:33:36</t>
  </si>
  <si>
    <t>05/16/2023 10:39:21</t>
  </si>
  <si>
    <t>05/15/2023 23:32:10</t>
  </si>
  <si>
    <t>05/15/2023 23:37:55</t>
  </si>
  <si>
    <t>05/16/2023 00:18:47</t>
  </si>
  <si>
    <t>05/16/2023 00:54:18</t>
  </si>
  <si>
    <t>05/16/2023 01:00:03</t>
  </si>
  <si>
    <t>05/16/2023 01:17:25</t>
  </si>
  <si>
    <t>05/16/2023 01:23:10</t>
  </si>
  <si>
    <t>05/16/2023 01:28:55</t>
  </si>
  <si>
    <t>05/16/2023 01:34:39</t>
  </si>
  <si>
    <t>05/16/2023 02:21:51</t>
  </si>
  <si>
    <t>05/16/2023 02:27:36</t>
  </si>
  <si>
    <t xml:space="preserve">F11 </t>
  </si>
  <si>
    <t>05/16/2023 02:45:20</t>
  </si>
  <si>
    <t>8_16_21_F_1</t>
  </si>
  <si>
    <t/>
  </si>
  <si>
    <t>06/08/2023 22:57:23</t>
  </si>
  <si>
    <t>C:\Users\Public\Documents\PerkinElmer Syngistix\ICPMS\DataSet\230515_BAMRAB\8_16_21_F_1.446</t>
  </si>
  <si>
    <t>C:\Users\Public\Documents\PerkinElmer Syngistix\ICPMS\Method\EBL Methods\230607_UCFR_5% _BAMRAB.mth</t>
  </si>
  <si>
    <t>8_16_21_F_10</t>
  </si>
  <si>
    <t>06/09/2023 00:25:54</t>
  </si>
  <si>
    <t>C:\Users\Public\Documents\PerkinElmer Syngistix\ICPMS\DataSet\230515_BAMRAB\8_16_21_F_10.461</t>
  </si>
  <si>
    <t>8_16_21_F_11</t>
  </si>
  <si>
    <t>06/09/2023 00:37:30</t>
  </si>
  <si>
    <t>C:\Users\Public\Documents\PerkinElmer Syngistix\ICPMS\DataSet\230515_BAMRAB\8_16_21_F_11.463</t>
  </si>
  <si>
    <t>8_16_21_F_6</t>
  </si>
  <si>
    <t>06/08/2023 23:56:52</t>
  </si>
  <si>
    <t>C:\Users\Public\Documents\PerkinElmer Syngistix\ICPMS\DataSet\230515_BAMRAB\8_16_21_F_6.456</t>
  </si>
  <si>
    <t>8_16_21_F_8</t>
  </si>
  <si>
    <t>06/09/2023 00:08:29</t>
  </si>
  <si>
    <t>C:\Users\Public\Documents\PerkinElmer Syngistix\ICPMS\DataSet\230515_BAMRAB\8_16_21_F_8.458</t>
  </si>
  <si>
    <t>8_16_21_F_9</t>
  </si>
  <si>
    <t>06/09/2023 00:20:06</t>
  </si>
  <si>
    <t>C:\Users\Public\Documents\PerkinElmer Syngistix\ICPMS\DataSet\230515_BAMRAB\8_16_21_F_9.460</t>
  </si>
  <si>
    <t>8_16_21_UF_1</t>
  </si>
  <si>
    <t>06/08/2023 21:46:46</t>
  </si>
  <si>
    <t>C:\Users\Public\Documents\PerkinElmer Syngistix\ICPMS\DataSet\230515_BAMRAB\8_16_21_UF_1.434</t>
  </si>
  <si>
    <t>8_16_21_UF_10</t>
  </si>
  <si>
    <t>06/08/2023 22:45:47</t>
  </si>
  <si>
    <t>C:\Users\Public\Documents\PerkinElmer Syngistix\ICPMS\DataSet\230515_BAMRAB\8_16_21_UF_10.444</t>
  </si>
  <si>
    <t>8_16_21_UF_11</t>
  </si>
  <si>
    <t>06/08/2023 22:51:35</t>
  </si>
  <si>
    <t>C:\Users\Public\Documents\PerkinElmer Syngistix\ICPMS\DataSet\230515_BAMRAB\8_16_21_UF_11.445</t>
  </si>
  <si>
    <t>8_16_21_UF_6</t>
  </si>
  <si>
    <t>06/08/2023 22:28:23</t>
  </si>
  <si>
    <t>C:\Users\Public\Documents\PerkinElmer Syngistix\ICPMS\DataSet\230515_BAMRAB\8_16_21_UF_6.441</t>
  </si>
  <si>
    <t>8_16_21_UF_8</t>
  </si>
  <si>
    <t>06/08/2023 22:34:11</t>
  </si>
  <si>
    <t>C:\Users\Public\Documents\PerkinElmer Syngistix\ICPMS\DataSet\230515_BAMRAB\8_16_21_UF_8.442</t>
  </si>
  <si>
    <t>8_16_21_UF_9</t>
  </si>
  <si>
    <t>06/08/2023 22:39:59</t>
  </si>
  <si>
    <t>C:\Users\Public\Documents\PerkinElmer Syngistix\ICPMS\DataSet\230515_BAMRAB\8_16_21_UF_9.443</t>
  </si>
  <si>
    <t>8_16_21_W_1</t>
  </si>
  <si>
    <t>06/09/2023 00:43:18</t>
  </si>
  <si>
    <t>C:\Users\Public\Documents\PerkinElmer Syngistix\ICPMS\DataSet\230515_BAMRAB\8_16_21_W_1.464</t>
  </si>
  <si>
    <t>8_16_21_W_10</t>
  </si>
  <si>
    <t>06/09/2023 01:53:55</t>
  </si>
  <si>
    <t>C:\Users\Public\Documents\PerkinElmer Syngistix\ICPMS\DataSet\230515_BAMRAB\8_16_21_W_10.476</t>
  </si>
  <si>
    <t>8_16_21_W_11</t>
  </si>
  <si>
    <t>06/09/2023 01:59:43</t>
  </si>
  <si>
    <t>C:\Users\Public\Documents\PerkinElmer Syngistix\ICPMS\DataSet\230515_BAMRAB\8_16_21_W_11.477</t>
  </si>
  <si>
    <t>8_16_21_W_6</t>
  </si>
  <si>
    <t>06/09/2023 00:49:05</t>
  </si>
  <si>
    <t>C:\Users\Public\Documents\PerkinElmer Syngistix\ICPMS\DataSet\230515_BAMRAB\8_16_21_W_6.465</t>
  </si>
  <si>
    <t>8_16_21_W_8</t>
  </si>
  <si>
    <t>06/09/2023 01:36:29</t>
  </si>
  <si>
    <t>C:\Users\Public\Documents\PerkinElmer Syngistix\ICPMS\DataSet\230515_BAMRAB\8_16_21_W_8.473</t>
  </si>
  <si>
    <t>8_16_21_W_9</t>
  </si>
  <si>
    <t>06/09/2023 01:42:18</t>
  </si>
  <si>
    <t>C:\Users\Public\Documents\PerkinElmer Syngistix\ICPMS\DataSet\230515_BAMRAB\8_16_21_W_9.474</t>
  </si>
  <si>
    <t>8_2_21_F_1</t>
  </si>
  <si>
    <t>06/08/2023 17:36:57</t>
  </si>
  <si>
    <t>C:\Users\Public\Documents\PerkinElmer Syngistix\ICPMS\DataSet\230515_BAMRAB\8_2_21_F_1.397</t>
  </si>
  <si>
    <t>8_2_21_F_10</t>
  </si>
  <si>
    <t>06/08/2023 19:43:55</t>
  </si>
  <si>
    <t>C:\Users\Public\Documents\PerkinElmer Syngistix\ICPMS\DataSet\230515_BAMRAB\8_2_21_F_10.413</t>
  </si>
  <si>
    <t>8_2_21_F_10_DUP</t>
  </si>
  <si>
    <t>06/08/2023 19:49:43</t>
  </si>
  <si>
    <t>C:\Users\Public\Documents\PerkinElmer Syngistix\ICPMS\DataSet\230515_BAMRAB\8_2_21_F_10_DUP.414</t>
  </si>
  <si>
    <t>8_2_21_F_11</t>
  </si>
  <si>
    <t>06/08/2023 19:55:32</t>
  </si>
  <si>
    <t>C:\Users\Public\Documents\PerkinElmer Syngistix\ICPMS\DataSet\230515_BAMRAB\8_2_21_F_11.415</t>
  </si>
  <si>
    <t>8_2_21_F_11_SP</t>
  </si>
  <si>
    <t>06/08/2023 20:01:20</t>
  </si>
  <si>
    <t>C:\Users\Public\Documents\PerkinElmer Syngistix\ICPMS\DataSet\230515_BAMRAB\8_2_21_F_11_SP.416</t>
  </si>
  <si>
    <t>8_2_21_F_6</t>
  </si>
  <si>
    <t>06/08/2023 17:44:00</t>
  </si>
  <si>
    <t>C:\Users\Public\Documents\PerkinElmer Syngistix\ICPMS\DataSet\230515_BAMRAB\8_2_21_F_6.398</t>
  </si>
  <si>
    <t>8_2_21_F_8</t>
  </si>
  <si>
    <t>06/08/2023 17:49:48</t>
  </si>
  <si>
    <t>C:\Users\Public\Documents\PerkinElmer Syngistix\ICPMS\DataSet\230515_BAMRAB\8_2_21_F_8.399</t>
  </si>
  <si>
    <t>8_2_21_F_9</t>
  </si>
  <si>
    <t>06/08/2023 19:38:07</t>
  </si>
  <si>
    <t>C:\Users\Public\Documents\PerkinElmer Syngistix\ICPMS\DataSet\230515_BAMRAB\8_2_21_F_9.412</t>
  </si>
  <si>
    <t>8_2_21_UF_1</t>
  </si>
  <si>
    <t>06/08/2023 16:03:07</t>
  </si>
  <si>
    <t>C:\Users\Public\Documents\PerkinElmer Syngistix\ICPMS\DataSet\230515_BAMRAB\8_2_21_UF_1.381</t>
  </si>
  <si>
    <t>8_2_21_UF_10</t>
  </si>
  <si>
    <t>06/08/2023 17:19:31</t>
  </si>
  <si>
    <t>C:\Users\Public\Documents\PerkinElmer Syngistix\ICPMS\DataSet\230515_BAMRAB\8_2_21_UF_10.394</t>
  </si>
  <si>
    <t>8_2_21_UF_11</t>
  </si>
  <si>
    <t>06/08/2023 17:25:19</t>
  </si>
  <si>
    <t>C:\Users\Public\Documents\PerkinElmer Syngistix\ICPMS\DataSet\230515_BAMRAB\8_2_21_UF_11.395</t>
  </si>
  <si>
    <t>8_2_21_UF_6</t>
  </si>
  <si>
    <t>06/08/2023 16:08:55</t>
  </si>
  <si>
    <t>C:\Users\Public\Documents\PerkinElmer Syngistix\ICPMS\DataSet\230515_BAMRAB\8_2_21_UF_6.382</t>
  </si>
  <si>
    <t>8_2_21_UF_8</t>
  </si>
  <si>
    <t>06/08/2023 16:37:54</t>
  </si>
  <si>
    <t>C:\Users\Public\Documents\PerkinElmer Syngistix\ICPMS\DataSet\230515_BAMRAB\8_2_21_UF_8.387</t>
  </si>
  <si>
    <t>8_2_21_UF_9</t>
  </si>
  <si>
    <t>06/08/2023 16:43:42</t>
  </si>
  <si>
    <t>C:\Users\Public\Documents\PerkinElmer Syngistix\ICPMS\DataSet\230515_BAMRAB\8_2_21_UF_9.388</t>
  </si>
  <si>
    <t>8_2_21_W_1</t>
  </si>
  <si>
    <t>06/08/2023 20:07:08</t>
  </si>
  <si>
    <t>C:\Users\Public\Documents\PerkinElmer Syngistix\ICPMS\DataSet\230515_BAMRAB\8_2_21_W_1.417</t>
  </si>
  <si>
    <t>8_2_21_W_10</t>
  </si>
  <si>
    <t>06/08/2023 21:11:57</t>
  </si>
  <si>
    <t>C:\Users\Public\Documents\PerkinElmer Syngistix\ICPMS\DataSet\230515_BAMRAB\8_2_21_W_10.428</t>
  </si>
  <si>
    <t>8_2_21_W_11</t>
  </si>
  <si>
    <t>06/08/2023 21:17:45</t>
  </si>
  <si>
    <t>C:\Users\Public\Documents\PerkinElmer Syngistix\ICPMS\DataSet\230515_BAMRAB\8_2_21_W_11.429</t>
  </si>
  <si>
    <t>8_2_21_W_6</t>
  </si>
  <si>
    <t>06/08/2023 20:12:56</t>
  </si>
  <si>
    <t>C:\Users\Public\Documents\PerkinElmer Syngistix\ICPMS\DataSet\230515_BAMRAB\8_2_21_W_6.418</t>
  </si>
  <si>
    <t>8_2_21_W_6_DUP</t>
  </si>
  <si>
    <t>06/08/2023 20:18:44</t>
  </si>
  <si>
    <t>C:\Users\Public\Documents\PerkinElmer Syngistix\ICPMS\DataSet\230515_BAMRAB\8_2_21_W_6_DUP.419</t>
  </si>
  <si>
    <t>8_2_21_W_8</t>
  </si>
  <si>
    <t>06/08/2023 20:54:33</t>
  </si>
  <si>
    <t>C:\Users\Public\Documents\PerkinElmer Syngistix\ICPMS\DataSet\230515_BAMRAB\8_2_21_W_8.425</t>
  </si>
  <si>
    <t>8_2_21_W_9</t>
  </si>
  <si>
    <t>06/08/2023 21:00:21</t>
  </si>
  <si>
    <t>C:\Users\Public\Documents\PerkinElmer Syngistix\ICPMS\DataSet\230515_BAMRAB\8_2_21_W_9.426</t>
  </si>
  <si>
    <t>8_30_21_F_1</t>
  </si>
  <si>
    <t>06/09/2023 09:41:25</t>
  </si>
  <si>
    <t>C:\Users\Public\Documents\PerkinElmer Syngistix\ICPMS\DataSet\230515_BAMRAB\8_30_21_F_1.555</t>
  </si>
  <si>
    <t>8_30_21_F_10</t>
  </si>
  <si>
    <t>06/09/2023 14:25:14</t>
  </si>
  <si>
    <t>C:\Users\Public\Documents\PerkinElmer Syngistix\ICPMS\DataSet\230515_BAMRAB\8_30_21_F_10.595</t>
  </si>
  <si>
    <t>8_30_21_F_11</t>
  </si>
  <si>
    <t>06/09/2023 14:31:03</t>
  </si>
  <si>
    <t>C:\Users\Public\Documents\PerkinElmer Syngistix\ICPMS\DataSet\230515_BAMRAB\8_30_21_F_11.596</t>
  </si>
  <si>
    <t>8_30_21_F_6</t>
  </si>
  <si>
    <t>06/09/2023 10:05:38</t>
  </si>
  <si>
    <t>C:\Users\Public\Documents\PerkinElmer Syngistix\ICPMS\DataSet\230515_BAMRAB\8_30_21_F_6.559</t>
  </si>
  <si>
    <t>8_30_21_F_8</t>
  </si>
  <si>
    <t>06/09/2023 10:11:26</t>
  </si>
  <si>
    <t>C:\Users\Public\Documents\PerkinElmer Syngistix\ICPMS\DataSet\230515_BAMRAB\8_30_21_F_8.560</t>
  </si>
  <si>
    <t>06/09/2023 10:17:43</t>
  </si>
  <si>
    <t>C:\Users\Public\Documents\PerkinElmer Syngistix\ICPMS\DataSet\230515_BAMRAB\8_30_21_F_8.561</t>
  </si>
  <si>
    <t>8_30_21_F_9</t>
  </si>
  <si>
    <t>06/09/2023 14:19:27</t>
  </si>
  <si>
    <t>C:\Users\Public\Documents\PerkinElmer Syngistix\ICPMS\DataSet\230515_BAMRAB\8_30_21_F_9.594</t>
  </si>
  <si>
    <t>8_30_21_UF_1</t>
  </si>
  <si>
    <t>06/09/2023 14:36:51</t>
  </si>
  <si>
    <t>C:\Users\Public\Documents\PerkinElmer Syngistix\ICPMS\DataSet\230515_BAMRAB\8_30_21_UF_1.597</t>
  </si>
  <si>
    <t>8_30_21_UF_10</t>
  </si>
  <si>
    <t>06/09/2023 15:12:07</t>
  </si>
  <si>
    <t>C:\Users\Public\Documents\PerkinElmer Syngistix\ICPMS\DataSet\230515_BAMRAB\8_30_21_UF_10.603</t>
  </si>
  <si>
    <t>8_30_21_UF_11</t>
  </si>
  <si>
    <t>06/09/2023 15:59:33</t>
  </si>
  <si>
    <t>C:\Users\Public\Documents\PerkinElmer Syngistix\ICPMS\DataSet\230515_BAMRAB\8_30_21_UF_11.611</t>
  </si>
  <si>
    <t>8_30_21_UF_6</t>
  </si>
  <si>
    <t>06/09/2023 14:42:39</t>
  </si>
  <si>
    <t>C:\Users\Public\Documents\PerkinElmer Syngistix\ICPMS\DataSet\230515_BAMRAB\8_30_21_UF_6.598</t>
  </si>
  <si>
    <t>8_30_21_UF_8</t>
  </si>
  <si>
    <t>06/09/2023 14:48:27</t>
  </si>
  <si>
    <t>C:\Users\Public\Documents\PerkinElmer Syngistix\ICPMS\DataSet\230515_BAMRAB\8_30_21_UF_8.599</t>
  </si>
  <si>
    <t>8_30_21_UF_9</t>
  </si>
  <si>
    <t>06/09/2023 14:54:15</t>
  </si>
  <si>
    <t>C:\Users\Public\Documents\PerkinElmer Syngistix\ICPMS\DataSet\230515_BAMRAB\8_30_21_UF_9.600</t>
  </si>
  <si>
    <t>8_30_21_W_1</t>
  </si>
  <si>
    <t>06/09/2023 07:00:27</t>
  </si>
  <si>
    <t>C:\Users\Public\Documents\PerkinElmer Syngistix\ICPMS\DataSet\230515_BAMRAB\8_30_21_W_1.528</t>
  </si>
  <si>
    <t>8_30_21_W_10</t>
  </si>
  <si>
    <t>06/09/2023 09:23:32</t>
  </si>
  <si>
    <t>C:\Users\Public\Documents\PerkinElmer Syngistix\ICPMS\DataSet\230515_BAMRAB\8_30_21_W_10.552</t>
  </si>
  <si>
    <t>8_30_21_W_11</t>
  </si>
  <si>
    <t>06/09/2023 09:29:20</t>
  </si>
  <si>
    <t>C:\Users\Public\Documents\PerkinElmer Syngistix\ICPMS\DataSet\230515_BAMRAB\8_30_21_W_11.553</t>
  </si>
  <si>
    <t>8_30_21_W_6</t>
  </si>
  <si>
    <t>06/09/2023 07:48:18</t>
  </si>
  <si>
    <t>C:\Users\Public\Documents\PerkinElmer Syngistix\ICPMS\DataSet\230515_BAMRAB\8_30_21_W_6.536</t>
  </si>
  <si>
    <t>8_30_21_W_8</t>
  </si>
  <si>
    <t>06/09/2023 08:36:07</t>
  </si>
  <si>
    <t>C:\Users\Public\Documents\PerkinElmer Syngistix\ICPMS\DataSet\230515_BAMRAB\8_30_21_W_8.544</t>
  </si>
  <si>
    <t>8_30_21_W_9</t>
  </si>
  <si>
    <t>06/09/2023 09:17:44</t>
  </si>
  <si>
    <t>C:\Users\Public\Documents\PerkinElmer Syngistix\ICPMS\DataSet\230515_BAMRAB\8_30_21_W_9.551</t>
  </si>
  <si>
    <t>9_13_21_F_1</t>
  </si>
  <si>
    <t>06/09/2023 17:44:56</t>
  </si>
  <si>
    <t>C:\Users\Public\Documents\PerkinElmer Syngistix\ICPMS\DataSet\230515_BAMRAB\9_13_21_F_1.629</t>
  </si>
  <si>
    <t>9_13_21_F_10</t>
  </si>
  <si>
    <t>06/09/2023 18:08:08</t>
  </si>
  <si>
    <t>C:\Users\Public\Documents\PerkinElmer Syngistix\ICPMS\DataSet\230515_BAMRAB\9_13_21_F_10.633</t>
  </si>
  <si>
    <t>9_13_21_F_11</t>
  </si>
  <si>
    <t>06/09/2023 18:13:56</t>
  </si>
  <si>
    <t>C:\Users\Public\Documents\PerkinElmer Syngistix\ICPMS\DataSet\230515_BAMRAB\9_13_21_F_11.634</t>
  </si>
  <si>
    <t>9_13_21_F_6</t>
  </si>
  <si>
    <t>06/09/2023 17:50:44</t>
  </si>
  <si>
    <t>C:\Users\Public\Documents\PerkinElmer Syngistix\ICPMS\DataSet\230515_BAMRAB\9_13_21_F_6.630</t>
  </si>
  <si>
    <t>9_13_21_F_8</t>
  </si>
  <si>
    <t>06/09/2023 17:56:32</t>
  </si>
  <si>
    <t>C:\Users\Public\Documents\PerkinElmer Syngistix\ICPMS\DataSet\230515_BAMRAB\9_13_21_F_8.631</t>
  </si>
  <si>
    <t>9_13_21_F_9</t>
  </si>
  <si>
    <t>06/09/2023 18:02:20</t>
  </si>
  <si>
    <t>C:\Users\Public\Documents\PerkinElmer Syngistix\ICPMS\DataSet\230515_BAMRAB\9_13_21_F_9.632</t>
  </si>
  <si>
    <t>9_13_21_UF_1</t>
  </si>
  <si>
    <t>06/09/2023 19:13:24</t>
  </si>
  <si>
    <t>C:\Users\Public\Documents\PerkinElmer Syngistix\ICPMS\DataSet\230515_BAMRAB\9_13_21_UF_1.644</t>
  </si>
  <si>
    <t>9_13_21_UF_6</t>
  </si>
  <si>
    <t>06/09/2023 19:19:12</t>
  </si>
  <si>
    <t>C:\Users\Public\Documents\PerkinElmer Syngistix\ICPMS\DataSet\230515_BAMRAB\9_13_21_UF_6.645</t>
  </si>
  <si>
    <t>9_13_21_UF_8</t>
  </si>
  <si>
    <t>06/09/2023 19:30:49</t>
  </si>
  <si>
    <t>C:\Users\Public\Documents\PerkinElmer Syngistix\ICPMS\DataSet\230515_BAMRAB\9_13_21_UF_8.647</t>
  </si>
  <si>
    <t>9_13_21_W_1</t>
  </si>
  <si>
    <t>06/09/2023 16:28:32</t>
  </si>
  <si>
    <t>C:\Users\Public\Documents\PerkinElmer Syngistix\ICPMS\DataSet\230515_BAMRAB\9_13_21_W_1.616</t>
  </si>
  <si>
    <t>9_13_21_W_10</t>
  </si>
  <si>
    <t>06/09/2023 17:27:31</t>
  </si>
  <si>
    <t>C:\Users\Public\Documents\PerkinElmer Syngistix\ICPMS\DataSet\230515_BAMRAB\9_13_21_W_10.626</t>
  </si>
  <si>
    <t>9_13_21_W_11</t>
  </si>
  <si>
    <t>06/09/2023 17:39:08</t>
  </si>
  <si>
    <t>C:\Users\Public\Documents\PerkinElmer Syngistix\ICPMS\DataSet\230515_BAMRAB\9_13_21_W_11.628</t>
  </si>
  <si>
    <t>9_13_21_W_6</t>
  </si>
  <si>
    <t>06/09/2023 16:34:20</t>
  </si>
  <si>
    <t>C:\Users\Public\Documents\PerkinElmer Syngistix\ICPMS\DataSet\230515_BAMRAB\9_13_21_W_6.617</t>
  </si>
  <si>
    <t>9_13_21_W_8</t>
  </si>
  <si>
    <t>06/09/2023 16:40:07</t>
  </si>
  <si>
    <t>C:\Users\Public\Documents\PerkinElmer Syngistix\ICPMS\DataSet\230515_BAMRAB\9_13_21_W_8.618</t>
  </si>
  <si>
    <t>9_13_21_W_9</t>
  </si>
  <si>
    <t>06/09/2023 17:21:43</t>
  </si>
  <si>
    <t>C:\Users\Public\Documents\PerkinElmer Syngistix\ICPMS\DataSet\230515_BAMRAB\9_13_21_W_9.625</t>
  </si>
  <si>
    <t>Site</t>
  </si>
  <si>
    <t>Date</t>
  </si>
  <si>
    <t>Fraction</t>
  </si>
  <si>
    <t>UF</t>
  </si>
  <si>
    <t>F</t>
  </si>
  <si>
    <t>W</t>
  </si>
  <si>
    <t>06/16/2023 15:23:13</t>
  </si>
  <si>
    <t>06/16/2023 15:29:13</t>
  </si>
  <si>
    <t>06/16/2023 15:41:13</t>
  </si>
  <si>
    <t>9_13_21_UF_9</t>
  </si>
  <si>
    <t>06/16/2023 15:47:13</t>
  </si>
  <si>
    <t>9_13_21_UF_10</t>
  </si>
  <si>
    <t>06/16/2023 16:23:53</t>
  </si>
  <si>
    <t>9_13_21_UF_11</t>
  </si>
  <si>
    <t>06/16/2023 16:29:52</t>
  </si>
  <si>
    <t>10_1_21_W_1</t>
  </si>
  <si>
    <t>06/16/2023 18:06:31</t>
  </si>
  <si>
    <t>10_1_21_W_6</t>
  </si>
  <si>
    <t>06/16/2023 18:12:31</t>
  </si>
  <si>
    <t>10_1_21_W_8</t>
  </si>
  <si>
    <t>06/16/2023 18:18:32</t>
  </si>
  <si>
    <t>10_1_21_W_9</t>
  </si>
  <si>
    <t>06/16/2023 18:24:32</t>
  </si>
  <si>
    <t>10_1_21_W_10</t>
  </si>
  <si>
    <t>06/16/2023 18:30:32</t>
  </si>
  <si>
    <t>10_1_21_W_11</t>
  </si>
  <si>
    <t>06/16/2023 18:36:31</t>
  </si>
  <si>
    <t>10_1_21_F_1</t>
  </si>
  <si>
    <t>06/16/2023 19:37:27</t>
  </si>
  <si>
    <t>10_1_21_F_6</t>
  </si>
  <si>
    <t>06/16/2023 19:49:26</t>
  </si>
  <si>
    <t>10_1_21_F_8</t>
  </si>
  <si>
    <t>06/16/2023 20:01:27</t>
  </si>
  <si>
    <t>10_1_21_F_9</t>
  </si>
  <si>
    <t>06/16/2023 20:07:27</t>
  </si>
  <si>
    <t>10_1_21_F_10</t>
  </si>
  <si>
    <t>06/16/2023 20:19:27</t>
  </si>
  <si>
    <t>10_1_21_F_11</t>
  </si>
  <si>
    <t>06/16/2023 20:25:27</t>
  </si>
  <si>
    <t>10_1_21_UF_1</t>
  </si>
  <si>
    <t>06/16/2023 21:01:46</t>
  </si>
  <si>
    <t>10_1_21_UF_6</t>
  </si>
  <si>
    <t>06/16/2023 21:07:46</t>
  </si>
  <si>
    <t>10_1_21_UF_8</t>
  </si>
  <si>
    <t>06/16/2023 21:13:46</t>
  </si>
  <si>
    <t>10_1_21_UF_9</t>
  </si>
  <si>
    <t>06/16/2023 21:44:02</t>
  </si>
  <si>
    <t>10_1_21_UF_10</t>
  </si>
  <si>
    <t>06/16/2023 21:50:03</t>
  </si>
  <si>
    <t>10_1_21_UF_11</t>
  </si>
  <si>
    <t>06/16/2023 21:56:03</t>
  </si>
  <si>
    <t>10_15_21_W_1</t>
  </si>
  <si>
    <t>06/17/2023 00:15:55</t>
  </si>
  <si>
    <t>10_15_21_W_6</t>
  </si>
  <si>
    <t>06/17/2023 00:21:56</t>
  </si>
  <si>
    <t>10_15_21_W_8</t>
  </si>
  <si>
    <t>06/17/2023 00:27:56</t>
  </si>
  <si>
    <t>10_15_21_W_9</t>
  </si>
  <si>
    <t>06/17/2023 00:33:56</t>
  </si>
  <si>
    <t>06/17/2023 00:40:15</t>
  </si>
  <si>
    <t>10_15_21_W_10</t>
  </si>
  <si>
    <t>06/17/2023 00:46:15</t>
  </si>
  <si>
    <t>06/17/2023 00:52:33</t>
  </si>
  <si>
    <t>10_15_21_W_10_DUP</t>
  </si>
  <si>
    <t>06/17/2023 00:58:33</t>
  </si>
  <si>
    <t>06/17/2023 01:04:52</t>
  </si>
  <si>
    <t>10_15_21_W_11</t>
  </si>
  <si>
    <t>06/17/2023 01:47:51</t>
  </si>
  <si>
    <t>06/17/2023 01:54:10</t>
  </si>
  <si>
    <t>10_15_21_F_1</t>
  </si>
  <si>
    <t>06/17/2023 02:00:09</t>
  </si>
  <si>
    <t>06/17/2023 02:06:28</t>
  </si>
  <si>
    <t>10_15_21_F_1_DUP</t>
  </si>
  <si>
    <t>06/17/2023 02:12:28</t>
  </si>
  <si>
    <t>06/17/2023 02:18:46</t>
  </si>
  <si>
    <t>10_15_21_F_6</t>
  </si>
  <si>
    <t>06/17/2023 02:24:45</t>
  </si>
  <si>
    <t>06/17/2023 02:31:03</t>
  </si>
  <si>
    <t>10_15_21_F_6_LD</t>
  </si>
  <si>
    <t>06/17/2023 02:37:02</t>
  </si>
  <si>
    <t>06/17/2023 02:43:20</t>
  </si>
  <si>
    <t>10_15_21_F_6_DUP</t>
  </si>
  <si>
    <t>06/17/2023 03:32:14</t>
  </si>
  <si>
    <t>06/17/2023 03:38:32</t>
  </si>
  <si>
    <t>10_15_21_F_9</t>
  </si>
  <si>
    <t>06/17/2023 03:56:52</t>
  </si>
  <si>
    <t>06/17/2023 04:03:12</t>
  </si>
  <si>
    <t>10_15_21_F_10</t>
  </si>
  <si>
    <t>06/17/2023 04:09:13</t>
  </si>
  <si>
    <t>06/17/2023 04:15:32</t>
  </si>
  <si>
    <t>10_15_21_F_10_DUP</t>
  </si>
  <si>
    <t>06/17/2023 04:21:32</t>
  </si>
  <si>
    <t>06/17/2023 04:27:51</t>
  </si>
  <si>
    <t>10_15_21_F_11</t>
  </si>
  <si>
    <t>06/17/2023 05:10:50</t>
  </si>
  <si>
    <t>06/17/2023 05:17:09</t>
  </si>
  <si>
    <t>10_15_21_UF_1</t>
  </si>
  <si>
    <t>06/17/2023 05:23:09</t>
  </si>
  <si>
    <t>06/17/2023 05:29:28</t>
  </si>
  <si>
    <t>10_15_21_UF_6</t>
  </si>
  <si>
    <t>06/17/2023 05:35:27</t>
  </si>
  <si>
    <t>06/17/2023 05:41:46</t>
  </si>
  <si>
    <t>10_15_21_UF_8</t>
  </si>
  <si>
    <t>06/17/2023 05:47:46</t>
  </si>
  <si>
    <t>06/17/2023 05:54:04</t>
  </si>
  <si>
    <t>10_15_21_UF_8_DUP</t>
  </si>
  <si>
    <t>06/17/2023 07:01:37</t>
  </si>
  <si>
    <t>06/17/2023 07:07:56</t>
  </si>
  <si>
    <t>10_15_21_UF_9</t>
  </si>
  <si>
    <t>06/17/2023 07:26:13</t>
  </si>
  <si>
    <t>06/17/2023 07:32:31</t>
  </si>
  <si>
    <t>10_15_21_UF_10</t>
  </si>
  <si>
    <t>06/17/2023 07:38:31</t>
  </si>
  <si>
    <t>06/17/2023 07:44:50</t>
  </si>
  <si>
    <t>10_15_21_UF_11</t>
  </si>
  <si>
    <t>06/17/2023 07:50:50</t>
  </si>
  <si>
    <t>06/17/2023 07:57:09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</si>
</sst>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9F7D7"/>
      </patternFill>
    </fill>
    <fill>
      <patternFill patternType="solid">
        <fgColor rgb="FFFFFFE0"/>
      </patternFill>
    </fill>
    <fill>
      <patternFill patternType="solid">
        <fgColor rgb="FFFA8072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left" vertical="center"/>
    </xf>
    <xf numFmtId="22" fontId="3" fillId="2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left" vertical="center"/>
    </xf>
    <xf numFmtId="164" fontId="3" fillId="2" borderId="6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14" fontId="6" fillId="2" borderId="3" xfId="0" applyNumberFormat="1" applyFont="1" applyFill="1" applyBorder="1" applyAlignment="1">
      <alignment horizontal="left" vertical="center"/>
    </xf>
    <xf numFmtId="0" fontId="5" fillId="0" borderId="0" xfId="0" applyFont="1"/>
    <xf numFmtId="0" fontId="6" fillId="0" borderId="3" xfId="0" applyFont="1" applyBorder="1" applyAlignment="1">
      <alignment horizontal="left" vertical="center"/>
    </xf>
    <xf numFmtId="164" fontId="6" fillId="5" borderId="3" xfId="0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0902-1DB9-4849-914A-DD1123D218CF}">
  <dimension ref="A1:AO191"/>
  <sheetViews>
    <sheetView tabSelected="1" workbookViewId="0">
      <selection activeCell="I5" sqref="A1:AO191"/>
    </sheetView>
  </sheetViews>
  <sheetFormatPr defaultRowHeight="15" x14ac:dyDescent="0.25"/>
  <cols>
    <col min="2" max="2" width="12.28515625" bestFit="1" customWidth="1"/>
    <col min="3" max="3" width="9.7109375" bestFit="1" customWidth="1"/>
    <col min="4" max="5" width="9.140625" style="36"/>
    <col min="6" max="6" width="9.5703125" customWidth="1"/>
  </cols>
  <sheetData>
    <row r="1" spans="1:41" ht="63" x14ac:dyDescent="0.25">
      <c r="A1" s="1" t="s">
        <v>0</v>
      </c>
      <c r="B1" s="1" t="s">
        <v>1</v>
      </c>
      <c r="C1" s="1" t="s">
        <v>337</v>
      </c>
      <c r="D1" s="1" t="s">
        <v>336</v>
      </c>
      <c r="E1" s="24" t="s">
        <v>338</v>
      </c>
      <c r="F1" s="1" t="s">
        <v>3</v>
      </c>
      <c r="G1" s="1" t="s">
        <v>4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4" t="s">
        <v>25</v>
      </c>
      <c r="AA1" s="2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5" t="s">
        <v>40</v>
      </c>
    </row>
    <row r="2" spans="1:41" x14ac:dyDescent="0.25">
      <c r="A2" s="6">
        <v>38</v>
      </c>
      <c r="B2" s="7" t="s">
        <v>54</v>
      </c>
      <c r="C2" s="22">
        <v>44368</v>
      </c>
      <c r="D2" s="6">
        <v>1</v>
      </c>
      <c r="E2" s="6" t="s">
        <v>340</v>
      </c>
      <c r="F2" s="7" t="s">
        <v>55</v>
      </c>
      <c r="G2" s="7" t="s">
        <v>43</v>
      </c>
      <c r="H2">
        <v>10777.188993587635</v>
      </c>
      <c r="I2">
        <v>8709.3850178188077</v>
      </c>
      <c r="J2">
        <v>12.651101586089514</v>
      </c>
      <c r="K2">
        <v>69.59671117484686</v>
      </c>
      <c r="L2">
        <v>25272.663709177978</v>
      </c>
      <c r="M2">
        <v>2767.6823845389695</v>
      </c>
      <c r="N2">
        <v>48149.222496604234</v>
      </c>
      <c r="O2">
        <v>0.70372001138583018</v>
      </c>
      <c r="P2">
        <v>0.11163455149855354</v>
      </c>
      <c r="Q2">
        <v>9.8419088985065448E-2</v>
      </c>
      <c r="R2">
        <v>23.816579056041817</v>
      </c>
      <c r="S2">
        <v>72.029249598722629</v>
      </c>
      <c r="T2">
        <v>24.674890299636765</v>
      </c>
      <c r="U2">
        <v>7.0665173325338587E-2</v>
      </c>
      <c r="V2">
        <v>0.5643495782161575</v>
      </c>
      <c r="W2">
        <v>4.590172838427474</v>
      </c>
      <c r="X2">
        <v>4.5754017947508885</v>
      </c>
      <c r="Y2">
        <v>2.5749093221191717</v>
      </c>
      <c r="Z2">
        <v>11.944737856657776</v>
      </c>
      <c r="AA2">
        <v>9.9868769720869288</v>
      </c>
      <c r="AB2">
        <v>11.641742454767313</v>
      </c>
      <c r="AC2">
        <v>12.007056890937898</v>
      </c>
      <c r="AD2">
        <v>0.57071113225858183</v>
      </c>
      <c r="AE2">
        <v>9.6502744684134945E-2</v>
      </c>
      <c r="AF2">
        <v>0.11202705537564041</v>
      </c>
      <c r="AG2">
        <v>0.12699706473046829</v>
      </c>
      <c r="AH2">
        <v>0.48499500481507468</v>
      </c>
      <c r="AI2">
        <v>6.1824892987785651E-2</v>
      </c>
      <c r="AJ2">
        <v>17.615304748026528</v>
      </c>
      <c r="AK2">
        <v>18.643808711449008</v>
      </c>
      <c r="AL2">
        <v>1.7703497317393031E-2</v>
      </c>
      <c r="AM2">
        <v>2.086597498128202E-2</v>
      </c>
      <c r="AN2">
        <v>0.21929837779780406</v>
      </c>
      <c r="AO2">
        <v>0.22576160389276562</v>
      </c>
    </row>
    <row r="3" spans="1:41" x14ac:dyDescent="0.25">
      <c r="A3" s="6">
        <v>49</v>
      </c>
      <c r="B3" s="10" t="s">
        <v>56</v>
      </c>
      <c r="C3" s="22">
        <v>44368</v>
      </c>
      <c r="D3" s="6">
        <v>6</v>
      </c>
      <c r="E3" s="6" t="s">
        <v>340</v>
      </c>
      <c r="F3" s="10" t="s">
        <v>57</v>
      </c>
      <c r="G3" s="10" t="s">
        <v>43</v>
      </c>
      <c r="H3">
        <v>13784.207016367052</v>
      </c>
      <c r="I3">
        <v>10670.283197463334</v>
      </c>
      <c r="J3">
        <v>13.529769144112423</v>
      </c>
      <c r="K3">
        <v>32.167488199121415</v>
      </c>
      <c r="L3">
        <v>23945.681359011309</v>
      </c>
      <c r="M3">
        <v>2958.3122119532118</v>
      </c>
      <c r="N3">
        <v>52941.533609561011</v>
      </c>
      <c r="O3">
        <v>1.3478634247540706</v>
      </c>
      <c r="P3">
        <v>0.10819669253290363</v>
      </c>
      <c r="Q3">
        <v>0.11421629559070141</v>
      </c>
      <c r="R3">
        <v>19.02301950026602</v>
      </c>
      <c r="S3">
        <v>28.410956075290908</v>
      </c>
      <c r="T3">
        <v>20.083810875827293</v>
      </c>
      <c r="U3">
        <v>5.703485031498666E-2</v>
      </c>
      <c r="V3">
        <v>0.51880927703292923</v>
      </c>
      <c r="W3">
        <v>8.6314307302920383</v>
      </c>
      <c r="X3">
        <v>8.1030077874235555</v>
      </c>
      <c r="Y3">
        <v>3.4015559008693126</v>
      </c>
      <c r="Z3">
        <v>13.520860553346465</v>
      </c>
      <c r="AA3">
        <v>10.633217057112059</v>
      </c>
      <c r="AB3">
        <v>11.042335462862404</v>
      </c>
      <c r="AC3">
        <v>11.524187012340001</v>
      </c>
      <c r="AD3">
        <v>1.1836110871818102</v>
      </c>
      <c r="AE3">
        <v>0.2337146710561879</v>
      </c>
      <c r="AF3">
        <v>0.1041086918941705</v>
      </c>
      <c r="AG3">
        <v>0.1182220052008905</v>
      </c>
      <c r="AH3">
        <v>0.58116706821948882</v>
      </c>
      <c r="AI3">
        <v>0.13684217933878928</v>
      </c>
      <c r="AJ3">
        <v>12.916841426918221</v>
      </c>
      <c r="AK3">
        <v>12.763634002184343</v>
      </c>
      <c r="AL3">
        <v>3.0590594059416363E-2</v>
      </c>
      <c r="AM3">
        <v>3.3109395203835358E-2</v>
      </c>
      <c r="AN3">
        <v>0.31858574965243236</v>
      </c>
      <c r="AO3">
        <v>0.28122812676741216</v>
      </c>
    </row>
    <row r="4" spans="1:41" x14ac:dyDescent="0.25">
      <c r="A4" s="6">
        <v>52</v>
      </c>
      <c r="B4" s="7" t="s">
        <v>58</v>
      </c>
      <c r="C4" s="22">
        <v>44368</v>
      </c>
      <c r="D4" s="6">
        <v>8</v>
      </c>
      <c r="E4" s="6" t="s">
        <v>340</v>
      </c>
      <c r="F4" s="7" t="s">
        <v>59</v>
      </c>
      <c r="G4" s="7" t="s">
        <v>43</v>
      </c>
      <c r="H4">
        <v>16886.665161307777</v>
      </c>
      <c r="I4">
        <v>13010.798030071433</v>
      </c>
      <c r="J4">
        <v>7.3942516873247879</v>
      </c>
      <c r="K4">
        <v>42.864377182745862</v>
      </c>
      <c r="L4">
        <v>25004.20604920909</v>
      </c>
      <c r="M4">
        <v>3405.7231155666464</v>
      </c>
      <c r="N4">
        <v>58857.954697192319</v>
      </c>
      <c r="O4">
        <v>1.8431945670885173</v>
      </c>
      <c r="P4">
        <v>0.1172910778629412</v>
      </c>
      <c r="Q4">
        <v>0.10264485108365716</v>
      </c>
      <c r="R4">
        <v>54.74268838119373</v>
      </c>
      <c r="S4">
        <v>34.235870673892521</v>
      </c>
      <c r="T4">
        <v>55.440165250030702</v>
      </c>
      <c r="U4">
        <v>6.7772997070661409E-2</v>
      </c>
      <c r="V4">
        <v>0.56579462632660604</v>
      </c>
      <c r="W4">
        <v>9.1823634028248691</v>
      </c>
      <c r="X4">
        <v>9.3185265372765063</v>
      </c>
      <c r="Y4">
        <v>3.573112978960828</v>
      </c>
      <c r="Z4">
        <v>11.834481229920808</v>
      </c>
      <c r="AA4">
        <v>11.955453716879473</v>
      </c>
      <c r="AB4">
        <v>11.261249862454383</v>
      </c>
      <c r="AC4">
        <v>12.041649920381756</v>
      </c>
      <c r="AD4">
        <v>0.6489973404117253</v>
      </c>
      <c r="AE4">
        <v>0.13407197114338504</v>
      </c>
      <c r="AF4">
        <v>0.19010739318711212</v>
      </c>
      <c r="AG4">
        <v>0.14214319678283291</v>
      </c>
      <c r="AH4">
        <v>0.6215258974186707</v>
      </c>
      <c r="AI4">
        <v>0.13959433179630684</v>
      </c>
      <c r="AJ4">
        <v>12.075256611903596</v>
      </c>
      <c r="AK4">
        <v>11.721368647232868</v>
      </c>
      <c r="AL4">
        <v>3.7943215193416563E-2</v>
      </c>
      <c r="AM4">
        <v>4.0976894725761208E-2</v>
      </c>
      <c r="AN4">
        <v>0.29144231746049493</v>
      </c>
      <c r="AO4">
        <v>0.304594294395301</v>
      </c>
    </row>
    <row r="5" spans="1:41" x14ac:dyDescent="0.25">
      <c r="A5" s="6">
        <v>53</v>
      </c>
      <c r="B5" s="10" t="s">
        <v>60</v>
      </c>
      <c r="C5" s="22">
        <v>44368</v>
      </c>
      <c r="D5" s="6">
        <v>9</v>
      </c>
      <c r="E5" s="6" t="s">
        <v>340</v>
      </c>
      <c r="F5" s="10" t="s">
        <v>61</v>
      </c>
      <c r="G5" s="10" t="s">
        <v>43</v>
      </c>
      <c r="H5">
        <v>13672.113590996221</v>
      </c>
      <c r="I5">
        <v>12533.952554781556</v>
      </c>
      <c r="J5">
        <v>10.862168166882848</v>
      </c>
      <c r="K5">
        <v>46.575257137679799</v>
      </c>
      <c r="L5">
        <v>19403.758967928505</v>
      </c>
      <c r="M5">
        <v>3001.257425163697</v>
      </c>
      <c r="N5">
        <v>54882.017934908079</v>
      </c>
      <c r="O5">
        <v>1.6024551392570687</v>
      </c>
      <c r="P5">
        <v>0.18975613505565675</v>
      </c>
      <c r="Q5">
        <v>0.18386563265313555</v>
      </c>
      <c r="R5">
        <v>23.428797310537981</v>
      </c>
      <c r="S5">
        <v>21.734856987810709</v>
      </c>
      <c r="T5">
        <v>25.32571752257434</v>
      </c>
      <c r="U5">
        <v>5.4000088313062626E-2</v>
      </c>
      <c r="V5">
        <v>0.56760981129468691</v>
      </c>
      <c r="W5">
        <v>21.55688526921212</v>
      </c>
      <c r="X5">
        <v>20.481843506640605</v>
      </c>
      <c r="Y5">
        <v>8.2269029828653739</v>
      </c>
      <c r="Z5">
        <v>8.821739350485192</v>
      </c>
      <c r="AA5">
        <v>7.900487873311393</v>
      </c>
      <c r="AB5">
        <v>8.528437852109656</v>
      </c>
      <c r="AC5">
        <v>8.872760222172424</v>
      </c>
      <c r="AD5">
        <v>0.75119166819474537</v>
      </c>
      <c r="AE5">
        <v>0.11071579318547756</v>
      </c>
      <c r="AF5">
        <v>0.10840523102443535</v>
      </c>
      <c r="AG5">
        <v>0.14571018810070785</v>
      </c>
      <c r="AH5">
        <v>0.52162465734717178</v>
      </c>
      <c r="AI5">
        <v>8.8190963502468481E-2</v>
      </c>
      <c r="AJ5">
        <v>6.7519389475543425</v>
      </c>
      <c r="AK5">
        <v>6.7064853719913131</v>
      </c>
      <c r="AL5">
        <v>2.64049209410002E-2</v>
      </c>
      <c r="AM5">
        <v>3.3658576234514945E-2</v>
      </c>
      <c r="AN5">
        <v>0.29988323465507066</v>
      </c>
      <c r="AO5">
        <v>0.30261878937160608</v>
      </c>
    </row>
    <row r="6" spans="1:41" x14ac:dyDescent="0.25">
      <c r="A6" s="6">
        <v>54</v>
      </c>
      <c r="B6" s="7" t="s">
        <v>62</v>
      </c>
      <c r="C6" s="22">
        <v>44368</v>
      </c>
      <c r="D6" s="6">
        <v>10</v>
      </c>
      <c r="E6" s="6" t="s">
        <v>340</v>
      </c>
      <c r="F6" s="7" t="s">
        <v>63</v>
      </c>
      <c r="G6" s="7" t="s">
        <v>43</v>
      </c>
      <c r="H6">
        <v>12904.51821685293</v>
      </c>
      <c r="I6">
        <v>14435.394651948625</v>
      </c>
      <c r="J6">
        <v>10.593822079234707</v>
      </c>
      <c r="K6">
        <v>54.635437964171921</v>
      </c>
      <c r="L6">
        <v>23872.663366306871</v>
      </c>
      <c r="M6">
        <v>3354.3235087540806</v>
      </c>
      <c r="N6">
        <v>62509.887275599598</v>
      </c>
      <c r="O6">
        <v>1.7743903854519254</v>
      </c>
      <c r="P6">
        <v>0.14028512050494746</v>
      </c>
      <c r="Q6">
        <v>0.11910633278517474</v>
      </c>
      <c r="R6">
        <v>14.462334404652406</v>
      </c>
      <c r="S6">
        <v>19.898858701715437</v>
      </c>
      <c r="T6">
        <v>15.041663788002081</v>
      </c>
      <c r="U6">
        <v>5.4502505356849293E-2</v>
      </c>
      <c r="V6">
        <v>0.58835156716754133</v>
      </c>
      <c r="W6">
        <v>7.7874874832144441</v>
      </c>
      <c r="X6">
        <v>7.7962602746833536</v>
      </c>
      <c r="Y6">
        <v>2.869191236389899</v>
      </c>
      <c r="Z6">
        <v>9.5303926173466262</v>
      </c>
      <c r="AA6">
        <v>8.0335077436432911</v>
      </c>
      <c r="AB6">
        <v>10.119482007860141</v>
      </c>
      <c r="AC6">
        <v>10.856140997157816</v>
      </c>
      <c r="AD6">
        <v>0.60927388630588086</v>
      </c>
      <c r="AE6">
        <v>0.15095575168616829</v>
      </c>
      <c r="AF6">
        <v>0.21508251841722426</v>
      </c>
      <c r="AG6">
        <v>0.19032511196295901</v>
      </c>
      <c r="AH6">
        <v>0.73298901343434542</v>
      </c>
      <c r="AI6">
        <v>0.17141829662386684</v>
      </c>
      <c r="AJ6">
        <v>5.724900642108242</v>
      </c>
      <c r="AK6">
        <v>6.3370347319946063</v>
      </c>
      <c r="AL6">
        <v>3.2657121956326869E-2</v>
      </c>
      <c r="AM6">
        <v>3.2308153832333125E-2</v>
      </c>
      <c r="AN6">
        <v>0.26013073066772524</v>
      </c>
      <c r="AO6">
        <v>0.28014247002098386</v>
      </c>
    </row>
    <row r="7" spans="1:41" x14ac:dyDescent="0.25">
      <c r="A7" s="6">
        <v>55</v>
      </c>
      <c r="B7" s="10" t="s">
        <v>64</v>
      </c>
      <c r="C7" s="22">
        <v>44368</v>
      </c>
      <c r="D7" s="6">
        <v>11</v>
      </c>
      <c r="E7" s="6" t="s">
        <v>340</v>
      </c>
      <c r="F7" s="10" t="s">
        <v>65</v>
      </c>
      <c r="G7" s="10" t="s">
        <v>43</v>
      </c>
      <c r="H7">
        <v>12819.632341821918</v>
      </c>
      <c r="I7">
        <v>15171.144491725336</v>
      </c>
      <c r="J7">
        <v>15.398295120137858</v>
      </c>
      <c r="K7">
        <v>54.487089425756771</v>
      </c>
      <c r="L7">
        <v>23883.034986994542</v>
      </c>
      <c r="M7">
        <v>3298.4863857957171</v>
      </c>
      <c r="N7">
        <v>62146.99745291171</v>
      </c>
      <c r="O7">
        <v>1.82584355121362</v>
      </c>
      <c r="P7">
        <v>9.4099743579172113E-2</v>
      </c>
      <c r="Q7">
        <v>0.11035133613468869</v>
      </c>
      <c r="R7">
        <v>14.265114424606322</v>
      </c>
      <c r="S7">
        <v>15.905770489691758</v>
      </c>
      <c r="T7">
        <v>14.915563996393574</v>
      </c>
      <c r="U7">
        <v>4.4715131357341613E-2</v>
      </c>
      <c r="V7">
        <v>0.36359489650047272</v>
      </c>
      <c r="W7">
        <v>8.4205418021802423</v>
      </c>
      <c r="X7">
        <v>8.5080072274425653</v>
      </c>
      <c r="Y7">
        <v>4.0765119818360001</v>
      </c>
      <c r="Z7">
        <v>10.280625685820807</v>
      </c>
      <c r="AA7">
        <v>9.1130824914942021</v>
      </c>
      <c r="AB7">
        <v>10.365609959905555</v>
      </c>
      <c r="AC7">
        <v>10.496231373418889</v>
      </c>
      <c r="AD7">
        <v>0.69343586340401808</v>
      </c>
      <c r="AE7">
        <v>0.15836467457743536</v>
      </c>
      <c r="AF7">
        <v>0.16375729542456161</v>
      </c>
      <c r="AG7">
        <v>0.17084390089350021</v>
      </c>
      <c r="AH7">
        <v>0.61336947191548286</v>
      </c>
      <c r="AI7">
        <v>0.2017492941530897</v>
      </c>
      <c r="AJ7">
        <v>5.5248027923057368</v>
      </c>
      <c r="AK7">
        <v>5.5769343760646661</v>
      </c>
      <c r="AL7">
        <v>3.4718472177890702E-2</v>
      </c>
      <c r="AM7">
        <v>3.4266973570209691E-2</v>
      </c>
      <c r="AN7">
        <v>0.29106019739530703</v>
      </c>
      <c r="AO7">
        <v>0.28894751411091307</v>
      </c>
    </row>
    <row r="8" spans="1:41" x14ac:dyDescent="0.25">
      <c r="A8" s="6">
        <v>32</v>
      </c>
      <c r="B8" s="7" t="s">
        <v>41</v>
      </c>
      <c r="C8" s="22">
        <v>44368</v>
      </c>
      <c r="D8" s="6">
        <v>1</v>
      </c>
      <c r="E8" s="6" t="s">
        <v>339</v>
      </c>
      <c r="F8" s="7" t="s">
        <v>42</v>
      </c>
      <c r="G8" s="7" t="s">
        <v>43</v>
      </c>
      <c r="H8">
        <v>8221.1542435478787</v>
      </c>
      <c r="I8">
        <v>5815.7827270374946</v>
      </c>
      <c r="J8">
        <v>4.7312022408666055</v>
      </c>
      <c r="K8">
        <v>52.275737163078382</v>
      </c>
      <c r="L8">
        <v>14917.338613344949</v>
      </c>
      <c r="M8">
        <v>1825.2849480170221</v>
      </c>
      <c r="N8">
        <v>31520.256304676972</v>
      </c>
      <c r="O8">
        <v>0.59492363633841205</v>
      </c>
      <c r="P8">
        <v>9.9048478479667676E-2</v>
      </c>
      <c r="Q8">
        <v>0.13430926800362525</v>
      </c>
      <c r="R8">
        <v>1.6757959957751876</v>
      </c>
      <c r="S8">
        <v>67.456597042922823</v>
      </c>
      <c r="T8">
        <v>1.1542383888201657</v>
      </c>
      <c r="U8">
        <v>4.0701731929467071E-2</v>
      </c>
      <c r="V8">
        <v>0.31314923241284848</v>
      </c>
      <c r="W8">
        <v>2.0432222272949292</v>
      </c>
      <c r="X8">
        <v>3.2898322961962019</v>
      </c>
      <c r="Y8">
        <v>1.3635338017913574</v>
      </c>
      <c r="Z8">
        <v>11.249895309275434</v>
      </c>
      <c r="AA8">
        <v>6.9122343201898984</v>
      </c>
      <c r="AB8">
        <v>10.464193550280102</v>
      </c>
      <c r="AC8">
        <v>10.929668218561496</v>
      </c>
      <c r="AD8">
        <v>0.64215799940758789</v>
      </c>
      <c r="AE8">
        <v>1.3816755485655616E-2</v>
      </c>
      <c r="AF8">
        <v>4.5245645292871714E-2</v>
      </c>
      <c r="AG8">
        <v>0.1056931619777905</v>
      </c>
      <c r="AH8">
        <v>0.44560716231341213</v>
      </c>
      <c r="AI8">
        <v>8.547384088414485E-2</v>
      </c>
      <c r="AJ8">
        <v>17.570994563612381</v>
      </c>
      <c r="AK8">
        <v>17.088946370468584</v>
      </c>
      <c r="AL8">
        <v>1.4483843000170948E-2</v>
      </c>
      <c r="AM8">
        <v>1.8370310709101209E-2</v>
      </c>
      <c r="AN8">
        <v>0.1593826489803602</v>
      </c>
      <c r="AO8">
        <v>0.16300652943577917</v>
      </c>
    </row>
    <row r="9" spans="1:41" x14ac:dyDescent="0.25">
      <c r="A9" s="6">
        <v>33</v>
      </c>
      <c r="B9" s="10" t="s">
        <v>44</v>
      </c>
      <c r="C9" s="22">
        <v>44368</v>
      </c>
      <c r="D9" s="6">
        <v>6</v>
      </c>
      <c r="E9" s="6" t="s">
        <v>339</v>
      </c>
      <c r="F9" s="10" t="s">
        <v>45</v>
      </c>
      <c r="G9" s="10" t="s">
        <v>43</v>
      </c>
      <c r="H9">
        <v>14494.53948829291</v>
      </c>
      <c r="I9">
        <v>10128.505441841655</v>
      </c>
      <c r="J9">
        <v>3.4249896381863434</v>
      </c>
      <c r="K9">
        <v>31.439011759606466</v>
      </c>
      <c r="L9">
        <v>22463.103408410301</v>
      </c>
      <c r="M9">
        <v>2921.8929342554543</v>
      </c>
      <c r="N9">
        <v>49979.479138828283</v>
      </c>
      <c r="O9">
        <v>1.3490897128854868</v>
      </c>
      <c r="P9">
        <v>0.10124517987697676</v>
      </c>
      <c r="Q9">
        <v>0.11089710226912321</v>
      </c>
      <c r="R9">
        <v>0.85518246350813543</v>
      </c>
      <c r="S9">
        <v>27.156776762011713</v>
      </c>
      <c r="T9">
        <v>1.4360929202507939</v>
      </c>
      <c r="U9">
        <v>4.6030205481327274E-2</v>
      </c>
      <c r="V9">
        <v>0.41030420123437367</v>
      </c>
      <c r="W9">
        <v>4.691355467171979</v>
      </c>
      <c r="X9">
        <v>4.8734668930049283</v>
      </c>
      <c r="Y9">
        <v>1.4221213955952927</v>
      </c>
      <c r="Z9">
        <v>10.887551118193393</v>
      </c>
      <c r="AA9">
        <v>9.4482450000985647</v>
      </c>
      <c r="AB9">
        <v>10.774148744922565</v>
      </c>
      <c r="AC9">
        <v>11.44683498199691</v>
      </c>
      <c r="AD9">
        <v>0.74099735358493324</v>
      </c>
      <c r="AE9">
        <v>7.2026185458128278E-2</v>
      </c>
      <c r="AF9">
        <v>0.11498599374932141</v>
      </c>
      <c r="AG9">
        <v>0.12271527172387291</v>
      </c>
      <c r="AH9">
        <v>0.57251762110191706</v>
      </c>
      <c r="AI9">
        <v>0.13236638093500991</v>
      </c>
      <c r="AJ9">
        <v>12.44574943086586</v>
      </c>
      <c r="AK9">
        <v>12.515789778839293</v>
      </c>
      <c r="AL9">
        <v>2.2115906164077576E-2</v>
      </c>
      <c r="AM9">
        <v>2.5281192848584849E-2</v>
      </c>
      <c r="AN9">
        <v>0.14691189606544705</v>
      </c>
      <c r="AO9">
        <v>0.14703712286713314</v>
      </c>
    </row>
    <row r="10" spans="1:41" x14ac:dyDescent="0.25">
      <c r="A10" s="6">
        <v>34</v>
      </c>
      <c r="B10" s="7" t="s">
        <v>46</v>
      </c>
      <c r="C10" s="22">
        <v>44368</v>
      </c>
      <c r="D10" s="6">
        <v>8</v>
      </c>
      <c r="E10" s="6" t="s">
        <v>339</v>
      </c>
      <c r="F10" s="7" t="s">
        <v>47</v>
      </c>
      <c r="G10" s="7" t="s">
        <v>43</v>
      </c>
      <c r="H10">
        <v>17812.130817234563</v>
      </c>
      <c r="I10">
        <v>12352.324003442585</v>
      </c>
      <c r="J10">
        <v>3.0219352009262828</v>
      </c>
      <c r="K10">
        <v>38.315346241480611</v>
      </c>
      <c r="L10">
        <v>22371.866426046061</v>
      </c>
      <c r="M10">
        <v>3244.9792772259393</v>
      </c>
      <c r="N10">
        <v>56078.160167757371</v>
      </c>
      <c r="O10">
        <v>1.997961712240016</v>
      </c>
      <c r="P10">
        <v>0.10584124597410968</v>
      </c>
      <c r="Q10">
        <v>9.2374152360738787E-2</v>
      </c>
      <c r="R10">
        <v>0.89305653681022834</v>
      </c>
      <c r="S10">
        <v>31.741699255255352</v>
      </c>
      <c r="T10">
        <v>1.6457273794698017</v>
      </c>
      <c r="U10">
        <v>4.4866290982765455E-2</v>
      </c>
      <c r="V10">
        <v>0.45665899201174948</v>
      </c>
      <c r="W10">
        <v>8.2340449634083033</v>
      </c>
      <c r="X10">
        <v>8.2781530156628484</v>
      </c>
      <c r="Y10">
        <v>2.7532378964441011</v>
      </c>
      <c r="Z10">
        <v>10.996532048495878</v>
      </c>
      <c r="AA10">
        <v>10.483862785659515</v>
      </c>
      <c r="AB10">
        <v>11.006519610471232</v>
      </c>
      <c r="AC10">
        <v>11.078612731561535</v>
      </c>
      <c r="AD10">
        <v>0.60343575862249699</v>
      </c>
      <c r="AE10">
        <v>3.5459072320564042E-2</v>
      </c>
      <c r="AF10">
        <v>7.8064885240602219E-2</v>
      </c>
      <c r="AG10">
        <v>0.1284573989528501</v>
      </c>
      <c r="AH10">
        <v>0.57239001240924847</v>
      </c>
      <c r="AI10">
        <v>0.16776847547574403</v>
      </c>
      <c r="AJ10">
        <v>11.226770696501273</v>
      </c>
      <c r="AK10">
        <v>10.843289017458789</v>
      </c>
      <c r="AL10">
        <v>3.2270944939240202E-2</v>
      </c>
      <c r="AM10">
        <v>2.8057875186275148E-2</v>
      </c>
      <c r="AN10">
        <v>0.15813579709137557</v>
      </c>
      <c r="AO10">
        <v>0.1623915327752303</v>
      </c>
    </row>
    <row r="11" spans="1:41" x14ac:dyDescent="0.25">
      <c r="A11" s="6">
        <v>35</v>
      </c>
      <c r="B11" s="10" t="s">
        <v>48</v>
      </c>
      <c r="C11" s="22">
        <v>44368</v>
      </c>
      <c r="D11" s="6">
        <v>9</v>
      </c>
      <c r="E11" s="6" t="s">
        <v>339</v>
      </c>
      <c r="F11" s="10" t="s">
        <v>49</v>
      </c>
      <c r="G11" s="10" t="s">
        <v>43</v>
      </c>
      <c r="H11">
        <v>13682.722102614667</v>
      </c>
      <c r="I11">
        <v>11002.197605500707</v>
      </c>
      <c r="J11">
        <v>2.8537116456912726</v>
      </c>
      <c r="K11">
        <v>45.174648077263434</v>
      </c>
      <c r="L11">
        <v>16282.599867701778</v>
      </c>
      <c r="M11">
        <v>2706.6471464381616</v>
      </c>
      <c r="N11">
        <v>47860.893655843436</v>
      </c>
      <c r="O11">
        <v>1.5039325308337779</v>
      </c>
      <c r="P11">
        <v>8.1972171248104644E-2</v>
      </c>
      <c r="Q11">
        <v>7.5933344786515561E-2</v>
      </c>
      <c r="R11">
        <v>0.64150070369365042</v>
      </c>
      <c r="S11">
        <v>18.956505903915776</v>
      </c>
      <c r="T11">
        <v>1.2966925421490929</v>
      </c>
      <c r="U11">
        <v>3.3088414849756158E-2</v>
      </c>
      <c r="V11">
        <v>0.37922163807081211</v>
      </c>
      <c r="W11">
        <v>4.6092632840651913</v>
      </c>
      <c r="X11">
        <v>4.6492684708112719</v>
      </c>
      <c r="Y11">
        <v>1.7166842553374464</v>
      </c>
      <c r="Z11">
        <v>8.0920839178819186</v>
      </c>
      <c r="AA11">
        <v>7.6422986770912118</v>
      </c>
      <c r="AB11">
        <v>8.1075055010975134</v>
      </c>
      <c r="AC11">
        <v>7.9910823167027871</v>
      </c>
      <c r="AD11">
        <v>0.56989230793496759</v>
      </c>
      <c r="AE11">
        <v>0.10705506218166344</v>
      </c>
      <c r="AF11">
        <v>0.12730272740930057</v>
      </c>
      <c r="AG11">
        <v>9.6693384288224243E-2</v>
      </c>
      <c r="AH11">
        <v>0.49758759996013335</v>
      </c>
      <c r="AI11">
        <v>8.4574876443233526E-2</v>
      </c>
      <c r="AJ11">
        <v>6.2771722444568478</v>
      </c>
      <c r="AK11">
        <v>6.0717413285024442</v>
      </c>
      <c r="AL11">
        <v>2.1627081376028885E-2</v>
      </c>
      <c r="AM11">
        <v>2.5971818527843027E-2</v>
      </c>
      <c r="AN11">
        <v>0.16977011813850668</v>
      </c>
      <c r="AO11">
        <v>0.16781283300673414</v>
      </c>
    </row>
    <row r="12" spans="1:41" x14ac:dyDescent="0.25">
      <c r="A12" s="6">
        <v>36</v>
      </c>
      <c r="B12" s="7" t="s">
        <v>50</v>
      </c>
      <c r="C12" s="22">
        <v>44368</v>
      </c>
      <c r="D12" s="6">
        <v>10</v>
      </c>
      <c r="E12" s="6" t="s">
        <v>339</v>
      </c>
      <c r="F12" s="7" t="s">
        <v>51</v>
      </c>
      <c r="G12" s="7" t="s">
        <v>43</v>
      </c>
      <c r="H12">
        <v>14866.826070086645</v>
      </c>
      <c r="I12">
        <v>14117.811261393494</v>
      </c>
      <c r="J12">
        <v>1.8283005014349816</v>
      </c>
      <c r="K12">
        <v>49.575964451246868</v>
      </c>
      <c r="L12">
        <v>22822.156743950709</v>
      </c>
      <c r="M12">
        <v>3265.5804065440807</v>
      </c>
      <c r="N12">
        <v>59987.406412241813</v>
      </c>
      <c r="O12">
        <v>1.9144994813030625</v>
      </c>
      <c r="P12">
        <v>0.13427049588911982</v>
      </c>
      <c r="Q12">
        <v>9.8645639550909298E-2</v>
      </c>
      <c r="R12">
        <v>0.50535373768303038</v>
      </c>
      <c r="S12">
        <v>16.257334977347274</v>
      </c>
      <c r="T12">
        <v>1.3460959192012323</v>
      </c>
      <c r="U12">
        <v>2.8454342842395758E-2</v>
      </c>
      <c r="V12">
        <v>0.48093582190601414</v>
      </c>
      <c r="W12">
        <v>4.6961937217830103</v>
      </c>
      <c r="X12">
        <v>4.7278894241244043</v>
      </c>
      <c r="Y12">
        <v>1.0344733709654768</v>
      </c>
      <c r="Z12">
        <v>9.1099364706508492</v>
      </c>
      <c r="AA12">
        <v>7.7590919523216977</v>
      </c>
      <c r="AB12">
        <v>9.0706257796210696</v>
      </c>
      <c r="AC12">
        <v>9.1724248927812102</v>
      </c>
      <c r="AD12">
        <v>0.69112061121607671</v>
      </c>
      <c r="AE12">
        <v>2.398473181996242E-2</v>
      </c>
      <c r="AF12">
        <v>0.19823157013462483</v>
      </c>
      <c r="AG12">
        <v>0.13827827514626484</v>
      </c>
      <c r="AH12">
        <v>0.54653235557437585</v>
      </c>
      <c r="AI12">
        <v>0.12594488945118343</v>
      </c>
      <c r="AJ12">
        <v>5.5516147952313331</v>
      </c>
      <c r="AK12">
        <v>5.3414405085296162</v>
      </c>
      <c r="AL12">
        <v>2.6171449385928486E-2</v>
      </c>
      <c r="AM12">
        <v>2.7862392953588687E-2</v>
      </c>
      <c r="AN12">
        <v>0.15181616712979615</v>
      </c>
      <c r="AO12">
        <v>0.15913192844754059</v>
      </c>
    </row>
    <row r="13" spans="1:41" x14ac:dyDescent="0.25">
      <c r="A13" s="6">
        <v>37</v>
      </c>
      <c r="B13" s="10" t="s">
        <v>52</v>
      </c>
      <c r="C13" s="22">
        <v>44368</v>
      </c>
      <c r="D13" s="6">
        <v>11</v>
      </c>
      <c r="E13" s="6" t="s">
        <v>339</v>
      </c>
      <c r="F13" s="10" t="s">
        <v>53</v>
      </c>
      <c r="G13" s="10" t="s">
        <v>43</v>
      </c>
      <c r="H13">
        <v>14386.381876264082</v>
      </c>
      <c r="I13">
        <v>14490.096476761717</v>
      </c>
      <c r="J13">
        <v>8.045031480224889</v>
      </c>
      <c r="K13">
        <v>49.376424326100405</v>
      </c>
      <c r="L13">
        <v>21155.732164827274</v>
      </c>
      <c r="M13">
        <v>3173.790399827677</v>
      </c>
      <c r="N13">
        <v>58558.305609982221</v>
      </c>
      <c r="O13">
        <v>1.7483034648886628</v>
      </c>
      <c r="P13">
        <v>9.9303343020410301E-2</v>
      </c>
      <c r="Q13">
        <v>9.3162593075819797E-2</v>
      </c>
      <c r="R13">
        <v>0.53425459173278789</v>
      </c>
      <c r="S13">
        <v>13.584315072060102</v>
      </c>
      <c r="T13">
        <v>1.3423117280403594</v>
      </c>
      <c r="U13">
        <v>3.1077701299778181E-2</v>
      </c>
      <c r="V13">
        <v>0.28210854927262424</v>
      </c>
      <c r="W13">
        <v>4.5128459322444643</v>
      </c>
      <c r="X13">
        <v>4.6744744440077781</v>
      </c>
      <c r="Y13">
        <v>1.1772823306390747</v>
      </c>
      <c r="Z13">
        <v>9.0151038044444647</v>
      </c>
      <c r="AA13">
        <v>8.3987911331578573</v>
      </c>
      <c r="AB13">
        <v>8.8318793004338989</v>
      </c>
      <c r="AC13">
        <v>9.1298274183622219</v>
      </c>
      <c r="AD13">
        <v>0.622845398679713</v>
      </c>
      <c r="AE13">
        <v>6.6024568780717982E-2</v>
      </c>
      <c r="AF13">
        <v>0.11222159464511818</v>
      </c>
      <c r="AG13">
        <v>0.12465260889896525</v>
      </c>
      <c r="AH13">
        <v>0.65033535460050707</v>
      </c>
      <c r="AI13">
        <v>0.17447095260435475</v>
      </c>
      <c r="AJ13">
        <v>5.043393230078828</v>
      </c>
      <c r="AK13">
        <v>4.8749675249930098</v>
      </c>
      <c r="AL13">
        <v>2.4455360081006666E-2</v>
      </c>
      <c r="AM13">
        <v>2.5558421446426463E-2</v>
      </c>
      <c r="AN13">
        <v>0.15010178286206444</v>
      </c>
      <c r="AO13">
        <v>0.16410127361889332</v>
      </c>
    </row>
    <row r="14" spans="1:41" x14ac:dyDescent="0.25">
      <c r="A14" s="6">
        <v>68</v>
      </c>
      <c r="B14" s="7" t="s">
        <v>66</v>
      </c>
      <c r="C14" s="22">
        <v>44368</v>
      </c>
      <c r="D14" s="6">
        <v>1</v>
      </c>
      <c r="E14" s="6" t="s">
        <v>341</v>
      </c>
      <c r="F14" s="7" t="s">
        <v>67</v>
      </c>
      <c r="G14" s="7" t="s">
        <v>43</v>
      </c>
      <c r="H14">
        <v>11305.584966096767</v>
      </c>
      <c r="I14">
        <v>8934.9520140780496</v>
      </c>
      <c r="J14">
        <v>102.06425321318585</v>
      </c>
      <c r="K14">
        <v>95.512781902820308</v>
      </c>
      <c r="L14">
        <v>30712.879627012422</v>
      </c>
      <c r="M14">
        <v>3428.8706354036362</v>
      </c>
      <c r="N14">
        <v>50014.609114547886</v>
      </c>
      <c r="O14">
        <v>1.4380439862455554</v>
      </c>
      <c r="P14">
        <v>0.15899731838750708</v>
      </c>
      <c r="Q14">
        <v>0.24245913105404543</v>
      </c>
      <c r="R14">
        <v>116.07290883237275</v>
      </c>
      <c r="S14">
        <v>82.627648540911196</v>
      </c>
      <c r="T14">
        <v>116.31524592949596</v>
      </c>
      <c r="U14">
        <v>0.13328512767511719</v>
      </c>
      <c r="V14">
        <v>0.76120516000150695</v>
      </c>
      <c r="W14">
        <v>5.6842349393336464</v>
      </c>
      <c r="X14">
        <v>5.7237050697284637</v>
      </c>
      <c r="Y14">
        <v>1.667400569862697</v>
      </c>
      <c r="Z14">
        <v>13.503472110276363</v>
      </c>
      <c r="AA14">
        <v>10.656978378999394</v>
      </c>
      <c r="AB14">
        <v>14.882491239479091</v>
      </c>
      <c r="AC14">
        <v>12.906831374288686</v>
      </c>
      <c r="AD14">
        <v>1.8388663601751412</v>
      </c>
      <c r="AE14">
        <v>-3.0526691019293738E-2</v>
      </c>
      <c r="AF14">
        <v>-9.4637858585241708E-3</v>
      </c>
      <c r="AG14">
        <v>0.15040637216916464</v>
      </c>
      <c r="AH14">
        <v>0.21012948526660605</v>
      </c>
      <c r="AI14">
        <v>0.10899027803937475</v>
      </c>
      <c r="AJ14">
        <v>19.639377214311917</v>
      </c>
      <c r="AK14">
        <v>18.983600267900506</v>
      </c>
      <c r="AL14">
        <v>3.3927076861324845E-2</v>
      </c>
      <c r="AM14">
        <v>4.6155904187634947E-2</v>
      </c>
      <c r="AN14">
        <v>0.54049521687336977</v>
      </c>
      <c r="AO14">
        <v>0.52535780582710812</v>
      </c>
    </row>
    <row r="15" spans="1:41" x14ac:dyDescent="0.25">
      <c r="A15" s="6">
        <v>69</v>
      </c>
      <c r="B15" s="10" t="s">
        <v>68</v>
      </c>
      <c r="C15" s="22">
        <v>44368</v>
      </c>
      <c r="D15" s="6">
        <v>6</v>
      </c>
      <c r="E15" s="6" t="s">
        <v>341</v>
      </c>
      <c r="F15" s="10" t="s">
        <v>69</v>
      </c>
      <c r="G15" s="10" t="s">
        <v>43</v>
      </c>
      <c r="H15">
        <v>14556.603091743838</v>
      </c>
      <c r="I15">
        <v>10918.513418112727</v>
      </c>
      <c r="J15">
        <v>137.65485018428788</v>
      </c>
      <c r="K15">
        <v>45.097888407712318</v>
      </c>
      <c r="L15">
        <v>31746.453965234949</v>
      </c>
      <c r="M15">
        <v>3909.8403025913331</v>
      </c>
      <c r="N15">
        <v>54436.672925602725</v>
      </c>
      <c r="O15">
        <v>2.2139305304829495</v>
      </c>
      <c r="P15">
        <v>0.20039412336389392</v>
      </c>
      <c r="Q15">
        <v>0.24805766465321916</v>
      </c>
      <c r="R15">
        <v>133.66496697497777</v>
      </c>
      <c r="S15">
        <v>40.174057339583236</v>
      </c>
      <c r="T15">
        <v>135.00784542557878</v>
      </c>
      <c r="U15">
        <v>6.7969588952447368E-2</v>
      </c>
      <c r="V15">
        <v>0.5590558646124566</v>
      </c>
      <c r="W15">
        <v>13.767402224973939</v>
      </c>
      <c r="X15">
        <v>14.033580183554342</v>
      </c>
      <c r="Y15">
        <v>4.8815094231732319</v>
      </c>
      <c r="Z15">
        <v>13.269282987318382</v>
      </c>
      <c r="AA15">
        <v>13.122438266022726</v>
      </c>
      <c r="AB15">
        <v>14.83172381452202</v>
      </c>
      <c r="AC15">
        <v>12.819380036843837</v>
      </c>
      <c r="AD15">
        <v>0.63046742784409082</v>
      </c>
      <c r="AE15">
        <v>-7.9899052718446162E-2</v>
      </c>
      <c r="AF15">
        <v>7.3917404641622927E-2</v>
      </c>
      <c r="AG15">
        <v>0.11844890546736667</v>
      </c>
      <c r="AH15">
        <v>1.1745249487038787</v>
      </c>
      <c r="AI15">
        <v>0.11251870206668181</v>
      </c>
      <c r="AJ15">
        <v>13.093994296365757</v>
      </c>
      <c r="AK15">
        <v>12.879803095667173</v>
      </c>
      <c r="AL15">
        <v>5.054445186256111E-2</v>
      </c>
      <c r="AM15">
        <v>5.3981348798261317E-2</v>
      </c>
      <c r="AN15">
        <v>1.0344980716426968</v>
      </c>
      <c r="AO15">
        <v>1.0381281231936361</v>
      </c>
    </row>
    <row r="16" spans="1:41" x14ac:dyDescent="0.25">
      <c r="A16" s="6">
        <v>70</v>
      </c>
      <c r="B16" s="7" t="s">
        <v>70</v>
      </c>
      <c r="C16" s="22">
        <v>44368</v>
      </c>
      <c r="D16" s="6">
        <v>8</v>
      </c>
      <c r="E16" s="6" t="s">
        <v>341</v>
      </c>
      <c r="F16" s="7" t="s">
        <v>71</v>
      </c>
      <c r="G16" s="7" t="s">
        <v>43</v>
      </c>
      <c r="H16">
        <v>16701.088156129696</v>
      </c>
      <c r="I16">
        <v>11881.396403394141</v>
      </c>
      <c r="J16">
        <v>130.42695914427472</v>
      </c>
      <c r="K16">
        <v>49.943998932684735</v>
      </c>
      <c r="L16">
        <v>28364.886553389595</v>
      </c>
      <c r="M16">
        <v>4441.0609464088784</v>
      </c>
      <c r="N16">
        <v>59098.230989936266</v>
      </c>
      <c r="O16">
        <v>2.7518566368831716</v>
      </c>
      <c r="P16">
        <v>0.34020293881421715</v>
      </c>
      <c r="Q16">
        <v>0.36564273195477165</v>
      </c>
      <c r="R16">
        <v>131.16040149396161</v>
      </c>
      <c r="S16">
        <v>47.138242039041003</v>
      </c>
      <c r="T16">
        <v>128.35917084699594</v>
      </c>
      <c r="U16">
        <v>0.11738184895235355</v>
      </c>
      <c r="V16">
        <v>0.44098474639836671</v>
      </c>
      <c r="W16">
        <v>13.41537470968909</v>
      </c>
      <c r="X16">
        <v>13.907256391130305</v>
      </c>
      <c r="Y16">
        <v>5.5724531659172829</v>
      </c>
      <c r="Z16">
        <v>12.677630027153636</v>
      </c>
      <c r="AA16">
        <v>10.596368305113941</v>
      </c>
      <c r="AB16">
        <v>14.461874582290907</v>
      </c>
      <c r="AC16">
        <v>12.849957319383334</v>
      </c>
      <c r="AD16">
        <v>0.9198293925319232</v>
      </c>
      <c r="AE16">
        <v>2.460443091341424E-2</v>
      </c>
      <c r="AF16">
        <v>0.12186206918087272</v>
      </c>
      <c r="AG16">
        <v>7.8771329650451014E-2</v>
      </c>
      <c r="AH16">
        <v>0.70602745739053741</v>
      </c>
      <c r="AI16">
        <v>0.15338142226071816</v>
      </c>
      <c r="AJ16">
        <v>11.621749871246061</v>
      </c>
      <c r="AK16">
        <v>11.477355392386563</v>
      </c>
      <c r="AL16">
        <v>6.0416936621226866E-2</v>
      </c>
      <c r="AM16">
        <v>6.285408047351787E-2</v>
      </c>
      <c r="AN16">
        <v>1.0726534733506363</v>
      </c>
      <c r="AO16">
        <v>1.2650899396704649</v>
      </c>
    </row>
    <row r="17" spans="1:41" x14ac:dyDescent="0.25">
      <c r="A17" s="6">
        <v>73</v>
      </c>
      <c r="B17" s="10" t="s">
        <v>72</v>
      </c>
      <c r="C17" s="22">
        <v>44368</v>
      </c>
      <c r="D17" s="6">
        <v>9</v>
      </c>
      <c r="E17" s="6" t="s">
        <v>341</v>
      </c>
      <c r="F17" s="10" t="s">
        <v>73</v>
      </c>
      <c r="G17" s="10" t="s">
        <v>43</v>
      </c>
      <c r="H17">
        <v>12936.182702675556</v>
      </c>
      <c r="I17">
        <v>11516.744384889698</v>
      </c>
      <c r="J17">
        <v>188.46516627046367</v>
      </c>
      <c r="K17">
        <v>52.772325713927771</v>
      </c>
      <c r="L17">
        <v>23997.353347888995</v>
      </c>
      <c r="M17">
        <v>3626.5155411590904</v>
      </c>
      <c r="N17">
        <v>52640.613744104448</v>
      </c>
      <c r="O17">
        <v>2.2183063511364844</v>
      </c>
      <c r="P17">
        <v>0.18949357768297675</v>
      </c>
      <c r="Q17">
        <v>0.25236322083041518</v>
      </c>
      <c r="R17">
        <v>156.63857699818485</v>
      </c>
      <c r="S17">
        <v>38.77464035843262</v>
      </c>
      <c r="T17">
        <v>155.43736395559796</v>
      </c>
      <c r="U17">
        <v>6.7121567972297971E-2</v>
      </c>
      <c r="V17">
        <v>0.41985157806225148</v>
      </c>
      <c r="W17">
        <v>12.207779852215859</v>
      </c>
      <c r="X17">
        <v>12.372425239542931</v>
      </c>
      <c r="Y17">
        <v>4.909694778594929</v>
      </c>
      <c r="Z17">
        <v>9.2806652229400601</v>
      </c>
      <c r="AA17">
        <v>7.4797603662344549</v>
      </c>
      <c r="AB17">
        <v>12.195337235198586</v>
      </c>
      <c r="AC17">
        <v>9.9388125093429309</v>
      </c>
      <c r="AD17">
        <v>7.4948752950582925E-2</v>
      </c>
      <c r="AE17">
        <v>-0.12997599341138585</v>
      </c>
      <c r="AF17">
        <v>6.6373904714039283E-2</v>
      </c>
      <c r="AG17">
        <v>5.7606076166965656E-2</v>
      </c>
      <c r="AH17">
        <v>0.11189343746289596</v>
      </c>
      <c r="AI17">
        <v>8.475346333859575E-2</v>
      </c>
      <c r="AJ17">
        <v>6.7051536175392226</v>
      </c>
      <c r="AK17">
        <v>7.1254091842211311</v>
      </c>
      <c r="AL17">
        <v>4.4574111791705853E-2</v>
      </c>
      <c r="AM17">
        <v>5.9510067468270603E-2</v>
      </c>
      <c r="AN17">
        <v>0.96930651705809889</v>
      </c>
      <c r="AO17">
        <v>1.0304408709468484</v>
      </c>
    </row>
    <row r="18" spans="1:41" x14ac:dyDescent="0.25">
      <c r="A18" s="6">
        <v>81</v>
      </c>
      <c r="B18" s="10" t="s">
        <v>74</v>
      </c>
      <c r="C18" s="22">
        <v>44368</v>
      </c>
      <c r="D18" s="6">
        <v>10</v>
      </c>
      <c r="E18" s="6" t="s">
        <v>341</v>
      </c>
      <c r="F18" s="10" t="s">
        <v>75</v>
      </c>
      <c r="G18" s="10" t="s">
        <v>43</v>
      </c>
      <c r="H18">
        <v>15212.481487239595</v>
      </c>
      <c r="I18">
        <v>15734.227885244443</v>
      </c>
      <c r="J18">
        <v>193.00622485875658</v>
      </c>
      <c r="K18">
        <v>54.835786375563941</v>
      </c>
      <c r="L18">
        <v>37362.904585950906</v>
      </c>
      <c r="M18">
        <v>4523.384116246646</v>
      </c>
      <c r="N18">
        <v>71500.296265242214</v>
      </c>
      <c r="O18">
        <v>2.7650669911235051</v>
      </c>
      <c r="P18">
        <v>0.2989499630209414</v>
      </c>
      <c r="Q18">
        <v>0.29212909734501513</v>
      </c>
      <c r="R18">
        <v>127.59137710421314</v>
      </c>
      <c r="S18">
        <v>29.685663020065046</v>
      </c>
      <c r="T18">
        <v>141.55831098420001</v>
      </c>
      <c r="U18">
        <v>0.1152283379127606</v>
      </c>
      <c r="V18">
        <v>0.47732080750757166</v>
      </c>
      <c r="W18">
        <v>18.492687606223129</v>
      </c>
      <c r="X18">
        <v>16.85714625283606</v>
      </c>
      <c r="Y18">
        <v>7.7111985608751006</v>
      </c>
      <c r="Z18">
        <v>10.36308992365919</v>
      </c>
      <c r="AA18">
        <v>9.828667735394383</v>
      </c>
      <c r="AB18">
        <v>12.547036845541719</v>
      </c>
      <c r="AC18">
        <v>10.235544029379698</v>
      </c>
      <c r="AD18">
        <v>2.0511814667019594</v>
      </c>
      <c r="AE18">
        <v>7.8516313894782322E-2</v>
      </c>
      <c r="AF18">
        <v>8.772843247232523E-2</v>
      </c>
      <c r="AG18">
        <v>0.1761618817000879</v>
      </c>
      <c r="AH18">
        <v>0.45906434509023331</v>
      </c>
      <c r="AI18">
        <v>0.15087780947695656</v>
      </c>
      <c r="AJ18">
        <v>5.6238335959829495</v>
      </c>
      <c r="AK18">
        <v>5.6395720130476565</v>
      </c>
      <c r="AL18">
        <v>7.7890528113946048E-2</v>
      </c>
      <c r="AM18">
        <v>6.5118214527983623E-2</v>
      </c>
      <c r="AN18">
        <v>0.85712322001391905</v>
      </c>
      <c r="AO18">
        <v>0.83907438514430599</v>
      </c>
    </row>
    <row r="19" spans="1:41" x14ac:dyDescent="0.25">
      <c r="A19" s="6">
        <v>82</v>
      </c>
      <c r="B19" s="7" t="s">
        <v>76</v>
      </c>
      <c r="C19" s="22">
        <v>44368</v>
      </c>
      <c r="D19" s="6">
        <v>11</v>
      </c>
      <c r="E19" s="6" t="s">
        <v>341</v>
      </c>
      <c r="F19" s="7" t="s">
        <v>77</v>
      </c>
      <c r="G19" s="7" t="s">
        <v>43</v>
      </c>
      <c r="H19">
        <v>13365.157276333335</v>
      </c>
      <c r="I19">
        <v>15060.198696182322</v>
      </c>
      <c r="J19">
        <v>164.30708391065457</v>
      </c>
      <c r="K19">
        <v>58.737805004476662</v>
      </c>
      <c r="L19">
        <v>28043.242552505348</v>
      </c>
      <c r="M19">
        <v>3960.5451339542828</v>
      </c>
      <c r="N19">
        <v>62887.475308389192</v>
      </c>
      <c r="O19">
        <v>2.674943140777839</v>
      </c>
      <c r="P19">
        <v>0.13028591748343735</v>
      </c>
      <c r="Q19">
        <v>0.1996452737536111</v>
      </c>
      <c r="R19">
        <v>120.66750028002627</v>
      </c>
      <c r="S19">
        <v>30.637432734954743</v>
      </c>
      <c r="T19">
        <v>121.96660717867778</v>
      </c>
      <c r="U19">
        <v>7.559789852572818E-2</v>
      </c>
      <c r="V19">
        <v>0.52285921144055958</v>
      </c>
      <c r="W19">
        <v>10.72965577023697</v>
      </c>
      <c r="X19">
        <v>10.682027122458786</v>
      </c>
      <c r="Y19">
        <v>5.9142600514897978</v>
      </c>
      <c r="Z19">
        <v>10.37453116717414</v>
      </c>
      <c r="AA19">
        <v>10.139621960403836</v>
      </c>
      <c r="AB19">
        <v>13.062014699334748</v>
      </c>
      <c r="AC19">
        <v>10.565061576635253</v>
      </c>
      <c r="AD19">
        <v>1.6131015388514647</v>
      </c>
      <c r="AE19">
        <v>-0.18258100092088481</v>
      </c>
      <c r="AF19">
        <v>0.14258634731245656</v>
      </c>
      <c r="AG19">
        <v>6.6808422095805953E-2</v>
      </c>
      <c r="AH19">
        <v>0.63633829163604538</v>
      </c>
      <c r="AI19">
        <v>0.1600164794087798</v>
      </c>
      <c r="AJ19">
        <v>5.3586104638194847</v>
      </c>
      <c r="AK19">
        <v>5.3712524176634036</v>
      </c>
      <c r="AL19">
        <v>4.5256024826898889E-2</v>
      </c>
      <c r="AM19">
        <v>5.760811351855262E-2</v>
      </c>
      <c r="AN19">
        <v>0.85572320416976444</v>
      </c>
      <c r="AO19">
        <v>0.89887531730804227</v>
      </c>
    </row>
    <row r="20" spans="1:41" x14ac:dyDescent="0.25">
      <c r="A20" s="6">
        <v>102</v>
      </c>
      <c r="B20" s="7" t="s">
        <v>54</v>
      </c>
      <c r="C20" s="22">
        <v>44383</v>
      </c>
      <c r="D20" s="6">
        <v>1</v>
      </c>
      <c r="E20" s="6" t="s">
        <v>340</v>
      </c>
      <c r="F20" s="7" t="s">
        <v>109</v>
      </c>
      <c r="G20" s="7" t="s">
        <v>43</v>
      </c>
      <c r="H20">
        <v>14536.913952944262</v>
      </c>
      <c r="I20">
        <v>11191.993597330807</v>
      </c>
      <c r="J20">
        <v>13.386622344325959</v>
      </c>
      <c r="K20">
        <v>30.261425063093736</v>
      </c>
      <c r="L20">
        <v>38442.186337590101</v>
      </c>
      <c r="M20">
        <v>3443.8387434412925</v>
      </c>
      <c r="N20">
        <v>62200.232346960205</v>
      </c>
      <c r="O20">
        <v>0.81232530808864845</v>
      </c>
      <c r="P20">
        <v>0.16921843582704768</v>
      </c>
      <c r="Q20">
        <v>0.1972965832089226</v>
      </c>
      <c r="R20">
        <v>16.142697577933212</v>
      </c>
      <c r="S20">
        <v>42.192975874958378</v>
      </c>
      <c r="T20">
        <v>16.537078813214404</v>
      </c>
      <c r="U20">
        <v>7.3299588256552722E-2</v>
      </c>
      <c r="V20">
        <v>0.82243021991018184</v>
      </c>
      <c r="W20">
        <v>2.3635995100039393</v>
      </c>
      <c r="X20">
        <v>2.4263041417663431</v>
      </c>
      <c r="Y20">
        <v>1.7948706204913147</v>
      </c>
      <c r="Z20">
        <v>10.24419722265705</v>
      </c>
      <c r="AA20">
        <v>9.3677748739581208</v>
      </c>
      <c r="AB20">
        <v>9.9740810020839579</v>
      </c>
      <c r="AC20">
        <v>10.465535638360565</v>
      </c>
      <c r="AD20">
        <v>0.69767957526418789</v>
      </c>
      <c r="AE20">
        <v>5.3012842663751517E-2</v>
      </c>
      <c r="AF20">
        <v>0.13717821054934259</v>
      </c>
      <c r="AG20">
        <v>0.11373993043005737</v>
      </c>
      <c r="AH20">
        <v>0.62251347208757368</v>
      </c>
      <c r="AI20">
        <v>7.7228340303308274E-2</v>
      </c>
      <c r="AJ20">
        <v>24.843751915757174</v>
      </c>
      <c r="AK20">
        <v>24.446709852008485</v>
      </c>
      <c r="AL20">
        <v>1.8494941348092365E-2</v>
      </c>
      <c r="AM20">
        <v>2.477573529841838E-2</v>
      </c>
      <c r="AN20">
        <v>9.6317272792407663E-2</v>
      </c>
      <c r="AO20">
        <v>0.10289442654948766</v>
      </c>
    </row>
    <row r="21" spans="1:41" x14ac:dyDescent="0.25">
      <c r="A21" s="6">
        <v>103</v>
      </c>
      <c r="B21" s="10" t="s">
        <v>56</v>
      </c>
      <c r="C21" s="22">
        <v>44383</v>
      </c>
      <c r="D21" s="6">
        <v>6</v>
      </c>
      <c r="E21" s="6" t="s">
        <v>340</v>
      </c>
      <c r="F21" s="10" t="s">
        <v>110</v>
      </c>
      <c r="G21" s="10" t="s">
        <v>43</v>
      </c>
      <c r="H21">
        <v>17224.212369095236</v>
      </c>
      <c r="I21">
        <v>12379.285097681252</v>
      </c>
      <c r="J21">
        <v>8.4861250256717362</v>
      </c>
      <c r="K21">
        <v>7.4935011063127277</v>
      </c>
      <c r="L21">
        <v>27726.185131542828</v>
      </c>
      <c r="M21">
        <v>3590.7846785420197</v>
      </c>
      <c r="N21">
        <v>63398.330958279992</v>
      </c>
      <c r="O21">
        <v>1.6642675028612139</v>
      </c>
      <c r="P21">
        <v>0.10724065782500504</v>
      </c>
      <c r="Q21">
        <v>0.12732404282436485</v>
      </c>
      <c r="R21">
        <v>14.811792429058199</v>
      </c>
      <c r="S21">
        <v>40.308270107108683</v>
      </c>
      <c r="T21">
        <v>14.680665056318464</v>
      </c>
      <c r="U21">
        <v>5.5443851955921414E-2</v>
      </c>
      <c r="V21">
        <v>0.44805848381684849</v>
      </c>
      <c r="W21">
        <v>6.3066629049538792</v>
      </c>
      <c r="X21">
        <v>6.5176341429445461</v>
      </c>
      <c r="Y21">
        <v>8.0312119590634747</v>
      </c>
      <c r="Z21">
        <v>12.947480899280343</v>
      </c>
      <c r="AA21">
        <v>11.206103486402222</v>
      </c>
      <c r="AB21">
        <v>11.671801844338708</v>
      </c>
      <c r="AC21">
        <v>12.786692908394423</v>
      </c>
      <c r="AD21">
        <v>0.59945981325268494</v>
      </c>
      <c r="AE21">
        <v>8.7744775273495362E-2</v>
      </c>
      <c r="AF21">
        <v>0.20730079142031513</v>
      </c>
      <c r="AG21">
        <v>0.15696214928761174</v>
      </c>
      <c r="AH21">
        <v>0.82358758117140818</v>
      </c>
      <c r="AI21">
        <v>0.11236509394172424</v>
      </c>
      <c r="AJ21">
        <v>14.293506911877413</v>
      </c>
      <c r="AK21">
        <v>13.935421718780889</v>
      </c>
      <c r="AL21">
        <v>3.5585433366656163E-2</v>
      </c>
      <c r="AM21">
        <v>3.8395746302318186E-2</v>
      </c>
      <c r="AN21">
        <v>0.53459219218215348</v>
      </c>
      <c r="AO21">
        <v>0.50921589547396562</v>
      </c>
    </row>
    <row r="22" spans="1:41" x14ac:dyDescent="0.25">
      <c r="A22" s="6">
        <v>104</v>
      </c>
      <c r="B22" s="7" t="s">
        <v>58</v>
      </c>
      <c r="C22" s="22">
        <v>44383</v>
      </c>
      <c r="D22" s="6">
        <v>8</v>
      </c>
      <c r="E22" s="6" t="s">
        <v>340</v>
      </c>
      <c r="F22" s="7" t="s">
        <v>111</v>
      </c>
      <c r="G22" s="7" t="s">
        <v>43</v>
      </c>
      <c r="H22">
        <v>19443.144617914728</v>
      </c>
      <c r="I22">
        <v>13835.561866354887</v>
      </c>
      <c r="J22">
        <v>10.241895056646484</v>
      </c>
      <c r="K22">
        <v>40.510624401224646</v>
      </c>
      <c r="L22">
        <v>24749.432124220806</v>
      </c>
      <c r="M22">
        <v>3900.3537617704442</v>
      </c>
      <c r="N22">
        <v>62357.05979795858</v>
      </c>
      <c r="O22">
        <v>2.2766164488571921</v>
      </c>
      <c r="P22">
        <v>0.11219979076987435</v>
      </c>
      <c r="Q22">
        <v>0.12031244853363776</v>
      </c>
      <c r="R22">
        <v>17.680761205769898</v>
      </c>
      <c r="S22">
        <v>45.983010969314137</v>
      </c>
      <c r="T22">
        <v>18.325315190151798</v>
      </c>
      <c r="U22">
        <v>6.583199940497049E-2</v>
      </c>
      <c r="V22">
        <v>0.3804380104122545</v>
      </c>
      <c r="W22">
        <v>7.3500056647886467</v>
      </c>
      <c r="X22">
        <v>7.6541071178134343</v>
      </c>
      <c r="Y22">
        <v>4.5817952409261213</v>
      </c>
      <c r="Z22">
        <v>14.038827299594546</v>
      </c>
      <c r="AA22">
        <v>12.968727073080444</v>
      </c>
      <c r="AB22">
        <v>13.02003990205394</v>
      </c>
      <c r="AC22">
        <v>13.989569906780726</v>
      </c>
      <c r="AD22">
        <v>0.55017421288441415</v>
      </c>
      <c r="AE22">
        <v>6.3865062634932121E-2</v>
      </c>
      <c r="AF22">
        <v>0.18492145799138787</v>
      </c>
      <c r="AG22">
        <v>0.17660401952813856</v>
      </c>
      <c r="AH22">
        <v>0.73480464400645662</v>
      </c>
      <c r="AI22">
        <v>0.11991574670469515</v>
      </c>
      <c r="AJ22">
        <v>10.586981444229252</v>
      </c>
      <c r="AK22">
        <v>10.189934664143536</v>
      </c>
      <c r="AL22">
        <v>4.3122917552523836E-2</v>
      </c>
      <c r="AM22">
        <v>4.106162722842182E-2</v>
      </c>
      <c r="AN22">
        <v>0.6534857154814081</v>
      </c>
      <c r="AO22">
        <v>0.70511020868742424</v>
      </c>
    </row>
    <row r="23" spans="1:41" x14ac:dyDescent="0.25">
      <c r="A23" s="6">
        <v>112</v>
      </c>
      <c r="B23" s="7" t="s">
        <v>60</v>
      </c>
      <c r="C23" s="22">
        <v>44383</v>
      </c>
      <c r="D23" s="6">
        <v>9</v>
      </c>
      <c r="E23" s="6" t="s">
        <v>340</v>
      </c>
      <c r="F23" s="7" t="s">
        <v>112</v>
      </c>
      <c r="G23" s="7" t="s">
        <v>43</v>
      </c>
      <c r="H23">
        <v>15231.446429009109</v>
      </c>
      <c r="I23">
        <v>12700.975977131777</v>
      </c>
      <c r="J23">
        <v>19.492831745644242</v>
      </c>
      <c r="K23">
        <v>40.912584255390506</v>
      </c>
      <c r="L23">
        <v>19959.763315303961</v>
      </c>
      <c r="M23">
        <v>3226.678120899131</v>
      </c>
      <c r="N23">
        <v>60380.459192995761</v>
      </c>
      <c r="O23">
        <v>1.9870134452818988</v>
      </c>
      <c r="P23">
        <v>0.12539176337788102</v>
      </c>
      <c r="Q23">
        <v>0.12508431303796586</v>
      </c>
      <c r="R23">
        <v>14.737502559166121</v>
      </c>
      <c r="S23">
        <v>20.580338509689089</v>
      </c>
      <c r="T23">
        <v>15.555297026741474</v>
      </c>
      <c r="U23">
        <v>6.7621961172515566E-2</v>
      </c>
      <c r="V23">
        <v>0.40851560896487266</v>
      </c>
      <c r="W23">
        <v>6.6552330242194939</v>
      </c>
      <c r="X23">
        <v>6.4175276637150906</v>
      </c>
      <c r="Y23">
        <v>3.0423498941059188</v>
      </c>
      <c r="Z23">
        <v>11.06861682618505</v>
      </c>
      <c r="AA23">
        <v>10.038258608077131</v>
      </c>
      <c r="AB23">
        <v>10.118578349066686</v>
      </c>
      <c r="AC23">
        <v>10.923916459531091</v>
      </c>
      <c r="AD23">
        <v>0.82298916863081417</v>
      </c>
      <c r="AE23">
        <v>0.15218720698205113</v>
      </c>
      <c r="AF23">
        <v>0.14220873567589573</v>
      </c>
      <c r="AG23">
        <v>0.13634743508760605</v>
      </c>
      <c r="AH23">
        <v>0.55950377387554751</v>
      </c>
      <c r="AI23">
        <v>0.11026590183544747</v>
      </c>
      <c r="AJ23">
        <v>6.9955220317448683</v>
      </c>
      <c r="AK23">
        <v>6.6346500808302018</v>
      </c>
      <c r="AL23">
        <v>3.3004133638165657E-2</v>
      </c>
      <c r="AM23">
        <v>3.4336819979609093E-2</v>
      </c>
      <c r="AN23">
        <v>1.1297167285815635</v>
      </c>
      <c r="AO23">
        <v>1.1933244025550303</v>
      </c>
    </row>
    <row r="24" spans="1:41" x14ac:dyDescent="0.25">
      <c r="A24" s="6">
        <v>113</v>
      </c>
      <c r="B24" s="10" t="s">
        <v>62</v>
      </c>
      <c r="C24" s="22">
        <v>44383</v>
      </c>
      <c r="D24" s="6">
        <v>10</v>
      </c>
      <c r="E24" s="6" t="s">
        <v>340</v>
      </c>
      <c r="F24" s="10" t="s">
        <v>113</v>
      </c>
      <c r="G24" s="10" t="s">
        <v>43</v>
      </c>
      <c r="H24">
        <v>14976.882512068971</v>
      </c>
      <c r="I24">
        <v>16923.110655350243</v>
      </c>
      <c r="J24">
        <v>11.613857383528263</v>
      </c>
      <c r="K24">
        <v>41.208320599458176</v>
      </c>
      <c r="L24">
        <v>28916.539647744445</v>
      </c>
      <c r="M24">
        <v>4029.3947392316363</v>
      </c>
      <c r="N24">
        <v>72368.255964875556</v>
      </c>
      <c r="O24">
        <v>2.0208064860833335</v>
      </c>
      <c r="P24">
        <v>0.12381682508787778</v>
      </c>
      <c r="Q24">
        <v>0.19960809616728867</v>
      </c>
      <c r="R24">
        <v>14.012796938461051</v>
      </c>
      <c r="S24">
        <v>13.026035468750504</v>
      </c>
      <c r="T24">
        <v>11.94834283853598</v>
      </c>
      <c r="U24">
        <v>4.1433424622221209E-2</v>
      </c>
      <c r="V24">
        <v>0.42361868118285045</v>
      </c>
      <c r="W24">
        <v>6.5353133120103033</v>
      </c>
      <c r="X24">
        <v>8.1397779225630309</v>
      </c>
      <c r="Y24">
        <v>3.3960121082315755</v>
      </c>
      <c r="Z24">
        <v>11.940972725421172</v>
      </c>
      <c r="AA24">
        <v>11.119216296596505</v>
      </c>
      <c r="AB24">
        <v>10.716069558229352</v>
      </c>
      <c r="AC24">
        <v>11.918600012368142</v>
      </c>
      <c r="AD24">
        <v>0.68522924264631313</v>
      </c>
      <c r="AE24">
        <v>0.19307590472630423</v>
      </c>
      <c r="AF24">
        <v>0.16916314755205716</v>
      </c>
      <c r="AG24">
        <v>0.19653756194991698</v>
      </c>
      <c r="AH24">
        <v>0.92230035824194745</v>
      </c>
      <c r="AI24">
        <v>0.15086765977096364</v>
      </c>
      <c r="AJ24">
        <v>6.7236441023593327</v>
      </c>
      <c r="AK24">
        <v>5.2891599894417975</v>
      </c>
      <c r="AL24">
        <v>3.7494975684804442E-2</v>
      </c>
      <c r="AM24">
        <v>3.2512375801056363E-2</v>
      </c>
      <c r="AN24">
        <v>0.69542088218897979</v>
      </c>
      <c r="AO24">
        <v>0.74127900148122816</v>
      </c>
    </row>
    <row r="25" spans="1:41" x14ac:dyDescent="0.25">
      <c r="A25" s="6">
        <v>116</v>
      </c>
      <c r="B25" s="7" t="s">
        <v>114</v>
      </c>
      <c r="C25" s="22">
        <v>44383</v>
      </c>
      <c r="D25" s="6">
        <v>11</v>
      </c>
      <c r="E25" s="6" t="s">
        <v>340</v>
      </c>
      <c r="F25" s="7" t="s">
        <v>115</v>
      </c>
      <c r="G25" s="7" t="s">
        <v>43</v>
      </c>
      <c r="H25">
        <v>14425.593177764767</v>
      </c>
      <c r="I25">
        <v>16983.943500024099</v>
      </c>
      <c r="J25">
        <v>8.3217712043070904</v>
      </c>
      <c r="K25">
        <v>33.780687997660813</v>
      </c>
      <c r="L25">
        <v>29001.228679950505</v>
      </c>
      <c r="M25">
        <v>3851.1159519746266</v>
      </c>
      <c r="N25">
        <v>67915.140801749294</v>
      </c>
      <c r="O25">
        <v>2.0194802237799272</v>
      </c>
      <c r="P25">
        <v>0.11161712215314788</v>
      </c>
      <c r="Q25">
        <v>0.12504596519122382</v>
      </c>
      <c r="R25">
        <v>7.9704411593430899</v>
      </c>
      <c r="S25">
        <v>4.3310716608063835</v>
      </c>
      <c r="T25">
        <v>8.7247508740010105</v>
      </c>
      <c r="U25">
        <v>3.2522585178420202E-2</v>
      </c>
      <c r="V25">
        <v>0.3524833346275616</v>
      </c>
      <c r="W25">
        <v>6.448804281071272</v>
      </c>
      <c r="X25">
        <v>6.4474958080569094</v>
      </c>
      <c r="Y25">
        <v>2.1485403590974745</v>
      </c>
      <c r="Z25">
        <v>11.291227670893594</v>
      </c>
      <c r="AA25">
        <v>10.480326093571353</v>
      </c>
      <c r="AB25">
        <v>10.301544011039132</v>
      </c>
      <c r="AC25">
        <v>11.518577102338565</v>
      </c>
      <c r="AD25">
        <v>0.58094817506194329</v>
      </c>
      <c r="AE25">
        <v>0.14643020720680869</v>
      </c>
      <c r="AF25">
        <v>0.1613289849770978</v>
      </c>
      <c r="AG25">
        <v>0.17728615754912302</v>
      </c>
      <c r="AH25">
        <v>0.81261829375669081</v>
      </c>
      <c r="AI25">
        <v>0.18519198299580908</v>
      </c>
      <c r="AJ25">
        <v>5.603837889443879</v>
      </c>
      <c r="AK25">
        <v>5.3752218121618984</v>
      </c>
      <c r="AL25">
        <v>2.5938743521835353E-2</v>
      </c>
      <c r="AM25">
        <v>2.936714517909414E-2</v>
      </c>
      <c r="AN25">
        <v>0.39614308159735956</v>
      </c>
      <c r="AO25">
        <v>0.42342247015292922</v>
      </c>
    </row>
    <row r="26" spans="1:41" x14ac:dyDescent="0.25">
      <c r="A26" s="6">
        <v>83</v>
      </c>
      <c r="B26" s="10" t="s">
        <v>41</v>
      </c>
      <c r="C26" s="22">
        <v>44383</v>
      </c>
      <c r="D26" s="6">
        <v>1</v>
      </c>
      <c r="E26" s="6" t="s">
        <v>339</v>
      </c>
      <c r="F26" s="10" t="s">
        <v>103</v>
      </c>
      <c r="G26" s="10" t="s">
        <v>43</v>
      </c>
      <c r="H26">
        <v>18173.176700680302</v>
      </c>
      <c r="I26">
        <v>12875.142606262647</v>
      </c>
      <c r="J26">
        <v>13.670301656181071</v>
      </c>
      <c r="K26">
        <v>56.088669961601006</v>
      </c>
      <c r="L26">
        <v>38950.880967368081</v>
      </c>
      <c r="M26">
        <v>3772.1674271295356</v>
      </c>
      <c r="N26">
        <v>69916.868709432107</v>
      </c>
      <c r="O26">
        <v>0.97510308214542418</v>
      </c>
      <c r="P26">
        <v>0.12300818008150728</v>
      </c>
      <c r="Q26">
        <v>0.12460380498312806</v>
      </c>
      <c r="R26">
        <v>1.147265885278796</v>
      </c>
      <c r="S26">
        <v>44.324757135817372</v>
      </c>
      <c r="T26">
        <v>1.9617947067212829</v>
      </c>
      <c r="U26">
        <v>6.1886363209787069E-2</v>
      </c>
      <c r="V26">
        <v>0.73652531147787059</v>
      </c>
      <c r="W26">
        <v>7.7056642460914544</v>
      </c>
      <c r="X26">
        <v>7.7141835473182629</v>
      </c>
      <c r="Y26">
        <v>3.9387426875521214</v>
      </c>
      <c r="Z26">
        <v>10.510717583911253</v>
      </c>
      <c r="AA26">
        <v>9.2566312091237553</v>
      </c>
      <c r="AB26">
        <v>10.003210669330908</v>
      </c>
      <c r="AC26">
        <v>10.820499661241858</v>
      </c>
      <c r="AD26">
        <v>0.62034843514158178</v>
      </c>
      <c r="AE26">
        <v>5.3701295455280601E-2</v>
      </c>
      <c r="AF26">
        <v>7.2001848671828877E-2</v>
      </c>
      <c r="AG26">
        <v>8.6415386796849694E-2</v>
      </c>
      <c r="AH26">
        <v>0.57922663312455136</v>
      </c>
      <c r="AI26">
        <v>9.4694696618674745E-2</v>
      </c>
      <c r="AJ26">
        <v>25.444923327312523</v>
      </c>
      <c r="AK26">
        <v>25.252712551239593</v>
      </c>
      <c r="AL26">
        <v>1.9654866491189089E-2</v>
      </c>
      <c r="AM26">
        <v>2.2046885273852321E-2</v>
      </c>
      <c r="AN26">
        <v>4.5583639744839803E-2</v>
      </c>
      <c r="AO26">
        <v>4.8172726595041612E-2</v>
      </c>
    </row>
    <row r="27" spans="1:41" x14ac:dyDescent="0.25">
      <c r="A27" s="6">
        <v>84</v>
      </c>
      <c r="B27" s="7" t="s">
        <v>44</v>
      </c>
      <c r="C27" s="22">
        <v>44383</v>
      </c>
      <c r="D27" s="6">
        <v>6</v>
      </c>
      <c r="E27" s="6" t="s">
        <v>339</v>
      </c>
      <c r="F27" s="7" t="s">
        <v>104</v>
      </c>
      <c r="G27" s="7" t="s">
        <v>43</v>
      </c>
      <c r="H27">
        <v>20216.566258588286</v>
      </c>
      <c r="I27">
        <v>12885.669829343555</v>
      </c>
      <c r="J27">
        <v>2.3158128634629902</v>
      </c>
      <c r="K27">
        <v>29.105020180563436</v>
      </c>
      <c r="L27">
        <v>28845.472086630907</v>
      </c>
      <c r="M27">
        <v>3787.7456352503636</v>
      </c>
      <c r="N27">
        <v>63942.025633419995</v>
      </c>
      <c r="O27">
        <v>1.7771050616252788</v>
      </c>
      <c r="P27">
        <v>0.13051033915585716</v>
      </c>
      <c r="Q27">
        <v>0.12917227395151334</v>
      </c>
      <c r="R27">
        <v>0.82971212308697373</v>
      </c>
      <c r="S27">
        <v>36.349888337847887</v>
      </c>
      <c r="T27">
        <v>1.6687718037766506</v>
      </c>
      <c r="U27">
        <v>4.8199339101064241E-2</v>
      </c>
      <c r="V27">
        <v>0.43142482549927469</v>
      </c>
      <c r="W27">
        <v>3.1181139942172122</v>
      </c>
      <c r="X27">
        <v>3.185191132065091</v>
      </c>
      <c r="Y27">
        <v>2.6805463003533938</v>
      </c>
      <c r="Z27">
        <v>12.873695665082019</v>
      </c>
      <c r="AA27">
        <v>11.311980607316888</v>
      </c>
      <c r="AB27">
        <v>10.656023260796445</v>
      </c>
      <c r="AC27">
        <v>11.403566308909657</v>
      </c>
      <c r="AD27">
        <v>0.8280103397876829</v>
      </c>
      <c r="AE27">
        <v>5.8715361839391113E-2</v>
      </c>
      <c r="AF27">
        <v>0.150785179926679</v>
      </c>
      <c r="AG27">
        <v>0.15079930658582058</v>
      </c>
      <c r="AH27">
        <v>0.86814152737458172</v>
      </c>
      <c r="AI27">
        <v>0.10444222371242061</v>
      </c>
      <c r="AJ27">
        <v>13.102565083361615</v>
      </c>
      <c r="AK27">
        <v>12.258262628296606</v>
      </c>
      <c r="AL27">
        <v>3.3301571870972921E-2</v>
      </c>
      <c r="AM27">
        <v>3.4101308583639592E-2</v>
      </c>
      <c r="AN27">
        <v>0.23392965330649496</v>
      </c>
      <c r="AO27">
        <v>0.22848383423474142</v>
      </c>
    </row>
    <row r="28" spans="1:41" x14ac:dyDescent="0.25">
      <c r="A28" s="6">
        <v>91</v>
      </c>
      <c r="B28" s="10" t="s">
        <v>46</v>
      </c>
      <c r="C28" s="22">
        <v>44383</v>
      </c>
      <c r="D28" s="6">
        <v>8</v>
      </c>
      <c r="E28" s="6" t="s">
        <v>339</v>
      </c>
      <c r="F28" s="10" t="s">
        <v>105</v>
      </c>
      <c r="G28" s="10" t="s">
        <v>43</v>
      </c>
      <c r="H28">
        <v>22504.107571801615</v>
      </c>
      <c r="I28">
        <v>14323.6020222598</v>
      </c>
      <c r="J28">
        <v>2.3146046838688283</v>
      </c>
      <c r="K28">
        <v>21.992909634842221</v>
      </c>
      <c r="L28">
        <v>24940.06598962202</v>
      </c>
      <c r="M28">
        <v>3996.017818955313</v>
      </c>
      <c r="N28">
        <v>64542.177691774341</v>
      </c>
      <c r="O28">
        <v>2.3248178455473534</v>
      </c>
      <c r="P28">
        <v>1.5730456737207192</v>
      </c>
      <c r="Q28">
        <v>1.4836708184636849</v>
      </c>
      <c r="R28">
        <v>13.59567699183515</v>
      </c>
      <c r="S28">
        <v>44.333215531938585</v>
      </c>
      <c r="T28">
        <v>14.90349316629089</v>
      </c>
      <c r="U28">
        <v>5.8682349097452326E-2</v>
      </c>
      <c r="V28">
        <v>0.45835915471827482</v>
      </c>
      <c r="W28">
        <v>3.9975735743792522</v>
      </c>
      <c r="X28">
        <v>3.9298795985694137</v>
      </c>
      <c r="Y28">
        <v>2.6880138040630301</v>
      </c>
      <c r="Z28">
        <v>13.56641331164921</v>
      </c>
      <c r="AA28">
        <v>12.802505508928707</v>
      </c>
      <c r="AB28">
        <v>12.246085933492768</v>
      </c>
      <c r="AC28">
        <v>13.497310203940989</v>
      </c>
      <c r="AD28">
        <v>0.63558639230096359</v>
      </c>
      <c r="AE28">
        <v>0.12997398364156768</v>
      </c>
      <c r="AF28">
        <v>0.16973102812730365</v>
      </c>
      <c r="AG28">
        <v>0.14630418897747252</v>
      </c>
      <c r="AH28">
        <v>0.85690219156463832</v>
      </c>
      <c r="AI28">
        <v>0.12760029526000746</v>
      </c>
      <c r="AJ28">
        <v>10.085980235054281</v>
      </c>
      <c r="AK28">
        <v>9.8428201593383839</v>
      </c>
      <c r="AL28">
        <v>3.6993307770240812E-2</v>
      </c>
      <c r="AM28">
        <v>3.6241850402541013E-2</v>
      </c>
      <c r="AN28">
        <v>0.13084095987550645</v>
      </c>
      <c r="AO28">
        <v>0.13629165299575233</v>
      </c>
    </row>
    <row r="29" spans="1:41" x14ac:dyDescent="0.25">
      <c r="A29" s="6">
        <v>97</v>
      </c>
      <c r="B29" s="10" t="s">
        <v>48</v>
      </c>
      <c r="C29" s="22">
        <v>44383</v>
      </c>
      <c r="D29" s="6">
        <v>9</v>
      </c>
      <c r="E29" s="6" t="s">
        <v>339</v>
      </c>
      <c r="F29" s="10" t="s">
        <v>106</v>
      </c>
      <c r="G29" s="10" t="s">
        <v>43</v>
      </c>
      <c r="H29">
        <v>17462.72985707214</v>
      </c>
      <c r="I29">
        <v>13171.352143173797</v>
      </c>
      <c r="J29">
        <v>1.818986052604727</v>
      </c>
      <c r="K29">
        <v>23.989111125761212</v>
      </c>
      <c r="L29">
        <v>19037.086714385918</v>
      </c>
      <c r="M29">
        <v>3390.4093240488687</v>
      </c>
      <c r="N29">
        <v>57561.889747997375</v>
      </c>
      <c r="O29">
        <v>1.9520673142196525</v>
      </c>
      <c r="P29">
        <v>0.13052287350877032</v>
      </c>
      <c r="Q29">
        <v>0.12622079334200503</v>
      </c>
      <c r="R29">
        <v>0.90115639149147275</v>
      </c>
      <c r="S29">
        <v>18.983765779196627</v>
      </c>
      <c r="T29">
        <v>1.8003398519581231</v>
      </c>
      <c r="U29">
        <v>4.0177037518292928E-2</v>
      </c>
      <c r="V29">
        <v>0.33240999931433129</v>
      </c>
      <c r="W29">
        <v>3.0424733271307072</v>
      </c>
      <c r="X29">
        <v>2.9523561513425656</v>
      </c>
      <c r="Y29">
        <v>1.6642271347486384</v>
      </c>
      <c r="Z29">
        <v>10.182150075851474</v>
      </c>
      <c r="AA29">
        <v>9.3075395446024025</v>
      </c>
      <c r="AB29">
        <v>9.8438888479169098</v>
      </c>
      <c r="AC29">
        <v>10.190005586620869</v>
      </c>
      <c r="AD29">
        <v>0.62152728791134748</v>
      </c>
      <c r="AE29">
        <v>9.4696734578836969E-2</v>
      </c>
      <c r="AF29">
        <v>0.14389970847851979</v>
      </c>
      <c r="AG29">
        <v>0.13945520937814748</v>
      </c>
      <c r="AH29">
        <v>0.7039201987171898</v>
      </c>
      <c r="AI29">
        <v>5.7788904235020803E-2</v>
      </c>
      <c r="AJ29">
        <v>6.4147969791734951</v>
      </c>
      <c r="AK29">
        <v>6.2026767700488072</v>
      </c>
      <c r="AL29">
        <v>2.5913214317110102E-2</v>
      </c>
      <c r="AM29">
        <v>2.5429262562192929E-2</v>
      </c>
      <c r="AN29">
        <v>0.35700423933618586</v>
      </c>
      <c r="AO29">
        <v>0.38840372128257977</v>
      </c>
    </row>
    <row r="30" spans="1:41" x14ac:dyDescent="0.25">
      <c r="A30" s="6">
        <v>98</v>
      </c>
      <c r="B30" s="7" t="s">
        <v>50</v>
      </c>
      <c r="C30" s="22">
        <v>44383</v>
      </c>
      <c r="D30" s="6">
        <v>10</v>
      </c>
      <c r="E30" s="6" t="s">
        <v>339</v>
      </c>
      <c r="F30" s="7" t="s">
        <v>107</v>
      </c>
      <c r="G30" s="7" t="s">
        <v>43</v>
      </c>
      <c r="H30">
        <v>16744.123395892344</v>
      </c>
      <c r="I30">
        <v>16564.446613044161</v>
      </c>
      <c r="J30">
        <v>2.4031888530325656</v>
      </c>
      <c r="K30">
        <v>18.967160083854182</v>
      </c>
      <c r="L30">
        <v>27672.144840120807</v>
      </c>
      <c r="M30">
        <v>3926.2201762882223</v>
      </c>
      <c r="N30">
        <v>68361.02235232282</v>
      </c>
      <c r="O30">
        <v>2.1380413534778993</v>
      </c>
      <c r="P30">
        <v>0.11107992973890483</v>
      </c>
      <c r="Q30">
        <v>0.1060438925988812</v>
      </c>
      <c r="R30">
        <v>0.46840215266014951</v>
      </c>
      <c r="S30">
        <v>11.454374896963252</v>
      </c>
      <c r="T30">
        <v>1.4235655908925939</v>
      </c>
      <c r="U30">
        <v>3.4267276768544443E-2</v>
      </c>
      <c r="V30">
        <v>0.3606773163162626</v>
      </c>
      <c r="W30">
        <v>3.1544568105975754</v>
      </c>
      <c r="X30">
        <v>3.1693421665232728</v>
      </c>
      <c r="Y30">
        <v>1.6012046238477311</v>
      </c>
      <c r="Z30">
        <v>11.112340332344464</v>
      </c>
      <c r="AA30">
        <v>9.7993354433564246</v>
      </c>
      <c r="AB30">
        <v>10.134290282110081</v>
      </c>
      <c r="AC30">
        <v>11.229552369569515</v>
      </c>
      <c r="AD30">
        <v>0.68167207581799394</v>
      </c>
      <c r="AE30">
        <v>0.15672406799406322</v>
      </c>
      <c r="AF30">
        <v>0.17813030768209454</v>
      </c>
      <c r="AG30">
        <v>0.17180011200832465</v>
      </c>
      <c r="AH30">
        <v>0.83681655114334741</v>
      </c>
      <c r="AI30">
        <v>0.15872560251847759</v>
      </c>
      <c r="AJ30">
        <v>4.9831189617670706</v>
      </c>
      <c r="AK30">
        <v>5.066934001822605</v>
      </c>
      <c r="AL30">
        <v>2.9951625196246261E-2</v>
      </c>
      <c r="AM30">
        <v>3.1242656222242426E-2</v>
      </c>
      <c r="AN30">
        <v>0.23321105966235758</v>
      </c>
      <c r="AO30">
        <v>0.26042784935372115</v>
      </c>
    </row>
    <row r="31" spans="1:41" x14ac:dyDescent="0.25">
      <c r="A31" s="6">
        <v>101</v>
      </c>
      <c r="B31" s="10" t="s">
        <v>52</v>
      </c>
      <c r="C31" s="22">
        <v>44383</v>
      </c>
      <c r="D31" s="6">
        <v>11</v>
      </c>
      <c r="E31" s="6" t="s">
        <v>339</v>
      </c>
      <c r="F31" s="10" t="s">
        <v>108</v>
      </c>
      <c r="G31" s="10" t="s">
        <v>43</v>
      </c>
      <c r="H31">
        <v>16048.53453135095</v>
      </c>
      <c r="I31">
        <v>16479.366394487817</v>
      </c>
      <c r="J31">
        <v>2.427945365955535</v>
      </c>
      <c r="K31">
        <v>13.222225045243393</v>
      </c>
      <c r="L31">
        <v>28163.91076357818</v>
      </c>
      <c r="M31">
        <v>3877.6940167765651</v>
      </c>
      <c r="N31">
        <v>67033.424682511308</v>
      </c>
      <c r="O31">
        <v>2.0478328467743436</v>
      </c>
      <c r="P31">
        <v>0.14069134515059978</v>
      </c>
      <c r="Q31">
        <v>0.13574768456599173</v>
      </c>
      <c r="R31">
        <v>1.9616867375965938</v>
      </c>
      <c r="S31">
        <v>3.5313797508611309</v>
      </c>
      <c r="T31">
        <v>2.6861867758602829</v>
      </c>
      <c r="U31">
        <v>2.202066328993697E-2</v>
      </c>
      <c r="V31">
        <v>0.33666013724762217</v>
      </c>
      <c r="W31">
        <v>3.6993655813856967</v>
      </c>
      <c r="X31">
        <v>3.7288820142994745</v>
      </c>
      <c r="Y31">
        <v>1.3358034704650465</v>
      </c>
      <c r="Z31">
        <v>12.472565133175474</v>
      </c>
      <c r="AA31">
        <v>9.4218271298872729</v>
      </c>
      <c r="AB31">
        <v>10.013752764481152</v>
      </c>
      <c r="AC31">
        <v>10.914642281579596</v>
      </c>
      <c r="AD31">
        <v>0.90869170526735354</v>
      </c>
      <c r="AE31">
        <v>9.5563346696325463E-2</v>
      </c>
      <c r="AF31">
        <v>0.12926741060684122</v>
      </c>
      <c r="AG31">
        <v>0.17253850818848343</v>
      </c>
      <c r="AH31">
        <v>0.79801419342506663</v>
      </c>
      <c r="AI31">
        <v>0.20719380862218384</v>
      </c>
      <c r="AJ31">
        <v>5.3426004015991113</v>
      </c>
      <c r="AK31">
        <v>5.2126923650938792</v>
      </c>
      <c r="AL31">
        <v>2.7109249712316368E-2</v>
      </c>
      <c r="AM31">
        <v>2.715044881062505E-2</v>
      </c>
      <c r="AN31">
        <v>0.30462123785576567</v>
      </c>
      <c r="AO31">
        <v>0.28040337036307883</v>
      </c>
    </row>
    <row r="32" spans="1:41" x14ac:dyDescent="0.25">
      <c r="A32" s="6">
        <v>67</v>
      </c>
      <c r="B32" s="10" t="s">
        <v>66</v>
      </c>
      <c r="C32" s="22">
        <v>44383</v>
      </c>
      <c r="D32" s="6">
        <v>1</v>
      </c>
      <c r="E32" s="6" t="s">
        <v>341</v>
      </c>
      <c r="F32" s="10" t="s">
        <v>78</v>
      </c>
      <c r="G32" s="10" t="s">
        <v>43</v>
      </c>
      <c r="H32">
        <v>11879.418768258181</v>
      </c>
      <c r="I32">
        <v>9616.4684988394019</v>
      </c>
      <c r="J32">
        <v>70.13018198496232</v>
      </c>
      <c r="K32">
        <v>57.539355905896144</v>
      </c>
      <c r="L32">
        <v>29158.444437888182</v>
      </c>
      <c r="M32">
        <v>2980.7749975443535</v>
      </c>
      <c r="N32">
        <v>54525.384356331015</v>
      </c>
      <c r="O32">
        <v>0.67758069196533832</v>
      </c>
      <c r="P32">
        <v>0.19038365300685861</v>
      </c>
      <c r="Q32">
        <v>0.16971929386263329</v>
      </c>
      <c r="R32">
        <v>77.524447584906767</v>
      </c>
      <c r="S32">
        <v>54.026395769998281</v>
      </c>
      <c r="T32">
        <v>73.51652817359728</v>
      </c>
      <c r="U32">
        <v>-0.31949391138884448</v>
      </c>
      <c r="V32">
        <v>0.45931898471532318</v>
      </c>
      <c r="W32">
        <v>3.3205294060117776</v>
      </c>
      <c r="X32">
        <v>3.0832550990013634</v>
      </c>
      <c r="Y32">
        <v>0.76495683049079077</v>
      </c>
      <c r="Z32">
        <v>10.645300101628788</v>
      </c>
      <c r="AA32">
        <v>8.4416068876171106</v>
      </c>
      <c r="AB32">
        <v>12.831977544439395</v>
      </c>
      <c r="AC32">
        <v>10.659046604897171</v>
      </c>
      <c r="AD32">
        <v>0.74616316485091716</v>
      </c>
      <c r="AE32">
        <v>0.31009017378260401</v>
      </c>
      <c r="AF32">
        <v>5.7954405885778687E-2</v>
      </c>
      <c r="AG32">
        <v>0.21938876379424041</v>
      </c>
      <c r="AH32">
        <v>1.524995289564131</v>
      </c>
      <c r="AI32">
        <v>0.31417646251773534</v>
      </c>
      <c r="AJ32">
        <v>22.693707215197982</v>
      </c>
      <c r="AK32">
        <v>23.335308542269189</v>
      </c>
      <c r="AL32">
        <v>2.6304750898407073E-2</v>
      </c>
      <c r="AM32">
        <v>4.1250596901476366E-2</v>
      </c>
      <c r="AN32">
        <v>0.39711603599234246</v>
      </c>
      <c r="AO32">
        <v>0.14442410767612321</v>
      </c>
    </row>
    <row r="33" spans="1:41" x14ac:dyDescent="0.25">
      <c r="A33" s="6">
        <v>68</v>
      </c>
      <c r="B33" s="7" t="s">
        <v>68</v>
      </c>
      <c r="C33" s="22">
        <v>44383</v>
      </c>
      <c r="D33" s="6">
        <v>6</v>
      </c>
      <c r="E33" s="6" t="s">
        <v>341</v>
      </c>
      <c r="F33" s="7" t="s">
        <v>79</v>
      </c>
      <c r="G33" s="7" t="s">
        <v>43</v>
      </c>
      <c r="H33">
        <v>15295.435279778483</v>
      </c>
      <c r="I33">
        <v>11285.776292251718</v>
      </c>
      <c r="J33">
        <v>91.09573305937424</v>
      </c>
      <c r="K33">
        <v>36.684992930345047</v>
      </c>
      <c r="L33">
        <v>25116.509617924043</v>
      </c>
      <c r="M33">
        <v>3336.3933905146459</v>
      </c>
      <c r="N33">
        <v>59552.150349415242</v>
      </c>
      <c r="O33">
        <v>1.6026766031502018</v>
      </c>
      <c r="P33">
        <v>0.17148101404655147</v>
      </c>
      <c r="Q33">
        <v>0.17476914664747978</v>
      </c>
      <c r="R33">
        <v>97.569668322999789</v>
      </c>
      <c r="S33">
        <v>48.387851058537265</v>
      </c>
      <c r="T33">
        <v>99.228029787539896</v>
      </c>
      <c r="U33">
        <v>-0.3037840022242202</v>
      </c>
      <c r="V33">
        <v>0.41939857371633743</v>
      </c>
      <c r="W33">
        <v>10.402919305891615</v>
      </c>
      <c r="X33">
        <v>9.6169450006259289</v>
      </c>
      <c r="Y33">
        <v>5.4667542074521016</v>
      </c>
      <c r="Z33">
        <v>13.285190573599293</v>
      </c>
      <c r="AA33">
        <v>10.78156766314909</v>
      </c>
      <c r="AB33">
        <v>15.148822631013433</v>
      </c>
      <c r="AC33">
        <v>12.800776761063638</v>
      </c>
      <c r="AD33">
        <v>0.89844362696465341</v>
      </c>
      <c r="AE33">
        <v>0.25544726388951117</v>
      </c>
      <c r="AF33">
        <v>0.15629444139498988</v>
      </c>
      <c r="AG33">
        <v>0.24943564303384846</v>
      </c>
      <c r="AH33">
        <v>0.98234557539010403</v>
      </c>
      <c r="AI33">
        <v>0.31331038705460001</v>
      </c>
      <c r="AJ33">
        <v>13.06185317048919</v>
      </c>
      <c r="AK33">
        <v>13.151796298048989</v>
      </c>
      <c r="AL33">
        <v>4.8547271445765754E-2</v>
      </c>
      <c r="AM33">
        <v>6.6633293539036575E-2</v>
      </c>
      <c r="AN33">
        <v>0.92125696807632029</v>
      </c>
      <c r="AO33">
        <v>0.68213435060641203</v>
      </c>
    </row>
    <row r="34" spans="1:41" x14ac:dyDescent="0.25">
      <c r="A34" s="6">
        <v>69</v>
      </c>
      <c r="B34" s="10" t="s">
        <v>70</v>
      </c>
      <c r="C34" s="22">
        <v>44383</v>
      </c>
      <c r="D34" s="6">
        <v>8</v>
      </c>
      <c r="E34" s="6" t="s">
        <v>341</v>
      </c>
      <c r="F34" s="10" t="s">
        <v>80</v>
      </c>
      <c r="G34" s="10" t="s">
        <v>43</v>
      </c>
      <c r="H34">
        <v>17359.367309982019</v>
      </c>
      <c r="I34">
        <v>12602.203628157069</v>
      </c>
      <c r="J34">
        <v>83.180414683356858</v>
      </c>
      <c r="K34">
        <v>44.825316880479789</v>
      </c>
      <c r="L34">
        <v>21806.666927100399</v>
      </c>
      <c r="M34">
        <v>3493.1207894424042</v>
      </c>
      <c r="N34">
        <v>57610.597721984654</v>
      </c>
      <c r="O34">
        <v>2.1095698948779491</v>
      </c>
      <c r="P34">
        <v>0.14883021951166361</v>
      </c>
      <c r="Q34">
        <v>0.14089651712863635</v>
      </c>
      <c r="R34">
        <v>81.959523109257987</v>
      </c>
      <c r="S34">
        <v>53.068658289040002</v>
      </c>
      <c r="T34">
        <v>86.266276839755861</v>
      </c>
      <c r="U34">
        <v>-0.32323844681057473</v>
      </c>
      <c r="V34">
        <v>0.4033843746421677</v>
      </c>
      <c r="W34">
        <v>8.9930020423046866</v>
      </c>
      <c r="X34">
        <v>8.2030839856460389</v>
      </c>
      <c r="Y34">
        <v>3.5580290616070105</v>
      </c>
      <c r="Z34">
        <v>14.501846233434041</v>
      </c>
      <c r="AA34">
        <v>11.506111723453735</v>
      </c>
      <c r="AB34">
        <v>16.295428028096971</v>
      </c>
      <c r="AC34">
        <v>13.829171281338485</v>
      </c>
      <c r="AD34">
        <v>0.17936553056608889</v>
      </c>
      <c r="AE34">
        <v>0.35890273495824443</v>
      </c>
      <c r="AF34">
        <v>0.20207544636943434</v>
      </c>
      <c r="AG34">
        <v>0.26225019729059601</v>
      </c>
      <c r="AH34">
        <v>1.6549414506340403</v>
      </c>
      <c r="AI34">
        <v>0.47834860913449495</v>
      </c>
      <c r="AJ34">
        <v>9.6770364076746045</v>
      </c>
      <c r="AK34">
        <v>9.6394093262275433</v>
      </c>
      <c r="AL34">
        <v>4.0530652433782732E-2</v>
      </c>
      <c r="AM34">
        <v>6.0150678905175656E-2</v>
      </c>
      <c r="AN34">
        <v>0.72285215228043009</v>
      </c>
      <c r="AO34">
        <v>0.49045781625436968</v>
      </c>
    </row>
    <row r="35" spans="1:41" x14ac:dyDescent="0.25">
      <c r="A35" s="6">
        <v>75</v>
      </c>
      <c r="B35" s="10" t="s">
        <v>72</v>
      </c>
      <c r="C35" s="22">
        <v>44383</v>
      </c>
      <c r="D35" s="6">
        <v>9</v>
      </c>
      <c r="E35" s="6" t="s">
        <v>341</v>
      </c>
      <c r="F35" s="10" t="s">
        <v>82</v>
      </c>
      <c r="G35" s="10" t="s">
        <v>43</v>
      </c>
      <c r="H35">
        <v>12094.645429689594</v>
      </c>
      <c r="I35">
        <v>11017.665969209698</v>
      </c>
      <c r="J35">
        <v>95.5421519877099</v>
      </c>
      <c r="K35">
        <v>46.807743561203736</v>
      </c>
      <c r="L35">
        <v>16213.661943302222</v>
      </c>
      <c r="M35">
        <v>2970.3289627114141</v>
      </c>
      <c r="N35">
        <v>49046.234538756573</v>
      </c>
      <c r="O35">
        <v>1.7010856359851312</v>
      </c>
      <c r="P35">
        <v>0.20698861485506062</v>
      </c>
      <c r="Q35">
        <v>0.19857706319066568</v>
      </c>
      <c r="R35">
        <v>98.7368111622485</v>
      </c>
      <c r="S35">
        <v>34.427085122004243</v>
      </c>
      <c r="T35">
        <v>89.803499783961712</v>
      </c>
      <c r="U35">
        <v>-0.32889582130181216</v>
      </c>
      <c r="V35">
        <v>0.42277269891221714</v>
      </c>
      <c r="W35">
        <v>7.3534339476121016</v>
      </c>
      <c r="X35">
        <v>7.8449529312819797</v>
      </c>
      <c r="Y35">
        <v>3.8889963967161205</v>
      </c>
      <c r="Z35">
        <v>10.872986616752726</v>
      </c>
      <c r="AA35">
        <v>7.6511304568287279</v>
      </c>
      <c r="AB35">
        <v>13.127899685872929</v>
      </c>
      <c r="AC35">
        <v>10.764101602523031</v>
      </c>
      <c r="AD35">
        <v>0.42189875074121308</v>
      </c>
      <c r="AE35">
        <v>0.15339984384696059</v>
      </c>
      <c r="AF35">
        <v>9.3157337064505241E-2</v>
      </c>
      <c r="AG35">
        <v>0.18888430749304141</v>
      </c>
      <c r="AH35">
        <v>1.3662708050522019</v>
      </c>
      <c r="AI35">
        <v>0.18400775201637573</v>
      </c>
      <c r="AJ35">
        <v>6.5823932894520096</v>
      </c>
      <c r="AK35">
        <v>6.329515314605616</v>
      </c>
      <c r="AL35">
        <v>4.2804966802887472E-2</v>
      </c>
      <c r="AM35">
        <v>5.6885387330966153E-2</v>
      </c>
      <c r="AN35">
        <v>0.70657373719599392</v>
      </c>
      <c r="AO35">
        <v>0.45241661900343227</v>
      </c>
    </row>
    <row r="36" spans="1:41" x14ac:dyDescent="0.25">
      <c r="A36" s="6">
        <v>81</v>
      </c>
      <c r="B36" s="10" t="s">
        <v>74</v>
      </c>
      <c r="C36" s="22">
        <v>44383</v>
      </c>
      <c r="D36" s="6">
        <v>10</v>
      </c>
      <c r="E36" s="6" t="s">
        <v>341</v>
      </c>
      <c r="F36" s="10" t="s">
        <v>83</v>
      </c>
      <c r="G36" s="10" t="s">
        <v>43</v>
      </c>
      <c r="H36">
        <v>12709.931539786265</v>
      </c>
      <c r="I36">
        <v>16044.056224037577</v>
      </c>
      <c r="J36">
        <v>95.558184942762921</v>
      </c>
      <c r="K36">
        <v>38.649894036176661</v>
      </c>
      <c r="L36">
        <v>28117.280466891312</v>
      </c>
      <c r="M36">
        <v>3723.4020019648387</v>
      </c>
      <c r="N36">
        <v>61260.245759782323</v>
      </c>
      <c r="O36">
        <v>1.737339263502788</v>
      </c>
      <c r="P36">
        <v>2.4931861878360402</v>
      </c>
      <c r="Q36">
        <v>2.4771791089726567</v>
      </c>
      <c r="R36">
        <v>100.1706202494517</v>
      </c>
      <c r="S36">
        <v>26.842324590595755</v>
      </c>
      <c r="T36">
        <v>94.492237117589809</v>
      </c>
      <c r="U36">
        <v>-4.1399283914982619E-2</v>
      </c>
      <c r="V36">
        <v>0.52290377085710504</v>
      </c>
      <c r="W36">
        <v>6.7899956903232725</v>
      </c>
      <c r="X36">
        <v>6.5322858903008383</v>
      </c>
      <c r="Y36">
        <v>3.9342669006400506</v>
      </c>
      <c r="Z36">
        <v>12.033523637720505</v>
      </c>
      <c r="AA36">
        <v>10.97331494568212</v>
      </c>
      <c r="AB36">
        <v>13.786399541771816</v>
      </c>
      <c r="AC36">
        <v>11.538869980319799</v>
      </c>
      <c r="AD36">
        <v>7.885823750906544E-2</v>
      </c>
      <c r="AE36">
        <v>0.25528911055118286</v>
      </c>
      <c r="AF36">
        <v>0.28955979488703132</v>
      </c>
      <c r="AG36">
        <v>0.24151816211842522</v>
      </c>
      <c r="AH36">
        <v>1.84718278430799</v>
      </c>
      <c r="AI36">
        <v>0.56956734134047982</v>
      </c>
      <c r="AJ36">
        <v>5.2246311310419804</v>
      </c>
      <c r="AK36">
        <v>5.008328279056423</v>
      </c>
      <c r="AL36">
        <v>3.9630996248805353E-2</v>
      </c>
      <c r="AM36">
        <v>5.4091638974562227E-2</v>
      </c>
      <c r="AN36">
        <v>0.55625093498764344</v>
      </c>
      <c r="AO36">
        <v>0.2807717183598808</v>
      </c>
    </row>
    <row r="37" spans="1:41" x14ac:dyDescent="0.25">
      <c r="A37" s="6">
        <v>82</v>
      </c>
      <c r="B37" s="7" t="s">
        <v>76</v>
      </c>
      <c r="C37" s="22">
        <v>44383</v>
      </c>
      <c r="D37" s="6">
        <v>11</v>
      </c>
      <c r="E37" s="6" t="s">
        <v>341</v>
      </c>
      <c r="F37" s="7" t="s">
        <v>84</v>
      </c>
      <c r="G37" s="7" t="s">
        <v>43</v>
      </c>
      <c r="H37">
        <v>12768.652438059697</v>
      </c>
      <c r="I37">
        <v>15160.23224771212</v>
      </c>
      <c r="J37">
        <v>41.127609471375251</v>
      </c>
      <c r="K37">
        <v>32.410295771669091</v>
      </c>
      <c r="L37">
        <v>27100.862556536158</v>
      </c>
      <c r="M37">
        <v>4016.5976861197978</v>
      </c>
      <c r="N37">
        <v>62162.165457968586</v>
      </c>
      <c r="O37">
        <v>1.6778518784898686</v>
      </c>
      <c r="P37">
        <v>0.15780215308618079</v>
      </c>
      <c r="Q37">
        <v>0.20729507652742624</v>
      </c>
      <c r="R37">
        <v>28.025733822249087</v>
      </c>
      <c r="S37">
        <v>9.9615863668394962</v>
      </c>
      <c r="T37">
        <v>30.116722896603232</v>
      </c>
      <c r="U37">
        <v>-0.32678537415042019</v>
      </c>
      <c r="V37">
        <v>0.32600217979820911</v>
      </c>
      <c r="W37">
        <v>5.5449195770991002</v>
      </c>
      <c r="X37">
        <v>5.195135143869404</v>
      </c>
      <c r="Y37">
        <v>1.3842334756465355</v>
      </c>
      <c r="Z37">
        <v>11.895879596083232</v>
      </c>
      <c r="AA37">
        <v>9.9437040461493211</v>
      </c>
      <c r="AB37">
        <v>14.320031243900706</v>
      </c>
      <c r="AC37">
        <v>11.699480274869696</v>
      </c>
      <c r="AD37">
        <v>0.84764323208901204</v>
      </c>
      <c r="AE37">
        <v>0.20790335983018385</v>
      </c>
      <c r="AF37">
        <v>0.26945966957898282</v>
      </c>
      <c r="AG37">
        <v>0.27429222465003333</v>
      </c>
      <c r="AH37">
        <v>0.74632101135878193</v>
      </c>
      <c r="AI37">
        <v>0.36580883844364231</v>
      </c>
      <c r="AJ37">
        <v>5.0910802740362424</v>
      </c>
      <c r="AK37">
        <v>5.2213159348329388</v>
      </c>
      <c r="AL37">
        <v>3.5077295755224447E-2</v>
      </c>
      <c r="AM37">
        <v>5.054632122894899E-2</v>
      </c>
      <c r="AN37">
        <v>0.2603482211389162</v>
      </c>
      <c r="AO37">
        <v>-1.1685120163290809E-3</v>
      </c>
    </row>
    <row r="38" spans="1:41" x14ac:dyDescent="0.25">
      <c r="A38" s="6">
        <v>99</v>
      </c>
      <c r="B38" s="10" t="s">
        <v>54</v>
      </c>
      <c r="C38" s="22">
        <v>44396</v>
      </c>
      <c r="D38" s="6">
        <v>1</v>
      </c>
      <c r="E38" s="6" t="s">
        <v>340</v>
      </c>
      <c r="F38" s="10" t="s">
        <v>91</v>
      </c>
      <c r="G38" s="10" t="s">
        <v>43</v>
      </c>
      <c r="H38">
        <v>12559.735754838222</v>
      </c>
      <c r="I38">
        <v>13306.337849251535</v>
      </c>
      <c r="J38">
        <v>5.9914437101997171</v>
      </c>
      <c r="K38">
        <v>13.506410231481091</v>
      </c>
      <c r="L38">
        <v>35905.829336127077</v>
      </c>
      <c r="M38">
        <v>3274.3829871144644</v>
      </c>
      <c r="N38">
        <v>66839.097392040814</v>
      </c>
      <c r="O38">
        <v>0.7282999156329516</v>
      </c>
      <c r="P38">
        <v>0.71255290968586671</v>
      </c>
      <c r="Q38">
        <v>0.59056060865529292</v>
      </c>
      <c r="R38">
        <v>11.791690324964526</v>
      </c>
      <c r="S38">
        <v>22.345364266576972</v>
      </c>
      <c r="T38">
        <v>15.165916674722949</v>
      </c>
      <c r="U38">
        <v>-1.0914826575457575E-2</v>
      </c>
      <c r="V38">
        <v>0.58659858562135547</v>
      </c>
      <c r="W38">
        <v>2.2825787530982224</v>
      </c>
      <c r="X38">
        <v>1.9244271605252121</v>
      </c>
      <c r="Y38">
        <v>1.483261587208907</v>
      </c>
      <c r="Z38">
        <v>9.783695796431374</v>
      </c>
      <c r="AA38">
        <v>8.7885259469188082</v>
      </c>
      <c r="AB38">
        <v>9.9411947694882432</v>
      </c>
      <c r="AC38">
        <v>9.5330207843281016</v>
      </c>
      <c r="AD38">
        <v>0.53408484274451917</v>
      </c>
      <c r="AE38">
        <v>0.10954945738206363</v>
      </c>
      <c r="AF38">
        <v>0.10089606111059413</v>
      </c>
      <c r="AG38">
        <v>9.7180316845632123E-2</v>
      </c>
      <c r="AH38">
        <v>0.75526490978322225</v>
      </c>
      <c r="AI38">
        <v>0.11976764941676099</v>
      </c>
      <c r="AJ38">
        <v>17.166393445031495</v>
      </c>
      <c r="AK38">
        <v>17.674438492227512</v>
      </c>
      <c r="AL38">
        <v>1.2061517715903353E-2</v>
      </c>
      <c r="AM38">
        <v>1.8970782740028933E-2</v>
      </c>
      <c r="AN38">
        <v>9.2457044441505459E-2</v>
      </c>
      <c r="AO38">
        <v>4.9162646340949294E-2</v>
      </c>
    </row>
    <row r="39" spans="1:41" x14ac:dyDescent="0.25">
      <c r="A39" s="6">
        <v>101</v>
      </c>
      <c r="B39" s="10" t="s">
        <v>56</v>
      </c>
      <c r="C39" s="22">
        <v>44396</v>
      </c>
      <c r="D39" s="6">
        <v>6</v>
      </c>
      <c r="E39" s="6" t="s">
        <v>340</v>
      </c>
      <c r="F39" s="10" t="s">
        <v>92</v>
      </c>
      <c r="G39" s="10" t="s">
        <v>43</v>
      </c>
      <c r="H39">
        <v>17004.890379277815</v>
      </c>
      <c r="I39">
        <v>12771.223890492443</v>
      </c>
      <c r="J39">
        <v>4.628541197420768</v>
      </c>
      <c r="K39">
        <v>4.9011663986161009</v>
      </c>
      <c r="L39">
        <v>21939.359876932122</v>
      </c>
      <c r="M39">
        <v>3757.3789724878588</v>
      </c>
      <c r="N39">
        <v>60771.481330984636</v>
      </c>
      <c r="O39">
        <v>1.5767174293417656</v>
      </c>
      <c r="P39">
        <v>0.10360008143663657</v>
      </c>
      <c r="Q39">
        <v>9.0036392246879801E-2</v>
      </c>
      <c r="R39">
        <v>11.207764301779656</v>
      </c>
      <c r="S39">
        <v>35.886813002826059</v>
      </c>
      <c r="T39">
        <v>12.200186781711656</v>
      </c>
      <c r="U39">
        <v>-3.0028321516879394E-2</v>
      </c>
      <c r="V39">
        <v>0.39311250602561004</v>
      </c>
      <c r="W39">
        <v>6.5037673978502415</v>
      </c>
      <c r="X39">
        <v>6.3029460281903633</v>
      </c>
      <c r="Y39">
        <v>5.898303438907111</v>
      </c>
      <c r="Z39">
        <v>12.547276946807697</v>
      </c>
      <c r="AA39">
        <v>9.3587869299642019</v>
      </c>
      <c r="AB39">
        <v>11.650055362237353</v>
      </c>
      <c r="AC39">
        <v>12.086103797687374</v>
      </c>
      <c r="AD39">
        <v>0.58193142883364446</v>
      </c>
      <c r="AE39">
        <v>0.23162006002212529</v>
      </c>
      <c r="AF39">
        <v>0.18456384861653127</v>
      </c>
      <c r="AG39">
        <v>0.21122608976311716</v>
      </c>
      <c r="AH39">
        <v>1.0123590852994464</v>
      </c>
      <c r="AI39">
        <v>0.30114416250590098</v>
      </c>
      <c r="AJ39">
        <v>8.1541728319145452</v>
      </c>
      <c r="AK39">
        <v>8.2477908773448068</v>
      </c>
      <c r="AL39">
        <v>2.6842269830153132E-2</v>
      </c>
      <c r="AM39">
        <v>3.1885052392888892E-2</v>
      </c>
      <c r="AN39">
        <v>0.19784779365539454</v>
      </c>
      <c r="AO39">
        <v>0.15334644859861377</v>
      </c>
    </row>
    <row r="40" spans="1:41" x14ac:dyDescent="0.25">
      <c r="A40" s="6">
        <v>112</v>
      </c>
      <c r="B40" s="7" t="s">
        <v>58</v>
      </c>
      <c r="C40" s="22">
        <v>44396</v>
      </c>
      <c r="D40" s="6">
        <v>8</v>
      </c>
      <c r="E40" s="6" t="s">
        <v>340</v>
      </c>
      <c r="F40" s="7" t="s">
        <v>93</v>
      </c>
      <c r="G40" s="7" t="s">
        <v>43</v>
      </c>
      <c r="H40">
        <v>20282.02785950424</v>
      </c>
      <c r="I40">
        <v>13842.638563311251</v>
      </c>
      <c r="J40">
        <v>6.4166295382889498</v>
      </c>
      <c r="K40">
        <v>13.615915379310666</v>
      </c>
      <c r="L40">
        <v>21781.114543458989</v>
      </c>
      <c r="M40">
        <v>4276.1821713196359</v>
      </c>
      <c r="N40">
        <v>63735.542415253534</v>
      </c>
      <c r="O40">
        <v>2.1024372126321413</v>
      </c>
      <c r="P40">
        <v>0.20739095249190098</v>
      </c>
      <c r="Q40">
        <v>0.19591603141155819</v>
      </c>
      <c r="R40">
        <v>14.793184730255231</v>
      </c>
      <c r="S40">
        <v>38.565455210668489</v>
      </c>
      <c r="T40">
        <v>15.967663364080524</v>
      </c>
      <c r="U40">
        <v>-3.1453529737498785E-2</v>
      </c>
      <c r="V40">
        <v>0.41782602420029896</v>
      </c>
      <c r="W40">
        <v>7.1614293834693541</v>
      </c>
      <c r="X40">
        <v>6.8221517027075347</v>
      </c>
      <c r="Y40">
        <v>3.6144772365490301</v>
      </c>
      <c r="Z40">
        <v>12.404090669793877</v>
      </c>
      <c r="AA40">
        <v>10.939261003428788</v>
      </c>
      <c r="AB40">
        <v>11.764166818124462</v>
      </c>
      <c r="AC40">
        <v>11.936703835302019</v>
      </c>
      <c r="AD40">
        <v>0.50904371453176567</v>
      </c>
      <c r="AE40">
        <v>0.28020664005327472</v>
      </c>
      <c r="AF40">
        <v>0.17256818913982766</v>
      </c>
      <c r="AG40">
        <v>0.17983227237881011</v>
      </c>
      <c r="AH40">
        <v>0.96594496852460798</v>
      </c>
      <c r="AI40">
        <v>0.19389370630621433</v>
      </c>
      <c r="AJ40">
        <v>8.0988119146047879</v>
      </c>
      <c r="AK40">
        <v>8.1648694778222222</v>
      </c>
      <c r="AL40">
        <v>3.8520409595195156E-2</v>
      </c>
      <c r="AM40">
        <v>3.6204029829350302E-2</v>
      </c>
      <c r="AN40">
        <v>0.26720387153886865</v>
      </c>
      <c r="AO40">
        <v>0.22763551352202627</v>
      </c>
    </row>
    <row r="41" spans="1:41" x14ac:dyDescent="0.25">
      <c r="A41" s="6">
        <v>113</v>
      </c>
      <c r="B41" s="10" t="s">
        <v>60</v>
      </c>
      <c r="C41" s="22">
        <v>44396</v>
      </c>
      <c r="D41" s="6">
        <v>9</v>
      </c>
      <c r="E41" s="6" t="s">
        <v>340</v>
      </c>
      <c r="F41" s="10" t="s">
        <v>94</v>
      </c>
      <c r="G41" s="10" t="s">
        <v>43</v>
      </c>
      <c r="H41">
        <v>13486.427527495029</v>
      </c>
      <c r="I41">
        <v>11849.149542629797</v>
      </c>
      <c r="J41">
        <v>7.252730392789112</v>
      </c>
      <c r="K41">
        <v>14.234504591814789</v>
      </c>
      <c r="L41">
        <v>16696.285088955374</v>
      </c>
      <c r="M41">
        <v>3237.9436661536765</v>
      </c>
      <c r="N41">
        <v>51825.812531203024</v>
      </c>
      <c r="O41">
        <v>1.6282634135126746</v>
      </c>
      <c r="P41">
        <v>9.9347765887916356E-2</v>
      </c>
      <c r="Q41">
        <v>9.3009920813527464E-2</v>
      </c>
      <c r="R41">
        <v>9.9414872665935548</v>
      </c>
      <c r="S41">
        <v>15.746174138374304</v>
      </c>
      <c r="T41">
        <v>11.498227612211535</v>
      </c>
      <c r="U41">
        <v>-4.236341379933152E-2</v>
      </c>
      <c r="V41">
        <v>0.29457797328720403</v>
      </c>
      <c r="W41">
        <v>5.1487642267668079</v>
      </c>
      <c r="X41">
        <v>4.850896727093212</v>
      </c>
      <c r="Y41">
        <v>4.3121278444152127</v>
      </c>
      <c r="Z41">
        <v>9.5159166688833121</v>
      </c>
      <c r="AA41">
        <v>7.1529649452500808</v>
      </c>
      <c r="AB41">
        <v>9.2897574441562423</v>
      </c>
      <c r="AC41">
        <v>8.8210613208542643</v>
      </c>
      <c r="AD41">
        <v>0.6210402909192162</v>
      </c>
      <c r="AE41">
        <v>0.16082779360491797</v>
      </c>
      <c r="AF41">
        <v>0.14064651882465332</v>
      </c>
      <c r="AG41">
        <v>0.19141301038933212</v>
      </c>
      <c r="AH41">
        <v>0.84135461473887674</v>
      </c>
      <c r="AI41">
        <v>0.19771568511233273</v>
      </c>
      <c r="AJ41">
        <v>4.909255145000869</v>
      </c>
      <c r="AK41">
        <v>5.0355723993618176</v>
      </c>
      <c r="AL41">
        <v>2.0020249645774767E-2</v>
      </c>
      <c r="AM41">
        <v>2.6812252140525048E-2</v>
      </c>
      <c r="AN41">
        <v>0.17833911659432441</v>
      </c>
      <c r="AO41">
        <v>0.1182284742078905</v>
      </c>
    </row>
    <row r="42" spans="1:41" x14ac:dyDescent="0.25">
      <c r="A42" s="6">
        <v>114</v>
      </c>
      <c r="B42" s="7" t="s">
        <v>62</v>
      </c>
      <c r="C42" s="22">
        <v>44396</v>
      </c>
      <c r="D42" s="6">
        <v>10</v>
      </c>
      <c r="E42" s="6" t="s">
        <v>340</v>
      </c>
      <c r="F42" s="7" t="s">
        <v>95</v>
      </c>
      <c r="G42" s="7" t="s">
        <v>43</v>
      </c>
      <c r="H42">
        <v>13084.357885151556</v>
      </c>
      <c r="I42">
        <v>16048.539200826968</v>
      </c>
      <c r="J42">
        <v>6.8518449926107872</v>
      </c>
      <c r="K42">
        <v>10.56676901995105</v>
      </c>
      <c r="L42">
        <v>26142.939321652724</v>
      </c>
      <c r="M42">
        <v>3983.0922927915553</v>
      </c>
      <c r="N42">
        <v>63094.045896617368</v>
      </c>
      <c r="O42">
        <v>1.5223428438826991</v>
      </c>
      <c r="P42">
        <v>0.13346316607622039</v>
      </c>
      <c r="Q42">
        <v>0.11889468362248423</v>
      </c>
      <c r="R42">
        <v>7.2429877739261217</v>
      </c>
      <c r="S42">
        <v>17.209369818090142</v>
      </c>
      <c r="T42">
        <v>7.9565882783928679</v>
      </c>
      <c r="U42">
        <v>-3.8514251862840403E-2</v>
      </c>
      <c r="V42">
        <v>0.33152710104454342</v>
      </c>
      <c r="W42">
        <v>5.0460046265699798</v>
      </c>
      <c r="X42">
        <v>4.9708294079833735</v>
      </c>
      <c r="Y42">
        <v>3.5548998767061408</v>
      </c>
      <c r="Z42">
        <v>10.073771906154242</v>
      </c>
      <c r="AA42">
        <v>8.2512376632630708</v>
      </c>
      <c r="AB42">
        <v>9.7286229992565865</v>
      </c>
      <c r="AC42">
        <v>9.7825014052188486</v>
      </c>
      <c r="AD42">
        <v>0.5595957587000262</v>
      </c>
      <c r="AE42">
        <v>0.19064003667723536</v>
      </c>
      <c r="AF42">
        <v>0.21962301480218588</v>
      </c>
      <c r="AG42">
        <v>0.19813255907046606</v>
      </c>
      <c r="AH42">
        <v>0.8581992169496121</v>
      </c>
      <c r="AI42">
        <v>0.32128250803705449</v>
      </c>
      <c r="AJ42">
        <v>4.368100074714909</v>
      </c>
      <c r="AK42">
        <v>4.3559726100843639</v>
      </c>
      <c r="AL42">
        <v>2.0142456380387898E-2</v>
      </c>
      <c r="AM42">
        <v>2.2662034731308081E-2</v>
      </c>
      <c r="AN42">
        <v>0.31945905423426263</v>
      </c>
      <c r="AO42">
        <v>0.282243418703499</v>
      </c>
    </row>
    <row r="43" spans="1:41" x14ac:dyDescent="0.25">
      <c r="A43" s="6">
        <v>115</v>
      </c>
      <c r="B43" s="10" t="s">
        <v>64</v>
      </c>
      <c r="C43" s="22">
        <v>44396</v>
      </c>
      <c r="D43" s="6">
        <v>11</v>
      </c>
      <c r="E43" s="6" t="s">
        <v>340</v>
      </c>
      <c r="F43" s="10" t="s">
        <v>96</v>
      </c>
      <c r="G43" s="10" t="s">
        <v>43</v>
      </c>
      <c r="H43">
        <v>12876.812816632282</v>
      </c>
      <c r="I43">
        <v>16741.602211327154</v>
      </c>
      <c r="J43">
        <v>5.3161087376911107</v>
      </c>
      <c r="K43">
        <v>4.8727614332313127</v>
      </c>
      <c r="L43">
        <v>26251.8417549105</v>
      </c>
      <c r="M43">
        <v>3811.454587847576</v>
      </c>
      <c r="N43">
        <v>64002.807755111513</v>
      </c>
      <c r="O43">
        <v>1.308129615283204</v>
      </c>
      <c r="P43">
        <v>0.1402020447909422</v>
      </c>
      <c r="Q43">
        <v>0.13609709992518182</v>
      </c>
      <c r="R43">
        <v>4.9976093043882628</v>
      </c>
      <c r="S43">
        <v>4.9106356548186056</v>
      </c>
      <c r="T43">
        <v>5.7909911590763841</v>
      </c>
      <c r="U43">
        <v>-4.4949737178784442E-2</v>
      </c>
      <c r="V43">
        <v>0.27658512858150502</v>
      </c>
      <c r="W43">
        <v>5.0408882179463834</v>
      </c>
      <c r="X43">
        <v>4.9244652445758987</v>
      </c>
      <c r="Y43">
        <v>2.7750870587714545</v>
      </c>
      <c r="Z43">
        <v>9.6077254398308085</v>
      </c>
      <c r="AA43">
        <v>7.8620606639663233</v>
      </c>
      <c r="AB43">
        <v>9.1964166910639182</v>
      </c>
      <c r="AC43">
        <v>9.5895220608240805</v>
      </c>
      <c r="AD43">
        <v>0.40970629759228289</v>
      </c>
      <c r="AE43">
        <v>0.16761733334626444</v>
      </c>
      <c r="AF43">
        <v>0.21620541208713534</v>
      </c>
      <c r="AG43">
        <v>0.18543887974230081</v>
      </c>
      <c r="AH43">
        <v>0.76126990423583241</v>
      </c>
      <c r="AI43">
        <v>0.17585762901269678</v>
      </c>
      <c r="AJ43">
        <v>3.9728388657348082</v>
      </c>
      <c r="AK43">
        <v>4.2429034322193742</v>
      </c>
      <c r="AL43">
        <v>1.1889277141137354E-2</v>
      </c>
      <c r="AM43">
        <v>1.77420787987758E-2</v>
      </c>
      <c r="AN43">
        <v>0.19725212128925837</v>
      </c>
      <c r="AO43">
        <v>0.15940925973134809</v>
      </c>
    </row>
    <row r="44" spans="1:41" x14ac:dyDescent="0.25">
      <c r="A44" s="6">
        <v>84</v>
      </c>
      <c r="B44" s="7" t="s">
        <v>41</v>
      </c>
      <c r="C44" s="22">
        <v>44396</v>
      </c>
      <c r="D44" s="6">
        <v>1</v>
      </c>
      <c r="E44" s="6" t="s">
        <v>339</v>
      </c>
      <c r="F44" s="7" t="s">
        <v>85</v>
      </c>
      <c r="G44" s="7" t="s">
        <v>43</v>
      </c>
      <c r="H44">
        <v>12828.613258260526</v>
      </c>
      <c r="I44">
        <v>10948.098198771817</v>
      </c>
      <c r="J44">
        <v>4.3757602608699191</v>
      </c>
      <c r="K44">
        <v>15.521649091248182</v>
      </c>
      <c r="L44">
        <v>28290.936373165452</v>
      </c>
      <c r="M44">
        <v>2669.5768718783029</v>
      </c>
      <c r="N44">
        <v>58615.538021673536</v>
      </c>
      <c r="O44">
        <v>0.76206577314661617</v>
      </c>
      <c r="P44">
        <v>9.2892816209074733E-2</v>
      </c>
      <c r="Q44">
        <v>9.0189857295989703E-2</v>
      </c>
      <c r="R44">
        <v>0.17418896001100082</v>
      </c>
      <c r="S44">
        <v>18.874859608576344</v>
      </c>
      <c r="T44">
        <v>0.81211901879997772</v>
      </c>
      <c r="U44">
        <v>-3.7361281507004643E-2</v>
      </c>
      <c r="V44">
        <v>0.44328974668940402</v>
      </c>
      <c r="W44">
        <v>0.81221235176221807</v>
      </c>
      <c r="X44">
        <v>0.72189512344558182</v>
      </c>
      <c r="Y44">
        <v>1.3206896379088302</v>
      </c>
      <c r="Z44">
        <v>8.879287227175757</v>
      </c>
      <c r="AA44">
        <v>7.2541191538510494</v>
      </c>
      <c r="AB44">
        <v>9.0946486070358379</v>
      </c>
      <c r="AC44">
        <v>8.8873358903037971</v>
      </c>
      <c r="AD44">
        <v>0.57606520279440809</v>
      </c>
      <c r="AE44">
        <v>0.13148500581972283</v>
      </c>
      <c r="AF44">
        <v>4.7902852823355352E-2</v>
      </c>
      <c r="AG44">
        <v>0.12143974826935332</v>
      </c>
      <c r="AH44">
        <v>0.80160877612345249</v>
      </c>
      <c r="AI44">
        <v>8.2872027995872108E-2</v>
      </c>
      <c r="AJ44">
        <v>15.969620880981596</v>
      </c>
      <c r="AK44">
        <v>16.079746056025535</v>
      </c>
      <c r="AL44">
        <v>1.4509872753521757E-2</v>
      </c>
      <c r="AM44">
        <v>2.2997830204207675E-2</v>
      </c>
      <c r="AN44">
        <v>4.175089353902646E-2</v>
      </c>
      <c r="AO44">
        <v>-1.0897983424968243E-2</v>
      </c>
    </row>
    <row r="45" spans="1:41" x14ac:dyDescent="0.25">
      <c r="A45" s="6">
        <v>85</v>
      </c>
      <c r="B45" s="10" t="s">
        <v>44</v>
      </c>
      <c r="C45" s="22">
        <v>44396</v>
      </c>
      <c r="D45" s="6">
        <v>6</v>
      </c>
      <c r="E45" s="6" t="s">
        <v>339</v>
      </c>
      <c r="F45" s="10" t="s">
        <v>86</v>
      </c>
      <c r="G45" s="10" t="s">
        <v>43</v>
      </c>
      <c r="H45">
        <v>19521.490836675839</v>
      </c>
      <c r="I45">
        <v>12898.646756323878</v>
      </c>
      <c r="J45">
        <v>1.3920311390642264</v>
      </c>
      <c r="K45">
        <v>8.0591817722327868</v>
      </c>
      <c r="L45">
        <v>22628.697802784038</v>
      </c>
      <c r="M45">
        <v>3863.8935550436768</v>
      </c>
      <c r="N45">
        <v>62674.741164040606</v>
      </c>
      <c r="O45">
        <v>1.8078822822996019</v>
      </c>
      <c r="P45">
        <v>0.28212813603221409</v>
      </c>
      <c r="Q45">
        <v>0.2005601944271044</v>
      </c>
      <c r="R45">
        <v>1.0739607565703777</v>
      </c>
      <c r="S45">
        <v>34.20579636403717</v>
      </c>
      <c r="T45">
        <v>1.9636621929327251</v>
      </c>
      <c r="U45">
        <v>-3.7004535603643633E-2</v>
      </c>
      <c r="V45">
        <v>0.3824751185014808</v>
      </c>
      <c r="W45">
        <v>3.0216068630318991</v>
      </c>
      <c r="X45">
        <v>2.8584753920791517</v>
      </c>
      <c r="Y45">
        <v>3.1479815560950501</v>
      </c>
      <c r="Z45">
        <v>11.418755730612425</v>
      </c>
      <c r="AA45">
        <v>9.2202495846261616</v>
      </c>
      <c r="AB45">
        <v>10.939740915005556</v>
      </c>
      <c r="AC45">
        <v>11.026542380650262</v>
      </c>
      <c r="AD45">
        <v>0.47768333069075347</v>
      </c>
      <c r="AE45">
        <v>0.16334663494923496</v>
      </c>
      <c r="AF45">
        <v>0.19308015840379678</v>
      </c>
      <c r="AG45">
        <v>0.20086947905884828</v>
      </c>
      <c r="AH45">
        <v>0.76304425411347876</v>
      </c>
      <c r="AI45">
        <v>0.1811952343813279</v>
      </c>
      <c r="AJ45">
        <v>7.4791904981102828</v>
      </c>
      <c r="AK45">
        <v>7.6562401086915548</v>
      </c>
      <c r="AL45">
        <v>2.4768735172729088E-2</v>
      </c>
      <c r="AM45">
        <v>2.6921902846694337E-2</v>
      </c>
      <c r="AN45">
        <v>7.3428607388125053E-2</v>
      </c>
      <c r="AO45">
        <v>3.5029842674601817E-2</v>
      </c>
    </row>
    <row r="46" spans="1:41" x14ac:dyDescent="0.25">
      <c r="A46" s="6">
        <v>86</v>
      </c>
      <c r="B46" s="7" t="s">
        <v>46</v>
      </c>
      <c r="C46" s="22">
        <v>44396</v>
      </c>
      <c r="D46" s="6">
        <v>8</v>
      </c>
      <c r="E46" s="6" t="s">
        <v>339</v>
      </c>
      <c r="F46" s="7" t="s">
        <v>87</v>
      </c>
      <c r="G46" s="7" t="s">
        <v>43</v>
      </c>
      <c r="H46">
        <v>20655.569670774948</v>
      </c>
      <c r="I46">
        <v>12548.653666253071</v>
      </c>
      <c r="J46">
        <v>1.5844500617043917</v>
      </c>
      <c r="K46">
        <v>14.88474090006515</v>
      </c>
      <c r="L46">
        <v>20021.081834546098</v>
      </c>
      <c r="M46">
        <v>3945.7215297166463</v>
      </c>
      <c r="N46">
        <v>58167.697716900191</v>
      </c>
      <c r="O46">
        <v>2.0107545285946928</v>
      </c>
      <c r="P46">
        <v>0.15305168063578867</v>
      </c>
      <c r="Q46">
        <v>0.10446109631918224</v>
      </c>
      <c r="R46">
        <v>2.2905348311118385</v>
      </c>
      <c r="S46">
        <v>35.767152017610307</v>
      </c>
      <c r="T46">
        <v>3.038066040568606</v>
      </c>
      <c r="U46">
        <v>-3.758195117861475E-2</v>
      </c>
      <c r="V46">
        <v>0.28843558734040808</v>
      </c>
      <c r="W46">
        <v>2.7392616786208888</v>
      </c>
      <c r="X46">
        <v>2.7733623687774545</v>
      </c>
      <c r="Y46">
        <v>2.2191258347780809</v>
      </c>
      <c r="Z46">
        <v>11.230800420430766</v>
      </c>
      <c r="AA46">
        <v>9.131598530069434</v>
      </c>
      <c r="AB46">
        <v>10.983692900835253</v>
      </c>
      <c r="AC46">
        <v>11.164913565729192</v>
      </c>
      <c r="AD46">
        <v>0.41346301884808689</v>
      </c>
      <c r="AE46">
        <v>0.17667004866362263</v>
      </c>
      <c r="AF46">
        <v>0.14273420828474648</v>
      </c>
      <c r="AG46">
        <v>0.18330200930718282</v>
      </c>
      <c r="AH46">
        <v>0.78555877751055758</v>
      </c>
      <c r="AI46">
        <v>0.1835467392790715</v>
      </c>
      <c r="AJ46">
        <v>7.5026964604518582</v>
      </c>
      <c r="AK46">
        <v>7.5841717856218995</v>
      </c>
      <c r="AL46">
        <v>2.621484317230606E-2</v>
      </c>
      <c r="AM46">
        <v>3.0660709822760403E-2</v>
      </c>
      <c r="AN46">
        <v>0.10049954306544101</v>
      </c>
      <c r="AO46">
        <v>5.2725595222442016E-2</v>
      </c>
    </row>
    <row r="47" spans="1:41" x14ac:dyDescent="0.25">
      <c r="A47" s="6">
        <v>87</v>
      </c>
      <c r="B47" s="10" t="s">
        <v>48</v>
      </c>
      <c r="C47" s="22">
        <v>44396</v>
      </c>
      <c r="D47" s="6">
        <v>9</v>
      </c>
      <c r="E47" s="6" t="s">
        <v>339</v>
      </c>
      <c r="F47" s="10" t="s">
        <v>88</v>
      </c>
      <c r="G47" s="10" t="s">
        <v>43</v>
      </c>
      <c r="H47">
        <v>14122.034331987514</v>
      </c>
      <c r="I47">
        <v>11123.773317834422</v>
      </c>
      <c r="J47">
        <v>1.2395931730029475</v>
      </c>
      <c r="K47">
        <v>15.485728375861129</v>
      </c>
      <c r="L47">
        <v>14262.701541612281</v>
      </c>
      <c r="M47">
        <v>2921.3568156752526</v>
      </c>
      <c r="N47">
        <v>46547.856698073134</v>
      </c>
      <c r="O47">
        <v>1.5662694579401495</v>
      </c>
      <c r="P47">
        <v>0.10029533301247455</v>
      </c>
      <c r="Q47">
        <v>9.9862758385834943E-2</v>
      </c>
      <c r="R47">
        <v>0.48067182787168883</v>
      </c>
      <c r="S47">
        <v>13.277555280923231</v>
      </c>
      <c r="T47">
        <v>1.0787395788515979</v>
      </c>
      <c r="U47">
        <v>-5.9979491030588888E-2</v>
      </c>
      <c r="V47">
        <v>0.21438709318082222</v>
      </c>
      <c r="W47">
        <v>2.0877970983839194</v>
      </c>
      <c r="X47">
        <v>1.9494162091685676</v>
      </c>
      <c r="Y47">
        <v>1.3355997827925596</v>
      </c>
      <c r="Z47">
        <v>8.9644804885096949</v>
      </c>
      <c r="AA47">
        <v>6.6806681502580405</v>
      </c>
      <c r="AB47">
        <v>7.9482469813210699</v>
      </c>
      <c r="AC47">
        <v>7.7687866150337772</v>
      </c>
      <c r="AD47">
        <v>0.76503903203147272</v>
      </c>
      <c r="AE47">
        <v>0.17212283850296586</v>
      </c>
      <c r="AF47">
        <v>0.13474354292032928</v>
      </c>
      <c r="AG47">
        <v>0.13602702695399657</v>
      </c>
      <c r="AH47">
        <v>0.8183648220705011</v>
      </c>
      <c r="AI47">
        <v>0.15155627262452828</v>
      </c>
      <c r="AJ47">
        <v>4.4667019733088686</v>
      </c>
      <c r="AK47">
        <v>4.4622596595494741</v>
      </c>
      <c r="AL47">
        <v>1.6160980416838847E-2</v>
      </c>
      <c r="AM47">
        <v>2.0957461637252324E-2</v>
      </c>
      <c r="AN47">
        <v>7.7945966154606666E-2</v>
      </c>
      <c r="AO47">
        <v>2.7716870247252327E-2</v>
      </c>
    </row>
    <row r="48" spans="1:41" x14ac:dyDescent="0.25">
      <c r="A48" s="6">
        <v>88</v>
      </c>
      <c r="B48" s="7" t="s">
        <v>50</v>
      </c>
      <c r="C48" s="22">
        <v>44396</v>
      </c>
      <c r="D48" s="6">
        <v>10</v>
      </c>
      <c r="E48" s="6" t="s">
        <v>339</v>
      </c>
      <c r="F48" s="7" t="s">
        <v>89</v>
      </c>
      <c r="G48" s="7" t="s">
        <v>43</v>
      </c>
      <c r="H48">
        <v>14769.88514283414</v>
      </c>
      <c r="I48">
        <v>15852.344039077128</v>
      </c>
      <c r="J48">
        <v>1.4541461874891919</v>
      </c>
      <c r="K48">
        <v>10.655242124911393</v>
      </c>
      <c r="L48">
        <v>23931.583517823838</v>
      </c>
      <c r="M48">
        <v>3824.9037092245653</v>
      </c>
      <c r="N48">
        <v>61975.281476664641</v>
      </c>
      <c r="O48">
        <v>1.5775204761024</v>
      </c>
      <c r="P48">
        <v>0.23652066773896566</v>
      </c>
      <c r="Q48">
        <v>0.21648909293732724</v>
      </c>
      <c r="R48">
        <v>1.1821375223280646</v>
      </c>
      <c r="S48">
        <v>14.543435445228523</v>
      </c>
      <c r="T48">
        <v>2.0407809858219599</v>
      </c>
      <c r="U48">
        <v>-5.8220622092603438E-2</v>
      </c>
      <c r="V48">
        <v>0.28092570233979597</v>
      </c>
      <c r="W48">
        <v>2.1809335766579996</v>
      </c>
      <c r="X48">
        <v>2.0984479057752723</v>
      </c>
      <c r="Y48">
        <v>2.1130269044725858</v>
      </c>
      <c r="Z48">
        <v>8.657714971183454</v>
      </c>
      <c r="AA48">
        <v>7.6921409786427466</v>
      </c>
      <c r="AB48">
        <v>9.5570884788840811</v>
      </c>
      <c r="AC48">
        <v>9.4549631874821216</v>
      </c>
      <c r="AD48">
        <v>9.5595383334049683E-2</v>
      </c>
      <c r="AE48">
        <v>0.1757214361590117</v>
      </c>
      <c r="AF48">
        <v>0.19743595547887191</v>
      </c>
      <c r="AG48">
        <v>0.19748259342031796</v>
      </c>
      <c r="AH48">
        <v>0.73793371777911521</v>
      </c>
      <c r="AI48">
        <v>0.1736514647962103</v>
      </c>
      <c r="AJ48">
        <v>4.0450087186051711</v>
      </c>
      <c r="AK48">
        <v>4.1398572276361811</v>
      </c>
      <c r="AL48">
        <v>1.3957130214420545E-2</v>
      </c>
      <c r="AM48">
        <v>2.1718560693651918E-2</v>
      </c>
      <c r="AN48">
        <v>0.1116561181736505</v>
      </c>
      <c r="AO48">
        <v>7.8228959273213328E-2</v>
      </c>
    </row>
    <row r="49" spans="1:41" x14ac:dyDescent="0.25">
      <c r="A49" s="6">
        <v>97</v>
      </c>
      <c r="B49" s="10" t="s">
        <v>52</v>
      </c>
      <c r="C49" s="22">
        <v>44396</v>
      </c>
      <c r="D49" s="6">
        <v>11</v>
      </c>
      <c r="E49" s="6" t="s">
        <v>339</v>
      </c>
      <c r="F49" s="10" t="s">
        <v>90</v>
      </c>
      <c r="G49" s="10" t="s">
        <v>43</v>
      </c>
      <c r="H49">
        <v>83.948928481895749</v>
      </c>
      <c r="I49">
        <v>-14.135963714490989</v>
      </c>
      <c r="J49">
        <v>-0.16767284730872989</v>
      </c>
      <c r="K49">
        <v>-0.10100394416186242</v>
      </c>
      <c r="L49">
        <v>-4003.6986489980804</v>
      </c>
      <c r="M49">
        <v>34.07768480140323</v>
      </c>
      <c r="N49">
        <v>101.20636189084362</v>
      </c>
      <c r="O49">
        <v>-3.549182810772121E-3</v>
      </c>
      <c r="P49">
        <v>-6.5434220800802429E-3</v>
      </c>
      <c r="Q49">
        <v>2.9021303257057373E-3</v>
      </c>
      <c r="R49">
        <v>-0.519901443176497</v>
      </c>
      <c r="S49">
        <v>1.2224537441863697E-2</v>
      </c>
      <c r="T49">
        <v>-1.6225939562206706</v>
      </c>
      <c r="U49">
        <v>-7.7413988307327875E-2</v>
      </c>
      <c r="V49">
        <v>-1.8578266320523919E-2</v>
      </c>
      <c r="W49">
        <v>-0.34325752285896566</v>
      </c>
      <c r="X49">
        <v>-0.4483295865434222</v>
      </c>
      <c r="Y49">
        <v>-0.34206967046387066</v>
      </c>
      <c r="Z49">
        <v>1.2079376575853877</v>
      </c>
      <c r="AA49">
        <v>-1.7967514353900142E-2</v>
      </c>
      <c r="AB49">
        <v>0.56149850842428084</v>
      </c>
      <c r="AC49">
        <v>3.749815315410545E-2</v>
      </c>
      <c r="AD49">
        <v>-2.190797081712121</v>
      </c>
      <c r="AE49">
        <v>1.9219180881029013E-2</v>
      </c>
      <c r="AF49">
        <v>-1.1277406002900929E-3</v>
      </c>
      <c r="AG49">
        <v>1.2578443812172444E-2</v>
      </c>
      <c r="AH49">
        <v>-0.20347997858381411</v>
      </c>
      <c r="AI49">
        <v>2.82547989579E-2</v>
      </c>
      <c r="AJ49">
        <v>2.0796999204338584E-3</v>
      </c>
      <c r="AK49">
        <v>3.8534423665957775E-3</v>
      </c>
      <c r="AL49">
        <v>-1.4593594229225819E-3</v>
      </c>
      <c r="AM49">
        <v>1.8291728274672928E-3</v>
      </c>
      <c r="AN49">
        <v>6.9690168635054344E-4</v>
      </c>
      <c r="AO49">
        <v>-5.6100130514257572E-2</v>
      </c>
    </row>
    <row r="50" spans="1:41" x14ac:dyDescent="0.25">
      <c r="A50" s="6">
        <v>128</v>
      </c>
      <c r="B50" s="7" t="s">
        <v>66</v>
      </c>
      <c r="C50" s="22">
        <v>44396</v>
      </c>
      <c r="D50" s="6">
        <v>1</v>
      </c>
      <c r="E50" s="6" t="s">
        <v>341</v>
      </c>
      <c r="F50" s="7" t="s">
        <v>97</v>
      </c>
      <c r="G50" s="7" t="s">
        <v>43</v>
      </c>
      <c r="H50">
        <v>11857.016822506361</v>
      </c>
      <c r="I50">
        <v>12200.679756173839</v>
      </c>
      <c r="J50">
        <v>50.301975512057467</v>
      </c>
      <c r="K50">
        <v>22.605205769797678</v>
      </c>
      <c r="L50">
        <v>32776.248061800405</v>
      </c>
      <c r="M50">
        <v>2929.2757883047075</v>
      </c>
      <c r="N50">
        <v>62923.386616832926</v>
      </c>
      <c r="O50">
        <v>0.58127561149377982</v>
      </c>
      <c r="P50">
        <v>0.26272274547300001</v>
      </c>
      <c r="Q50">
        <v>0.18407828687074648</v>
      </c>
      <c r="R50">
        <v>43.553478461718889</v>
      </c>
      <c r="S50">
        <v>33.629707596721111</v>
      </c>
      <c r="T50">
        <v>47.681910900873525</v>
      </c>
      <c r="U50">
        <v>-0.32693808232238686</v>
      </c>
      <c r="V50">
        <v>0.65699838483503825</v>
      </c>
      <c r="W50">
        <v>1.6259114395256968</v>
      </c>
      <c r="X50">
        <v>1.0128533484319899</v>
      </c>
      <c r="Y50">
        <v>1.7541655720612219</v>
      </c>
      <c r="Z50">
        <v>11.598570569263231</v>
      </c>
      <c r="AA50">
        <v>8.9936852437012025</v>
      </c>
      <c r="AB50">
        <v>12.207028415803636</v>
      </c>
      <c r="AC50">
        <v>10.290649990974446</v>
      </c>
      <c r="AD50">
        <v>2.9038167818309595</v>
      </c>
      <c r="AE50">
        <v>0.20809175188195755</v>
      </c>
      <c r="AF50">
        <v>8.0889414026862422E-2</v>
      </c>
      <c r="AG50">
        <v>0.16983618108058887</v>
      </c>
      <c r="AH50">
        <v>1.0730186664630705</v>
      </c>
      <c r="AI50">
        <v>0.18724752746009193</v>
      </c>
      <c r="AJ50">
        <v>17.102062665431916</v>
      </c>
      <c r="AK50">
        <v>17.24294561397404</v>
      </c>
      <c r="AL50">
        <v>1.5231887984510707E-2</v>
      </c>
      <c r="AM50">
        <v>2.5207012773445052E-2</v>
      </c>
      <c r="AN50">
        <v>0.36775221792555257</v>
      </c>
      <c r="AO50">
        <v>6.3468071743275054E-2</v>
      </c>
    </row>
    <row r="51" spans="1:41" x14ac:dyDescent="0.25">
      <c r="A51" s="6">
        <v>129</v>
      </c>
      <c r="B51" s="10" t="s">
        <v>68</v>
      </c>
      <c r="C51" s="22">
        <v>44396</v>
      </c>
      <c r="D51" s="6">
        <v>6</v>
      </c>
      <c r="E51" s="6" t="s">
        <v>341</v>
      </c>
      <c r="F51" s="10" t="s">
        <v>98</v>
      </c>
      <c r="G51" s="10" t="s">
        <v>43</v>
      </c>
      <c r="H51">
        <v>17515.455784496764</v>
      </c>
      <c r="I51">
        <v>13007.3685874601</v>
      </c>
      <c r="J51">
        <v>116.61726284167676</v>
      </c>
      <c r="K51">
        <v>22.510117671821718</v>
      </c>
      <c r="L51">
        <v>24427.524408173635</v>
      </c>
      <c r="M51">
        <v>3829.9219576750806</v>
      </c>
      <c r="N51">
        <v>65259.942572687782</v>
      </c>
      <c r="O51">
        <v>1.8225459127298484</v>
      </c>
      <c r="P51">
        <v>0.36166744863326461</v>
      </c>
      <c r="Q51">
        <v>0.3317726436054263</v>
      </c>
      <c r="R51">
        <v>119.28696654808485</v>
      </c>
      <c r="S51">
        <v>56.724266245693428</v>
      </c>
      <c r="T51">
        <v>121.70833170231516</v>
      </c>
      <c r="U51">
        <v>-0.32043304686100305</v>
      </c>
      <c r="V51">
        <v>0.26357791072155956</v>
      </c>
      <c r="W51">
        <v>12.512105027273233</v>
      </c>
      <c r="X51">
        <v>12.022016151886771</v>
      </c>
      <c r="Y51">
        <v>5.7001206372453641</v>
      </c>
      <c r="Z51">
        <v>13.378236429347879</v>
      </c>
      <c r="AA51">
        <v>10.510810175753736</v>
      </c>
      <c r="AB51">
        <v>14.238957326938991</v>
      </c>
      <c r="AC51">
        <v>12.623398939121211</v>
      </c>
      <c r="AD51">
        <v>-8.7916917850437065E-2</v>
      </c>
      <c r="AE51">
        <v>0.26328143107952628</v>
      </c>
      <c r="AF51">
        <v>0.14814301622633028</v>
      </c>
      <c r="AG51">
        <v>0.35847275003913937</v>
      </c>
      <c r="AH51">
        <v>1.4585640441985659</v>
      </c>
      <c r="AI51">
        <v>0.50589451344155456</v>
      </c>
      <c r="AJ51">
        <v>8.2271657032782919</v>
      </c>
      <c r="AK51">
        <v>7.9286862307872834</v>
      </c>
      <c r="AL51">
        <v>3.9496655647587378E-2</v>
      </c>
      <c r="AM51">
        <v>7.0158681147231311E-2</v>
      </c>
      <c r="AN51">
        <v>1.1353605934739395</v>
      </c>
      <c r="AO51">
        <v>0.88847709223285753</v>
      </c>
    </row>
    <row r="52" spans="1:41" x14ac:dyDescent="0.25">
      <c r="A52" s="6">
        <v>130</v>
      </c>
      <c r="B52" s="7" t="s">
        <v>70</v>
      </c>
      <c r="C52" s="22">
        <v>44396</v>
      </c>
      <c r="D52" s="6">
        <v>8</v>
      </c>
      <c r="E52" s="6" t="s">
        <v>341</v>
      </c>
      <c r="F52" s="7" t="s">
        <v>99</v>
      </c>
      <c r="G52" s="7" t="s">
        <v>43</v>
      </c>
      <c r="H52">
        <v>20536.366333598184</v>
      </c>
      <c r="I52">
        <v>13273.142636132929</v>
      </c>
      <c r="J52">
        <v>71.036273774259286</v>
      </c>
      <c r="K52">
        <v>30.89812173407697</v>
      </c>
      <c r="L52">
        <v>24738.314975807676</v>
      </c>
      <c r="M52">
        <v>4245.448712108182</v>
      </c>
      <c r="N52">
        <v>64011.092541596867</v>
      </c>
      <c r="O52">
        <v>1.8466846203725351</v>
      </c>
      <c r="P52">
        <v>0.35520364726585657</v>
      </c>
      <c r="Q52">
        <v>0.39402209168605756</v>
      </c>
      <c r="R52">
        <v>79.383166706926772</v>
      </c>
      <c r="S52">
        <v>57.215643497224136</v>
      </c>
      <c r="T52">
        <v>85.783293469786472</v>
      </c>
      <c r="U52">
        <v>-0.30347187730528985</v>
      </c>
      <c r="V52">
        <v>0.35109346611538483</v>
      </c>
      <c r="W52">
        <v>9.0896390873658284</v>
      </c>
      <c r="X52">
        <v>8.1391142725750001</v>
      </c>
      <c r="Y52">
        <v>3.8720215894881309</v>
      </c>
      <c r="Z52">
        <v>14.307612755068387</v>
      </c>
      <c r="AA52">
        <v>9.9332070506453736</v>
      </c>
      <c r="AB52">
        <v>14.765711740618787</v>
      </c>
      <c r="AC52">
        <v>12.767748466896769</v>
      </c>
      <c r="AD52">
        <v>1.4592843809294644</v>
      </c>
      <c r="AE52">
        <v>0.39144099517289899</v>
      </c>
      <c r="AF52">
        <v>0.28575472624754344</v>
      </c>
      <c r="AG52">
        <v>0.27259503994248985</v>
      </c>
      <c r="AH52">
        <v>1.9578797507918788</v>
      </c>
      <c r="AI52">
        <v>0.32319147066868587</v>
      </c>
      <c r="AJ52">
        <v>7.8091881737566347</v>
      </c>
      <c r="AK52">
        <v>8.0872491268449167</v>
      </c>
      <c r="AL52">
        <v>3.0104278165601212E-2</v>
      </c>
      <c r="AM52">
        <v>5.4090522066062519E-2</v>
      </c>
      <c r="AN52">
        <v>0.60843985762766462</v>
      </c>
      <c r="AO52">
        <v>0.29772288371230504</v>
      </c>
    </row>
    <row r="53" spans="1:41" x14ac:dyDescent="0.25">
      <c r="A53" s="6">
        <v>131</v>
      </c>
      <c r="B53" s="10" t="s">
        <v>72</v>
      </c>
      <c r="C53" s="22">
        <v>44396</v>
      </c>
      <c r="D53" s="6">
        <v>9</v>
      </c>
      <c r="E53" s="6" t="s">
        <v>341</v>
      </c>
      <c r="F53" s="10" t="s">
        <v>100</v>
      </c>
      <c r="G53" s="10" t="s">
        <v>43</v>
      </c>
      <c r="H53">
        <v>12858.499028164644</v>
      </c>
      <c r="I53">
        <v>11487.771311298786</v>
      </c>
      <c r="J53">
        <v>93.185486898425751</v>
      </c>
      <c r="K53">
        <v>28.770680770264242</v>
      </c>
      <c r="L53">
        <v>16365.925015578989</v>
      </c>
      <c r="M53">
        <v>2941.7384774628586</v>
      </c>
      <c r="N53">
        <v>49754.123339045342</v>
      </c>
      <c r="O53">
        <v>1.4961649482327677</v>
      </c>
      <c r="P53">
        <v>0.28517019426075757</v>
      </c>
      <c r="Q53">
        <v>0.3728446543934596</v>
      </c>
      <c r="R53">
        <v>88.639425116616266</v>
      </c>
      <c r="S53">
        <v>38.621313972795662</v>
      </c>
      <c r="T53">
        <v>89.318423141631911</v>
      </c>
      <c r="U53">
        <v>-0.34000324486533334</v>
      </c>
      <c r="V53">
        <v>0.34719153388981416</v>
      </c>
      <c r="W53">
        <v>6.3644033237780606</v>
      </c>
      <c r="X53">
        <v>6.2043992010100197</v>
      </c>
      <c r="Y53">
        <v>3.7640600808055851</v>
      </c>
      <c r="Z53">
        <v>9.9059975882261817</v>
      </c>
      <c r="AA53">
        <v>7.65253386608694</v>
      </c>
      <c r="AB53">
        <v>11.491791366871112</v>
      </c>
      <c r="AC53">
        <v>9.2224242670396066</v>
      </c>
      <c r="AD53">
        <v>1.3609113391817877</v>
      </c>
      <c r="AE53">
        <v>0.38026634928152014</v>
      </c>
      <c r="AF53">
        <v>9.9865740906451991E-2</v>
      </c>
      <c r="AG53">
        <v>0.17100860249332525</v>
      </c>
      <c r="AH53">
        <v>0.62770997633439285</v>
      </c>
      <c r="AI53">
        <v>0.23488004113494343</v>
      </c>
      <c r="AJ53">
        <v>4.9293141341312525</v>
      </c>
      <c r="AK53">
        <v>5.0358958219558794</v>
      </c>
      <c r="AL53">
        <v>4.2042485338066662E-2</v>
      </c>
      <c r="AM53">
        <v>4.979425817623364E-2</v>
      </c>
      <c r="AN53">
        <v>0.54022691764504649</v>
      </c>
      <c r="AO53">
        <v>0.29594253130645054</v>
      </c>
    </row>
    <row r="54" spans="1:41" x14ac:dyDescent="0.25">
      <c r="A54" s="6">
        <v>134</v>
      </c>
      <c r="B54" s="7" t="s">
        <v>74</v>
      </c>
      <c r="C54" s="22">
        <v>44396</v>
      </c>
      <c r="D54" s="6">
        <v>10</v>
      </c>
      <c r="E54" s="6" t="s">
        <v>341</v>
      </c>
      <c r="F54" s="7" t="s">
        <v>101</v>
      </c>
      <c r="G54" s="7" t="s">
        <v>43</v>
      </c>
      <c r="H54">
        <v>13113.3091365</v>
      </c>
      <c r="I54">
        <v>15756.306234028485</v>
      </c>
      <c r="J54">
        <v>114.34665664237474</v>
      </c>
      <c r="K54">
        <v>25.269632463282523</v>
      </c>
      <c r="L54">
        <v>25375.74494141636</v>
      </c>
      <c r="M54">
        <v>3838.8311726424849</v>
      </c>
      <c r="N54">
        <v>63268.975296274541</v>
      </c>
      <c r="O54">
        <v>1.6820615695089292</v>
      </c>
      <c r="P54">
        <v>1.0547740644604344</v>
      </c>
      <c r="Q54">
        <v>1.0231276772512827</v>
      </c>
      <c r="R54">
        <v>100.10134949539777</v>
      </c>
      <c r="S54">
        <v>47.591267118720708</v>
      </c>
      <c r="T54">
        <v>97.220552228413126</v>
      </c>
      <c r="U54">
        <v>-0.30229060979810507</v>
      </c>
      <c r="V54">
        <v>0.39051423719540812</v>
      </c>
      <c r="W54">
        <v>7.2266585368247371</v>
      </c>
      <c r="X54">
        <v>6.7755085284243224</v>
      </c>
      <c r="Y54">
        <v>4.6470470852437371</v>
      </c>
      <c r="Z54">
        <v>10.918648522615353</v>
      </c>
      <c r="AA54">
        <v>6.9865346783212026</v>
      </c>
      <c r="AB54">
        <v>12.011985573879292</v>
      </c>
      <c r="AC54">
        <v>9.7802579687345155</v>
      </c>
      <c r="AD54">
        <v>0.65367871278331924</v>
      </c>
      <c r="AE54">
        <v>9.7277233202505142E-2</v>
      </c>
      <c r="AF54">
        <v>0.19792456954535248</v>
      </c>
      <c r="AG54">
        <v>0.25740949427846666</v>
      </c>
      <c r="AH54">
        <v>1.993165657032707</v>
      </c>
      <c r="AI54">
        <v>0.27494472733521813</v>
      </c>
      <c r="AJ54">
        <v>4.1877260153926867</v>
      </c>
      <c r="AK54">
        <v>4.0426483709098981</v>
      </c>
      <c r="AL54">
        <v>2.9317245807728182E-2</v>
      </c>
      <c r="AM54">
        <v>5.1700878665870101E-2</v>
      </c>
      <c r="AN54">
        <v>0.65058086397258363</v>
      </c>
      <c r="AO54">
        <v>0.41449431405205855</v>
      </c>
    </row>
    <row r="55" spans="1:41" x14ac:dyDescent="0.25">
      <c r="A55" s="6">
        <v>135</v>
      </c>
      <c r="B55" s="10" t="s">
        <v>76</v>
      </c>
      <c r="C55" s="22">
        <v>44396</v>
      </c>
      <c r="D55" s="6">
        <v>11</v>
      </c>
      <c r="E55" s="6" t="s">
        <v>341</v>
      </c>
      <c r="F55" s="10" t="s">
        <v>102</v>
      </c>
      <c r="G55" s="10" t="s">
        <v>43</v>
      </c>
      <c r="H55">
        <v>12897.371662561816</v>
      </c>
      <c r="I55">
        <v>16971.109824544747</v>
      </c>
      <c r="J55">
        <v>34.642945230577872</v>
      </c>
      <c r="K55">
        <v>15.894757657797474</v>
      </c>
      <c r="L55">
        <v>28068.103562775148</v>
      </c>
      <c r="M55">
        <v>3928.9522128839894</v>
      </c>
      <c r="N55">
        <v>64551.127258580607</v>
      </c>
      <c r="O55">
        <v>1.3170117104210202</v>
      </c>
      <c r="P55">
        <v>0.36728200265351407</v>
      </c>
      <c r="Q55">
        <v>0.31360964493458077</v>
      </c>
      <c r="R55">
        <v>25.037880227184345</v>
      </c>
      <c r="S55">
        <v>14.885237587676263</v>
      </c>
      <c r="T55">
        <v>25.396039542455252</v>
      </c>
      <c r="U55">
        <v>-0.33892138141970707</v>
      </c>
      <c r="V55">
        <v>0.40196676639053031</v>
      </c>
      <c r="W55">
        <v>5.1621299765532829</v>
      </c>
      <c r="X55">
        <v>4.5316692962661511</v>
      </c>
      <c r="Y55">
        <v>1.2470388129468686</v>
      </c>
      <c r="Z55">
        <v>10.321388151834142</v>
      </c>
      <c r="AA55">
        <v>7.3292153133522735</v>
      </c>
      <c r="AB55">
        <v>12.011389455063837</v>
      </c>
      <c r="AC55">
        <v>9.9104780115783022</v>
      </c>
      <c r="AD55">
        <v>1.1785270777262122</v>
      </c>
      <c r="AE55">
        <v>0.33046938472811815</v>
      </c>
      <c r="AF55">
        <v>0.30165065527998686</v>
      </c>
      <c r="AG55">
        <v>0.25645516748118685</v>
      </c>
      <c r="AH55">
        <v>0.78637828380179498</v>
      </c>
      <c r="AI55">
        <v>0.3276618196731515</v>
      </c>
      <c r="AJ55">
        <v>3.9311884592827573</v>
      </c>
      <c r="AK55">
        <v>4.0377070328631506</v>
      </c>
      <c r="AL55">
        <v>1.8681797873063233E-2</v>
      </c>
      <c r="AM55">
        <v>2.6141388478307472E-2</v>
      </c>
      <c r="AN55">
        <v>0.44467927148303943</v>
      </c>
      <c r="AO55">
        <v>0.18225661771301011</v>
      </c>
    </row>
    <row r="56" spans="1:41" x14ac:dyDescent="0.25">
      <c r="A56" s="6">
        <v>43</v>
      </c>
      <c r="B56" s="10" t="s">
        <v>172</v>
      </c>
      <c r="C56" s="22">
        <v>44410</v>
      </c>
      <c r="D56" s="6">
        <v>1</v>
      </c>
      <c r="E56" s="6" t="s">
        <v>340</v>
      </c>
      <c r="F56" s="10" t="s">
        <v>173</v>
      </c>
      <c r="G56" s="10" t="s">
        <v>43</v>
      </c>
      <c r="H56">
        <v>9682.4174870930692</v>
      </c>
      <c r="I56">
        <v>12312.474180121959</v>
      </c>
      <c r="J56">
        <v>5.7136167099091111</v>
      </c>
      <c r="K56">
        <v>7.5998721627870296</v>
      </c>
      <c r="L56">
        <v>28903.952238011512</v>
      </c>
      <c r="M56">
        <v>2497.9925908785654</v>
      </c>
      <c r="N56">
        <v>62224.025850045458</v>
      </c>
      <c r="O56">
        <v>0.77216186835624234</v>
      </c>
      <c r="P56">
        <v>0.10450496834776142</v>
      </c>
      <c r="Q56">
        <v>9.6497846414142413E-2</v>
      </c>
      <c r="R56">
        <v>13.209689175893292</v>
      </c>
      <c r="S56">
        <v>34.160053521045654</v>
      </c>
      <c r="T56">
        <v>14.022762055890626</v>
      </c>
      <c r="U56">
        <v>4.1613306552266055E-2</v>
      </c>
      <c r="V56">
        <v>0.59694285036871519</v>
      </c>
      <c r="W56">
        <v>2.5262335842156158</v>
      </c>
      <c r="X56">
        <v>2.5380839801417574</v>
      </c>
      <c r="Y56">
        <v>3.8695261460143233</v>
      </c>
      <c r="Z56">
        <v>9.2453845088513535</v>
      </c>
      <c r="AA56">
        <v>7.9845700847668475</v>
      </c>
      <c r="AB56">
        <v>9.723657045909718</v>
      </c>
      <c r="AC56">
        <v>9.9790282771054546</v>
      </c>
      <c r="AD56">
        <v>0.57782240854088895</v>
      </c>
      <c r="AE56">
        <v>6.8945967897199187E-2</v>
      </c>
      <c r="AF56">
        <v>0.13090848397331151</v>
      </c>
      <c r="AG56">
        <v>0.11425634953331332</v>
      </c>
      <c r="AH56">
        <v>0.65780393473085252</v>
      </c>
      <c r="AI56">
        <v>0.14748058515195051</v>
      </c>
      <c r="AJ56">
        <v>12.07850490144903</v>
      </c>
      <c r="AK56">
        <v>12.251501373582565</v>
      </c>
      <c r="AL56">
        <v>1.5263913636873253E-2</v>
      </c>
      <c r="AM56">
        <v>1.559482043417725E-2</v>
      </c>
      <c r="AN56">
        <v>8.8182715538898379E-2</v>
      </c>
      <c r="AO56">
        <v>9.2593276431755758E-2</v>
      </c>
    </row>
    <row r="57" spans="1:41" x14ac:dyDescent="0.25">
      <c r="A57" s="6">
        <v>44</v>
      </c>
      <c r="B57" s="7" t="s">
        <v>187</v>
      </c>
      <c r="C57" s="22">
        <v>44410</v>
      </c>
      <c r="D57" s="6">
        <v>6</v>
      </c>
      <c r="E57" s="6" t="s">
        <v>340</v>
      </c>
      <c r="F57" s="7" t="s">
        <v>188</v>
      </c>
      <c r="G57" s="7" t="s">
        <v>43</v>
      </c>
      <c r="H57">
        <v>19940.1338656179</v>
      </c>
      <c r="I57">
        <v>15110.050181416989</v>
      </c>
      <c r="J57">
        <v>3.8318191586263226</v>
      </c>
      <c r="K57">
        <v>4.0178037899801007</v>
      </c>
      <c r="L57">
        <v>27636.069701313536</v>
      </c>
      <c r="M57">
        <v>4504.4455708033538</v>
      </c>
      <c r="N57">
        <v>75944.193900939397</v>
      </c>
      <c r="O57">
        <v>1.9959289446724382</v>
      </c>
      <c r="P57">
        <v>0.84023558631994333</v>
      </c>
      <c r="Q57">
        <v>0.87820197405317757</v>
      </c>
      <c r="R57">
        <v>20.77378254329394</v>
      </c>
      <c r="S57">
        <v>27.729836554521814</v>
      </c>
      <c r="T57">
        <v>21.154709836378583</v>
      </c>
      <c r="U57">
        <v>6.0545475647523835E-2</v>
      </c>
      <c r="V57">
        <v>0.54572004591471712</v>
      </c>
      <c r="W57">
        <v>8.1410284730362221</v>
      </c>
      <c r="X57">
        <v>8.2559899175557963</v>
      </c>
      <c r="Y57">
        <v>7.0665526012583628</v>
      </c>
      <c r="Z57">
        <v>12.554888330806889</v>
      </c>
      <c r="AA57">
        <v>11.168153691273474</v>
      </c>
      <c r="AB57">
        <v>11.306886675864403</v>
      </c>
      <c r="AC57">
        <v>12.033388267975111</v>
      </c>
      <c r="AD57">
        <v>0.67202835282727669</v>
      </c>
      <c r="AE57">
        <v>0.22985883401400609</v>
      </c>
      <c r="AF57">
        <v>0.23879326596154141</v>
      </c>
      <c r="AG57">
        <v>0.20009378882670303</v>
      </c>
      <c r="AH57">
        <v>1.0480349895038585</v>
      </c>
      <c r="AI57">
        <v>0.28666953324861816</v>
      </c>
      <c r="AJ57">
        <v>7.4346816104198377</v>
      </c>
      <c r="AK57">
        <v>6.8829373382989685</v>
      </c>
      <c r="AL57">
        <v>3.9818325442826062E-2</v>
      </c>
      <c r="AM57">
        <v>3.5772902279979799E-2</v>
      </c>
      <c r="AN57">
        <v>0.19227455624245091</v>
      </c>
      <c r="AO57">
        <v>0.19280755746159653</v>
      </c>
    </row>
    <row r="58" spans="1:41" x14ac:dyDescent="0.25">
      <c r="A58" s="6">
        <v>45</v>
      </c>
      <c r="B58" s="10" t="s">
        <v>190</v>
      </c>
      <c r="C58" s="22">
        <v>44410</v>
      </c>
      <c r="D58" s="6">
        <v>8</v>
      </c>
      <c r="E58" s="6" t="s">
        <v>340</v>
      </c>
      <c r="F58" s="10" t="s">
        <v>191</v>
      </c>
      <c r="G58" s="10" t="s">
        <v>43</v>
      </c>
      <c r="H58">
        <v>23231.428810105255</v>
      </c>
      <c r="I58">
        <v>15141.896276475798</v>
      </c>
      <c r="J58">
        <v>5.7567483998336968</v>
      </c>
      <c r="K58">
        <v>17.502893627145756</v>
      </c>
      <c r="L58">
        <v>23788.547423790907</v>
      </c>
      <c r="M58">
        <v>5332.0119121501411</v>
      </c>
      <c r="N58">
        <v>72763.409262296977</v>
      </c>
      <c r="O58">
        <v>2.8549520083100606</v>
      </c>
      <c r="P58">
        <v>0.25732125299191716</v>
      </c>
      <c r="Q58">
        <v>0.26382350718672321</v>
      </c>
      <c r="R58">
        <v>12.40771175300014</v>
      </c>
      <c r="S58">
        <v>29.945413707638988</v>
      </c>
      <c r="T58">
        <v>13.604571177972808</v>
      </c>
      <c r="U58">
        <v>5.2160239785721825E-2</v>
      </c>
      <c r="V58">
        <v>0.43041146069318581</v>
      </c>
      <c r="W58">
        <v>8.7631763853539812</v>
      </c>
      <c r="X58">
        <v>8.541879543599677</v>
      </c>
      <c r="Y58">
        <v>4.4753510820484035</v>
      </c>
      <c r="Z58">
        <v>14.162116203435797</v>
      </c>
      <c r="AA58">
        <v>12.865394590358202</v>
      </c>
      <c r="AB58">
        <v>13.344468501336079</v>
      </c>
      <c r="AC58">
        <v>14.102865398480223</v>
      </c>
      <c r="AD58">
        <v>0.87598157437383839</v>
      </c>
      <c r="AE58">
        <v>0.13183106653302787</v>
      </c>
      <c r="AF58">
        <v>0.25957572164097981</v>
      </c>
      <c r="AG58">
        <v>0.19456854877900767</v>
      </c>
      <c r="AH58">
        <v>1.2173501080484201</v>
      </c>
      <c r="AI58">
        <v>0.19598261375884524</v>
      </c>
      <c r="AJ58">
        <v>6.4840977788039185</v>
      </c>
      <c r="AK58">
        <v>6.2682441007053935</v>
      </c>
      <c r="AL58">
        <v>2.3792601503928486E-2</v>
      </c>
      <c r="AM58">
        <v>2.6661123356383636E-2</v>
      </c>
      <c r="AN58">
        <v>0.1986675255677709</v>
      </c>
      <c r="AO58">
        <v>0.20633949287695555</v>
      </c>
    </row>
    <row r="59" spans="1:41" x14ac:dyDescent="0.25">
      <c r="A59" s="6">
        <v>58</v>
      </c>
      <c r="B59" s="7" t="s">
        <v>193</v>
      </c>
      <c r="C59" s="22">
        <v>44410</v>
      </c>
      <c r="D59" s="6">
        <v>9</v>
      </c>
      <c r="E59" s="6" t="s">
        <v>340</v>
      </c>
      <c r="F59" s="7" t="s">
        <v>194</v>
      </c>
      <c r="G59" s="7" t="s">
        <v>43</v>
      </c>
      <c r="H59">
        <v>15627.831133480646</v>
      </c>
      <c r="I59">
        <v>13631.959057686485</v>
      </c>
      <c r="J59">
        <v>4.6951482249131109</v>
      </c>
      <c r="K59">
        <v>13.978727944520708</v>
      </c>
      <c r="L59">
        <v>19760.431625290686</v>
      </c>
      <c r="M59">
        <v>4091.3329905286869</v>
      </c>
      <c r="N59">
        <v>63002.442478687277</v>
      </c>
      <c r="O59">
        <v>2.0979628762489697</v>
      </c>
      <c r="P59">
        <v>0.27621484725084244</v>
      </c>
      <c r="Q59">
        <v>0.23950289238559597</v>
      </c>
      <c r="R59">
        <v>10.770622065208725</v>
      </c>
      <c r="S59">
        <v>15.845304033214546</v>
      </c>
      <c r="T59">
        <v>11.810190208233655</v>
      </c>
      <c r="U59">
        <v>4.4416460569147873E-2</v>
      </c>
      <c r="V59">
        <v>0.39550478144683027</v>
      </c>
      <c r="W59">
        <v>6.8129500350375558</v>
      </c>
      <c r="X59">
        <v>6.4419078059234538</v>
      </c>
      <c r="Y59">
        <v>3.0320835490876563</v>
      </c>
      <c r="Z59">
        <v>10.169611739267275</v>
      </c>
      <c r="AA59">
        <v>9.1002234190921012</v>
      </c>
      <c r="AB59">
        <v>9.846602083446383</v>
      </c>
      <c r="AC59">
        <v>10.680328472343414</v>
      </c>
      <c r="AD59">
        <v>0.84930390869633943</v>
      </c>
      <c r="AE59">
        <v>7.9233664127039791E-2</v>
      </c>
      <c r="AF59">
        <v>0.15948540559280627</v>
      </c>
      <c r="AG59">
        <v>0.17335351836790425</v>
      </c>
      <c r="AH59">
        <v>0.7071631932057878</v>
      </c>
      <c r="AI59">
        <v>0.17343922582159169</v>
      </c>
      <c r="AJ59">
        <v>4.5310913548899991</v>
      </c>
      <c r="AK59">
        <v>4.5872633263314535</v>
      </c>
      <c r="AL59">
        <v>2.4650501409616565E-2</v>
      </c>
      <c r="AM59">
        <v>2.5418690146270101E-2</v>
      </c>
      <c r="AN59">
        <v>0.4280704134710242</v>
      </c>
      <c r="AO59">
        <v>0.45097763170678584</v>
      </c>
    </row>
    <row r="60" spans="1:41" x14ac:dyDescent="0.25">
      <c r="A60" s="6">
        <v>59</v>
      </c>
      <c r="B60" s="10" t="s">
        <v>175</v>
      </c>
      <c r="C60" s="22">
        <v>44410</v>
      </c>
      <c r="D60" s="6">
        <v>10</v>
      </c>
      <c r="E60" s="6" t="s">
        <v>340</v>
      </c>
      <c r="F60" s="10" t="s">
        <v>176</v>
      </c>
      <c r="G60" s="10" t="s">
        <v>43</v>
      </c>
      <c r="H60">
        <v>16412.558127418626</v>
      </c>
      <c r="I60">
        <v>19876.634641929253</v>
      </c>
      <c r="J60">
        <v>7.7269528859947476</v>
      </c>
      <c r="K60">
        <v>19.471827316793394</v>
      </c>
      <c r="L60">
        <v>34837.56897586929</v>
      </c>
      <c r="M60">
        <v>4823.7446415273935</v>
      </c>
      <c r="N60">
        <v>84077.888005585453</v>
      </c>
      <c r="O60">
        <v>2.1707297556014948</v>
      </c>
      <c r="P60">
        <v>0.13184671816288485</v>
      </c>
      <c r="Q60">
        <v>0.11197147709037253</v>
      </c>
      <c r="R60">
        <v>8.8035912551672109</v>
      </c>
      <c r="S60">
        <v>14.552337208002465</v>
      </c>
      <c r="T60">
        <v>10.632108023045594</v>
      </c>
      <c r="U60">
        <v>6.9997120308728275E-2</v>
      </c>
      <c r="V60">
        <v>0.46580394396212521</v>
      </c>
      <c r="W60">
        <v>5.3840753929862215</v>
      </c>
      <c r="X60">
        <v>5.0342247607714956</v>
      </c>
      <c r="Y60">
        <v>4.8899546870291113</v>
      </c>
      <c r="Z60">
        <v>11.41432903174511</v>
      </c>
      <c r="AA60">
        <v>11.178051193935152</v>
      </c>
      <c r="AB60">
        <v>11.199559795506344</v>
      </c>
      <c r="AC60">
        <v>12.075095112459172</v>
      </c>
      <c r="AD60">
        <v>1.1017671699002121</v>
      </c>
      <c r="AE60">
        <v>0.10102510953224646</v>
      </c>
      <c r="AF60">
        <v>0.17125463281615677</v>
      </c>
      <c r="AG60">
        <v>0.2244029695729293</v>
      </c>
      <c r="AH60">
        <v>0.99305268193290708</v>
      </c>
      <c r="AI60">
        <v>0.24944883674577575</v>
      </c>
      <c r="AJ60">
        <v>4.4137338276162623</v>
      </c>
      <c r="AK60">
        <v>4.4462868426712729</v>
      </c>
      <c r="AL60">
        <v>1.9689988191007129E-2</v>
      </c>
      <c r="AM60">
        <v>2.1701387182791111E-2</v>
      </c>
      <c r="AN60">
        <v>0.27467739274020408</v>
      </c>
      <c r="AO60">
        <v>0.29220069754428685</v>
      </c>
    </row>
    <row r="61" spans="1:41" x14ac:dyDescent="0.25">
      <c r="A61" s="6">
        <v>61</v>
      </c>
      <c r="B61" s="10" t="s">
        <v>181</v>
      </c>
      <c r="C61" s="22">
        <v>44410</v>
      </c>
      <c r="D61" s="6">
        <v>11</v>
      </c>
      <c r="E61" s="6" t="s">
        <v>340</v>
      </c>
      <c r="F61" s="10" t="s">
        <v>182</v>
      </c>
      <c r="G61" s="10" t="s">
        <v>43</v>
      </c>
      <c r="H61">
        <v>15237.350962985152</v>
      </c>
      <c r="I61">
        <v>19460.12536905802</v>
      </c>
      <c r="J61">
        <v>8.0368024236737181</v>
      </c>
      <c r="K61">
        <v>16.92756705080004</v>
      </c>
      <c r="L61">
        <v>33221.438979573737</v>
      </c>
      <c r="M61">
        <v>4539.5985317708682</v>
      </c>
      <c r="N61">
        <v>79998.317497682219</v>
      </c>
      <c r="O61">
        <v>2.162379074270667</v>
      </c>
      <c r="P61">
        <v>0.16214180032944908</v>
      </c>
      <c r="Q61">
        <v>0.12838435594254888</v>
      </c>
      <c r="R61">
        <v>9.5440762301890114</v>
      </c>
      <c r="S61">
        <v>16.237614682962203</v>
      </c>
      <c r="T61">
        <v>10.152847019356626</v>
      </c>
      <c r="U61">
        <v>5.5745066432990105E-2</v>
      </c>
      <c r="V61">
        <v>0.46410712194445253</v>
      </c>
      <c r="W61">
        <v>5.5432941423157169</v>
      </c>
      <c r="X61">
        <v>5.649649591254283</v>
      </c>
      <c r="Y61">
        <v>3.0460523474378181</v>
      </c>
      <c r="Z61">
        <v>11.4469673510881</v>
      </c>
      <c r="AA61">
        <v>9.537579992294706</v>
      </c>
      <c r="AB61">
        <v>11.070974030499537</v>
      </c>
      <c r="AC61">
        <v>11.923044946353475</v>
      </c>
      <c r="AD61">
        <v>0.93111849190103635</v>
      </c>
      <c r="AE61">
        <v>0.25746273991688484</v>
      </c>
      <c r="AF61">
        <v>0.23695196241579797</v>
      </c>
      <c r="AG61">
        <v>0.21238575791049494</v>
      </c>
      <c r="AH61">
        <v>0.92358997584934743</v>
      </c>
      <c r="AI61">
        <v>0.18541397449745839</v>
      </c>
      <c r="AJ61">
        <v>4.1280208696714338</v>
      </c>
      <c r="AK61">
        <v>4.1509189565682014</v>
      </c>
      <c r="AL61">
        <v>1.4013491416227332E-2</v>
      </c>
      <c r="AM61">
        <v>1.2650334666129597E-2</v>
      </c>
      <c r="AN61">
        <v>0.79504526175938173</v>
      </c>
      <c r="AO61">
        <v>0.90814152756490696</v>
      </c>
    </row>
    <row r="62" spans="1:41" x14ac:dyDescent="0.25">
      <c r="A62" s="6">
        <v>27</v>
      </c>
      <c r="B62" s="10" t="s">
        <v>196</v>
      </c>
      <c r="C62" s="22">
        <v>44410</v>
      </c>
      <c r="D62" s="6">
        <v>1</v>
      </c>
      <c r="E62" s="6" t="s">
        <v>339</v>
      </c>
      <c r="F62" s="10" t="s">
        <v>197</v>
      </c>
      <c r="G62" s="10" t="s">
        <v>43</v>
      </c>
      <c r="H62">
        <v>11116.590469736486</v>
      </c>
      <c r="I62">
        <v>11142.21365969697</v>
      </c>
      <c r="J62">
        <v>3.0877174617337579</v>
      </c>
      <c r="K62">
        <v>11.014224923124079</v>
      </c>
      <c r="L62">
        <v>24907.782223007674</v>
      </c>
      <c r="M62">
        <v>2461.6340695871918</v>
      </c>
      <c r="N62">
        <v>57413.055481458374</v>
      </c>
      <c r="O62">
        <v>0.80000459681342417</v>
      </c>
      <c r="P62">
        <v>0.12572705207504645</v>
      </c>
      <c r="Q62">
        <v>0.11879726187747454</v>
      </c>
      <c r="R62">
        <v>0.65121338070424439</v>
      </c>
      <c r="S62">
        <v>30.683831917323232</v>
      </c>
      <c r="T62">
        <v>1.2677625976516282</v>
      </c>
      <c r="U62">
        <v>4.1683411770977168E-2</v>
      </c>
      <c r="V62">
        <v>0.48507626039683632</v>
      </c>
      <c r="W62">
        <v>1.8851272716948384</v>
      </c>
      <c r="X62">
        <v>1.8373031042161634</v>
      </c>
      <c r="Y62">
        <v>2.9337621880548483</v>
      </c>
      <c r="Z62">
        <v>8.7451531991990699</v>
      </c>
      <c r="AA62">
        <v>7.5255939078541827</v>
      </c>
      <c r="AB62">
        <v>8.8069407696262836</v>
      </c>
      <c r="AC62">
        <v>8.8487349008389078</v>
      </c>
      <c r="AD62">
        <v>0.65600869951716967</v>
      </c>
      <c r="AE62">
        <v>7.1000440396283032E-2</v>
      </c>
      <c r="AF62">
        <v>0.10044779879689576</v>
      </c>
      <c r="AG62">
        <v>9.738569645687635E-2</v>
      </c>
      <c r="AH62">
        <v>0.61347686736007678</v>
      </c>
      <c r="AI62">
        <v>7.1586831775472939E-2</v>
      </c>
      <c r="AJ62">
        <v>10.506655643525253</v>
      </c>
      <c r="AK62">
        <v>10.69812452708412</v>
      </c>
      <c r="AL62">
        <v>1.3941476486581778E-2</v>
      </c>
      <c r="AM62">
        <v>1.2360230464197796E-2</v>
      </c>
      <c r="AN62">
        <v>2.7691763580869291E-2</v>
      </c>
      <c r="AO62">
        <v>3.1955533313768075E-2</v>
      </c>
    </row>
    <row r="63" spans="1:41" x14ac:dyDescent="0.25">
      <c r="A63" s="6">
        <v>28</v>
      </c>
      <c r="B63" s="7" t="s">
        <v>205</v>
      </c>
      <c r="C63" s="22">
        <v>44410</v>
      </c>
      <c r="D63" s="6">
        <v>6</v>
      </c>
      <c r="E63" s="6" t="s">
        <v>339</v>
      </c>
      <c r="F63" s="7" t="s">
        <v>206</v>
      </c>
      <c r="G63" s="7" t="s">
        <v>43</v>
      </c>
      <c r="H63">
        <v>21562.754387371719</v>
      </c>
      <c r="I63">
        <v>14127.486874699736</v>
      </c>
      <c r="J63">
        <v>0.23799037689301211</v>
      </c>
      <c r="K63">
        <v>6.3846038353516565</v>
      </c>
      <c r="L63">
        <v>24575.813175098785</v>
      </c>
      <c r="M63">
        <v>4233.340494547494</v>
      </c>
      <c r="N63">
        <v>70691.318029044036</v>
      </c>
      <c r="O63">
        <v>2.0381149757809092</v>
      </c>
      <c r="P63">
        <v>0.20223140308419391</v>
      </c>
      <c r="Q63">
        <v>0.18085970198567777</v>
      </c>
      <c r="R63">
        <v>0.99879236396307058</v>
      </c>
      <c r="S63">
        <v>27.826504870990906</v>
      </c>
      <c r="T63">
        <v>1.4272692445338464</v>
      </c>
      <c r="U63">
        <v>4.4858113307775144E-2</v>
      </c>
      <c r="V63">
        <v>0.42355310782462224</v>
      </c>
      <c r="W63">
        <v>4.3525179290969493</v>
      </c>
      <c r="X63">
        <v>4.4154770382049895</v>
      </c>
      <c r="Y63">
        <v>4.6236401810626866</v>
      </c>
      <c r="Z63">
        <v>11.721848049797515</v>
      </c>
      <c r="AA63">
        <v>9.7426705555641018</v>
      </c>
      <c r="AB63">
        <v>11.792520420740949</v>
      </c>
      <c r="AC63">
        <v>12.396806847133009</v>
      </c>
      <c r="AD63">
        <v>0.72269344154316761</v>
      </c>
      <c r="AE63">
        <v>0.18272290474074726</v>
      </c>
      <c r="AF63">
        <v>0.22387555588540403</v>
      </c>
      <c r="AG63">
        <v>0.23914660843758784</v>
      </c>
      <c r="AH63">
        <v>0.80821801308538999</v>
      </c>
      <c r="AI63">
        <v>0.23389738955850098</v>
      </c>
      <c r="AJ63">
        <v>6.978384416296727</v>
      </c>
      <c r="AK63">
        <v>7.0247345437982212</v>
      </c>
      <c r="AL63">
        <v>3.6858811326781815E-2</v>
      </c>
      <c r="AM63">
        <v>3.1449582772232934E-2</v>
      </c>
      <c r="AN63">
        <v>6.5340627511488683E-2</v>
      </c>
      <c r="AO63">
        <v>6.8899516551203827E-2</v>
      </c>
    </row>
    <row r="64" spans="1:41" x14ac:dyDescent="0.25">
      <c r="A64" s="6">
        <v>33</v>
      </c>
      <c r="B64" s="10" t="s">
        <v>208</v>
      </c>
      <c r="C64" s="22">
        <v>44410</v>
      </c>
      <c r="D64" s="6">
        <v>8</v>
      </c>
      <c r="E64" s="6" t="s">
        <v>339</v>
      </c>
      <c r="F64" s="10" t="s">
        <v>209</v>
      </c>
      <c r="G64" s="10" t="s">
        <v>43</v>
      </c>
      <c r="H64">
        <v>23260.700023260804</v>
      </c>
      <c r="I64">
        <v>14256.594821523737</v>
      </c>
      <c r="J64">
        <v>-8.0070991502364033E-2</v>
      </c>
      <c r="K64">
        <v>18.503305518810826</v>
      </c>
      <c r="L64">
        <v>21476.12026983879</v>
      </c>
      <c r="M64">
        <v>4778.0437911818181</v>
      </c>
      <c r="N64">
        <v>65801.51352447414</v>
      </c>
      <c r="O64">
        <v>2.7575493226964038</v>
      </c>
      <c r="P64">
        <v>0.3439943915967798</v>
      </c>
      <c r="Q64">
        <v>0.31004545919968685</v>
      </c>
      <c r="R64">
        <v>2.2773326149395148</v>
      </c>
      <c r="S64">
        <v>27.830094205995152</v>
      </c>
      <c r="T64">
        <v>2.783097403137798</v>
      </c>
      <c r="U64">
        <v>4.3492314853040198E-2</v>
      </c>
      <c r="V64">
        <v>0.37233320163338179</v>
      </c>
      <c r="W64">
        <v>4.2976151994779794</v>
      </c>
      <c r="X64">
        <v>4.2965472360728887</v>
      </c>
      <c r="Y64">
        <v>1.8926851169143393</v>
      </c>
      <c r="Z64">
        <v>13.127818245126264</v>
      </c>
      <c r="AA64">
        <v>11.750861157504605</v>
      </c>
      <c r="AB64">
        <v>12.843931799564563</v>
      </c>
      <c r="AC64">
        <v>13.818036716366443</v>
      </c>
      <c r="AD64">
        <v>0.84588960424655757</v>
      </c>
      <c r="AE64">
        <v>0.12578999724569292</v>
      </c>
      <c r="AF64">
        <v>0.23758036233633736</v>
      </c>
      <c r="AG64">
        <v>0.25458338056375757</v>
      </c>
      <c r="AH64">
        <v>1.0802912589585696</v>
      </c>
      <c r="AI64">
        <v>0.20792926154963839</v>
      </c>
      <c r="AJ64">
        <v>5.7631704962228278</v>
      </c>
      <c r="AK64">
        <v>5.8620748265296561</v>
      </c>
      <c r="AL64">
        <v>2.6500711597845859E-2</v>
      </c>
      <c r="AM64">
        <v>2.2759758226731312E-2</v>
      </c>
      <c r="AN64">
        <v>7.9915060022334949E-2</v>
      </c>
      <c r="AO64">
        <v>8.5148958625937576E-2</v>
      </c>
    </row>
    <row r="65" spans="1:41" x14ac:dyDescent="0.25">
      <c r="A65" s="6">
        <v>34</v>
      </c>
      <c r="B65" s="7" t="s">
        <v>211</v>
      </c>
      <c r="C65" s="22">
        <v>44410</v>
      </c>
      <c r="D65" s="6">
        <v>9</v>
      </c>
      <c r="E65" s="6" t="s">
        <v>339</v>
      </c>
      <c r="F65" s="7" t="s">
        <v>212</v>
      </c>
      <c r="G65" s="7" t="s">
        <v>43</v>
      </c>
      <c r="H65">
        <v>17068.09654134473</v>
      </c>
      <c r="I65">
        <v>12880.849816607333</v>
      </c>
      <c r="J65">
        <v>0.36383172076123638</v>
      </c>
      <c r="K65">
        <v>14.792254184446969</v>
      </c>
      <c r="L65">
        <v>17352.438197631414</v>
      </c>
      <c r="M65">
        <v>3711.8879459656969</v>
      </c>
      <c r="N65">
        <v>56660.122458248487</v>
      </c>
      <c r="O65">
        <v>1.9410935408100243</v>
      </c>
      <c r="P65">
        <v>0.1787496213340202</v>
      </c>
      <c r="Q65">
        <v>0.14855566415909516</v>
      </c>
      <c r="R65">
        <v>0.27736380252010906</v>
      </c>
      <c r="S65">
        <v>13.54239852330816</v>
      </c>
      <c r="T65">
        <v>0.76252963874692326</v>
      </c>
      <c r="U65">
        <v>4.171524036699515E-2</v>
      </c>
      <c r="V65">
        <v>0.34181275798117172</v>
      </c>
      <c r="W65">
        <v>2.9670946084100609</v>
      </c>
      <c r="X65">
        <v>2.9963433803763233</v>
      </c>
      <c r="Y65">
        <v>1.5546808795180342</v>
      </c>
      <c r="Z65">
        <v>9.3460184919535561</v>
      </c>
      <c r="AA65">
        <v>7.8574098892746251</v>
      </c>
      <c r="AB65">
        <v>9.2503383800856174</v>
      </c>
      <c r="AC65">
        <v>9.7215590834994341</v>
      </c>
      <c r="AD65">
        <v>0.69794307096211516</v>
      </c>
      <c r="AE65">
        <v>0.13748793097152726</v>
      </c>
      <c r="AF65">
        <v>0.18110598300449232</v>
      </c>
      <c r="AG65">
        <v>0.17067018002372647</v>
      </c>
      <c r="AH65">
        <v>0.6566579789353818</v>
      </c>
      <c r="AI65">
        <v>0.21130918533706666</v>
      </c>
      <c r="AJ65">
        <v>3.9850688490779795</v>
      </c>
      <c r="AK65">
        <v>4.0308951112473741</v>
      </c>
      <c r="AL65">
        <v>2.054930664201091E-2</v>
      </c>
      <c r="AM65">
        <v>1.8114454117579979E-2</v>
      </c>
      <c r="AN65">
        <v>9.0621570387930089E-2</v>
      </c>
      <c r="AO65">
        <v>9.5355524940867673E-2</v>
      </c>
    </row>
    <row r="66" spans="1:41" x14ac:dyDescent="0.25">
      <c r="A66" s="6">
        <v>40</v>
      </c>
      <c r="B66" s="7" t="s">
        <v>199</v>
      </c>
      <c r="C66" s="22">
        <v>44410</v>
      </c>
      <c r="D66" s="6">
        <v>10</v>
      </c>
      <c r="E66" s="6" t="s">
        <v>339</v>
      </c>
      <c r="F66" s="7" t="s">
        <v>200</v>
      </c>
      <c r="G66" s="7" t="s">
        <v>43</v>
      </c>
      <c r="H66">
        <v>19390.847864649048</v>
      </c>
      <c r="I66">
        <v>19972.039944384123</v>
      </c>
      <c r="J66">
        <v>0.40065641185956968</v>
      </c>
      <c r="K66">
        <v>21.010526125241416</v>
      </c>
      <c r="L66">
        <v>33567.484413566672</v>
      </c>
      <c r="M66">
        <v>4735.8706803416762</v>
      </c>
      <c r="N66">
        <v>80828.990953274944</v>
      </c>
      <c r="O66">
        <v>2.1102309125569092</v>
      </c>
      <c r="P66">
        <v>0.14298996566229513</v>
      </c>
      <c r="Q66">
        <v>0.11150519741150403</v>
      </c>
      <c r="R66">
        <v>0.41575760230478781</v>
      </c>
      <c r="S66">
        <v>11.889881144495293</v>
      </c>
      <c r="T66">
        <v>1.2539682821006506</v>
      </c>
      <c r="U66">
        <v>5.1733062942623032E-2</v>
      </c>
      <c r="V66">
        <v>0.43000334128011514</v>
      </c>
      <c r="W66">
        <v>2.9263544415415756</v>
      </c>
      <c r="X66">
        <v>2.6800977255102829</v>
      </c>
      <c r="Y66">
        <v>1.9396948991180545</v>
      </c>
      <c r="Z66">
        <v>11.147055408910484</v>
      </c>
      <c r="AA66">
        <v>10.618099369373111</v>
      </c>
      <c r="AB66">
        <v>10.591050063567819</v>
      </c>
      <c r="AC66">
        <v>11.365660919829272</v>
      </c>
      <c r="AD66">
        <v>0.90700031570068684</v>
      </c>
      <c r="AE66">
        <v>0.13486877171742181</v>
      </c>
      <c r="AF66">
        <v>0.2446481447168303</v>
      </c>
      <c r="AG66">
        <v>0.22584438555685049</v>
      </c>
      <c r="AH66">
        <v>0.89873068863979588</v>
      </c>
      <c r="AI66">
        <v>0.24292518494920809</v>
      </c>
      <c r="AJ66">
        <v>4.1148753930254536</v>
      </c>
      <c r="AK66">
        <v>4.0769830005792524</v>
      </c>
      <c r="AL66">
        <v>1.6145485059846948E-2</v>
      </c>
      <c r="AM66">
        <v>1.6197398403159171E-2</v>
      </c>
      <c r="AN66">
        <v>0.12560373690703475</v>
      </c>
      <c r="AO66">
        <v>0.13081257233669027</v>
      </c>
    </row>
    <row r="67" spans="1:41" x14ac:dyDescent="0.25">
      <c r="A67" s="6">
        <v>41</v>
      </c>
      <c r="B67" s="10" t="s">
        <v>202</v>
      </c>
      <c r="C67" s="22">
        <v>44410</v>
      </c>
      <c r="D67" s="6">
        <v>11</v>
      </c>
      <c r="E67" s="6" t="s">
        <v>339</v>
      </c>
      <c r="F67" s="10" t="s">
        <v>203</v>
      </c>
      <c r="G67" s="10" t="s">
        <v>43</v>
      </c>
      <c r="H67">
        <v>18285.635954982768</v>
      </c>
      <c r="I67">
        <v>20506.02610026707</v>
      </c>
      <c r="J67">
        <v>0.18205930725266828</v>
      </c>
      <c r="K67">
        <v>18.242954853411351</v>
      </c>
      <c r="L67">
        <v>34284.366922890709</v>
      </c>
      <c r="M67">
        <v>4821.2467760387271</v>
      </c>
      <c r="N67">
        <v>84340.769120050303</v>
      </c>
      <c r="O67">
        <v>2.3462263880095753</v>
      </c>
      <c r="P67">
        <v>1.8268474469033051</v>
      </c>
      <c r="Q67">
        <v>1.726495597209426</v>
      </c>
      <c r="R67">
        <v>14.505220749973917</v>
      </c>
      <c r="S67">
        <v>13.213274066196606</v>
      </c>
      <c r="T67">
        <v>16.719599212468989</v>
      </c>
      <c r="U67">
        <v>6.6507530617604241E-2</v>
      </c>
      <c r="V67">
        <v>0.43051351134631721</v>
      </c>
      <c r="W67">
        <v>2.5570124619151717</v>
      </c>
      <c r="X67">
        <v>2.477739481668404</v>
      </c>
      <c r="Y67">
        <v>1.5679526118502183</v>
      </c>
      <c r="Z67">
        <v>11.016760177105516</v>
      </c>
      <c r="AA67">
        <v>11.298113188454183</v>
      </c>
      <c r="AB67">
        <v>10.825563774627575</v>
      </c>
      <c r="AC67">
        <v>11.571823975612888</v>
      </c>
      <c r="AD67">
        <v>0.89436243243031721</v>
      </c>
      <c r="AE67">
        <v>0.11775198060212322</v>
      </c>
      <c r="AF67">
        <v>0.19352164555096443</v>
      </c>
      <c r="AG67">
        <v>0.1898635040478186</v>
      </c>
      <c r="AH67">
        <v>0.81905235516107477</v>
      </c>
      <c r="AI67">
        <v>0.15838656183956121</v>
      </c>
      <c r="AJ67">
        <v>3.9154793925290909</v>
      </c>
      <c r="AK67">
        <v>3.9677600217475151</v>
      </c>
      <c r="AL67">
        <v>1.266671205046214E-2</v>
      </c>
      <c r="AM67">
        <v>1.0536279063822504E-2</v>
      </c>
      <c r="AN67">
        <v>0.21233348981117572</v>
      </c>
      <c r="AO67">
        <v>0.22300573393925452</v>
      </c>
    </row>
    <row r="68" spans="1:41" x14ac:dyDescent="0.25">
      <c r="A68" s="6">
        <v>63</v>
      </c>
      <c r="B68" s="10" t="s">
        <v>214</v>
      </c>
      <c r="C68" s="22">
        <v>44410</v>
      </c>
      <c r="D68" s="6">
        <v>1</v>
      </c>
      <c r="E68" s="6" t="s">
        <v>341</v>
      </c>
      <c r="F68" s="10" t="s">
        <v>215</v>
      </c>
      <c r="G68" s="10" t="s">
        <v>43</v>
      </c>
      <c r="H68">
        <v>9716.0023839614551</v>
      </c>
      <c r="I68">
        <v>12109.386545025049</v>
      </c>
      <c r="J68">
        <v>83.303014155869292</v>
      </c>
      <c r="K68">
        <v>10.885387876743637</v>
      </c>
      <c r="L68">
        <v>33960.994905423839</v>
      </c>
      <c r="M68">
        <v>2816.150856866142</v>
      </c>
      <c r="N68">
        <v>61562.564295996061</v>
      </c>
      <c r="O68">
        <v>0.86547727123780394</v>
      </c>
      <c r="P68">
        <v>0.36753418211916256</v>
      </c>
      <c r="Q68">
        <v>0.32483340875500599</v>
      </c>
      <c r="R68">
        <v>80.530337424322823</v>
      </c>
      <c r="S68">
        <v>52.290379816117174</v>
      </c>
      <c r="T68">
        <v>82.930808894351202</v>
      </c>
      <c r="U68">
        <v>0.12497707439431212</v>
      </c>
      <c r="V68">
        <v>0.99664301189319082</v>
      </c>
      <c r="W68">
        <v>4.5299485191692632</v>
      </c>
      <c r="X68">
        <v>4.7417888409722417</v>
      </c>
      <c r="Y68">
        <v>1.4025707277313737</v>
      </c>
      <c r="Z68">
        <v>10.520706150812021</v>
      </c>
      <c r="AA68">
        <v>7.7711194618294241</v>
      </c>
      <c r="AB68">
        <v>11.34627816003788</v>
      </c>
      <c r="AC68">
        <v>10.642153077314747</v>
      </c>
      <c r="AD68">
        <v>2.0440736451248482</v>
      </c>
      <c r="AE68">
        <v>0.10973795045709697</v>
      </c>
      <c r="AF68">
        <v>0.16114414310990807</v>
      </c>
      <c r="AG68">
        <v>0.16872673729637172</v>
      </c>
      <c r="AH68">
        <v>0.37186905758259192</v>
      </c>
      <c r="AI68">
        <v>0.1419994837013091</v>
      </c>
      <c r="AJ68">
        <v>11.794610380179694</v>
      </c>
      <c r="AK68">
        <v>12.12907367185899</v>
      </c>
      <c r="AL68">
        <v>2.5859740056239394E-2</v>
      </c>
      <c r="AM68">
        <v>2.5221005416388585E-2</v>
      </c>
      <c r="AN68">
        <v>0.36060185859065452</v>
      </c>
      <c r="AO68">
        <v>0.35431562321445653</v>
      </c>
    </row>
    <row r="69" spans="1:41" x14ac:dyDescent="0.25">
      <c r="A69" s="6">
        <v>64</v>
      </c>
      <c r="B69" s="7" t="s">
        <v>223</v>
      </c>
      <c r="C69" s="22">
        <v>44410</v>
      </c>
      <c r="D69" s="6">
        <v>6</v>
      </c>
      <c r="E69" s="6" t="s">
        <v>341</v>
      </c>
      <c r="F69" s="7" t="s">
        <v>224</v>
      </c>
      <c r="G69" s="7" t="s">
        <v>43</v>
      </c>
      <c r="H69">
        <v>19764.152175735049</v>
      </c>
      <c r="I69">
        <v>14562.502942737374</v>
      </c>
      <c r="J69">
        <v>145.44904444487375</v>
      </c>
      <c r="K69">
        <v>14.588701577748889</v>
      </c>
      <c r="L69">
        <v>31793.062700050607</v>
      </c>
      <c r="M69">
        <v>5048.0547477100808</v>
      </c>
      <c r="N69">
        <v>76458.181356478584</v>
      </c>
      <c r="O69">
        <v>2.3850219170818887</v>
      </c>
      <c r="P69">
        <v>0.55437770709221712</v>
      </c>
      <c r="Q69">
        <v>0.50813844718305345</v>
      </c>
      <c r="R69">
        <v>157.68099611658687</v>
      </c>
      <c r="S69">
        <v>63.175112712241209</v>
      </c>
      <c r="T69">
        <v>164.90149607458082</v>
      </c>
      <c r="U69">
        <v>0.15748137800776868</v>
      </c>
      <c r="V69">
        <v>0.49120721535416967</v>
      </c>
      <c r="W69">
        <v>16.063468058136969</v>
      </c>
      <c r="X69">
        <v>15.267678752098989</v>
      </c>
      <c r="Y69">
        <v>10.192236914676363</v>
      </c>
      <c r="Z69">
        <v>13.619443682529193</v>
      </c>
      <c r="AA69">
        <v>12.619059626352424</v>
      </c>
      <c r="AB69">
        <v>14.44673461562202</v>
      </c>
      <c r="AC69">
        <v>13.937097522137272</v>
      </c>
      <c r="AD69">
        <v>2.8076203764359291</v>
      </c>
      <c r="AE69">
        <v>0.14737085144352829</v>
      </c>
      <c r="AF69">
        <v>0.24359686915245354</v>
      </c>
      <c r="AG69">
        <v>0.24861978299510604</v>
      </c>
      <c r="AH69">
        <v>1.0538126357202626</v>
      </c>
      <c r="AI69">
        <v>0.36874233751601715</v>
      </c>
      <c r="AJ69">
        <v>7.3932566059972942</v>
      </c>
      <c r="AK69">
        <v>7.3096601483250501</v>
      </c>
      <c r="AL69">
        <v>7.5747536720129197E-2</v>
      </c>
      <c r="AM69">
        <v>6.3930754136811208E-2</v>
      </c>
      <c r="AN69">
        <v>1.3006078741489393</v>
      </c>
      <c r="AO69">
        <v>1.3247022129880202</v>
      </c>
    </row>
    <row r="70" spans="1:41" x14ac:dyDescent="0.25">
      <c r="A70" s="6">
        <v>71</v>
      </c>
      <c r="B70" s="10" t="s">
        <v>229</v>
      </c>
      <c r="C70" s="22">
        <v>44410</v>
      </c>
      <c r="D70" s="6">
        <v>8</v>
      </c>
      <c r="E70" s="6" t="s">
        <v>341</v>
      </c>
      <c r="F70" s="10" t="s">
        <v>230</v>
      </c>
      <c r="G70" s="10" t="s">
        <v>43</v>
      </c>
      <c r="H70">
        <v>21989.77957256162</v>
      </c>
      <c r="I70">
        <v>14374.653357153435</v>
      </c>
      <c r="J70">
        <v>75.264720228698877</v>
      </c>
      <c r="K70">
        <v>29.107535064397375</v>
      </c>
      <c r="L70">
        <v>26900.662950941718</v>
      </c>
      <c r="M70">
        <v>4570.9014870667879</v>
      </c>
      <c r="N70">
        <v>70946.972189614738</v>
      </c>
      <c r="O70">
        <v>2.8654044039507873</v>
      </c>
      <c r="P70">
        <v>0.76457961907210392</v>
      </c>
      <c r="Q70">
        <v>0.77274414627318189</v>
      </c>
      <c r="R70">
        <v>111.1322333883293</v>
      </c>
      <c r="S70">
        <v>78.508367838518183</v>
      </c>
      <c r="T70">
        <v>107.79065886892627</v>
      </c>
      <c r="U70">
        <v>0.12034793751326767</v>
      </c>
      <c r="V70">
        <v>0.57696393875572427</v>
      </c>
      <c r="W70">
        <v>13.095120468354846</v>
      </c>
      <c r="X70">
        <v>13.378361554436564</v>
      </c>
      <c r="Y70">
        <v>5.8383597964325249</v>
      </c>
      <c r="Z70">
        <v>15.371797621041111</v>
      </c>
      <c r="AA70">
        <v>12.612720399827476</v>
      </c>
      <c r="AB70">
        <v>15.690706479334242</v>
      </c>
      <c r="AC70">
        <v>15.497803308064748</v>
      </c>
      <c r="AD70">
        <v>2.6230657167813738</v>
      </c>
      <c r="AE70">
        <v>7.8420446661071307E-3</v>
      </c>
      <c r="AF70">
        <v>0.3748990550555909</v>
      </c>
      <c r="AG70">
        <v>0.31142892477610812</v>
      </c>
      <c r="AH70">
        <v>0.98530632632065163</v>
      </c>
      <c r="AI70">
        <v>0.29365090609877276</v>
      </c>
      <c r="AJ70">
        <v>6.4503187549221916</v>
      </c>
      <c r="AK70">
        <v>6.1688412995403832</v>
      </c>
      <c r="AL70">
        <v>4.9592992061122831E-2</v>
      </c>
      <c r="AM70">
        <v>5.2495345427625358E-2</v>
      </c>
      <c r="AN70">
        <v>0.71989850602110894</v>
      </c>
      <c r="AO70">
        <v>0.76178406856333936</v>
      </c>
    </row>
    <row r="71" spans="1:41" x14ac:dyDescent="0.25">
      <c r="A71" s="6">
        <v>72</v>
      </c>
      <c r="B71" s="7" t="s">
        <v>232</v>
      </c>
      <c r="C71" s="22">
        <v>44410</v>
      </c>
      <c r="D71" s="6">
        <v>9</v>
      </c>
      <c r="E71" s="6" t="s">
        <v>341</v>
      </c>
      <c r="F71" s="7" t="s">
        <v>233</v>
      </c>
      <c r="G71" s="7" t="s">
        <v>43</v>
      </c>
      <c r="H71">
        <v>15125.719559527475</v>
      </c>
      <c r="I71">
        <v>12944.549255365153</v>
      </c>
      <c r="J71">
        <v>68.282327194288186</v>
      </c>
      <c r="K71">
        <v>25.192339365630609</v>
      </c>
      <c r="L71">
        <v>21639.775373980003</v>
      </c>
      <c r="M71">
        <v>3613.3392740914642</v>
      </c>
      <c r="N71">
        <v>62324.82005744263</v>
      </c>
      <c r="O71">
        <v>1.9239786367647473</v>
      </c>
      <c r="P71">
        <v>0.26783330059285254</v>
      </c>
      <c r="Q71">
        <v>0.2974566659854414</v>
      </c>
      <c r="R71">
        <v>80.44380586759344</v>
      </c>
      <c r="S71">
        <v>49.227807472406454</v>
      </c>
      <c r="T71">
        <v>82.197565730728883</v>
      </c>
      <c r="U71">
        <v>9.7353164573619977E-2</v>
      </c>
      <c r="V71">
        <v>0.53625615990415243</v>
      </c>
      <c r="W71">
        <v>8.4715456772567777</v>
      </c>
      <c r="X71">
        <v>8.8503621323966968</v>
      </c>
      <c r="Y71">
        <v>3.0259096994038885</v>
      </c>
      <c r="Z71">
        <v>10.643838092957473</v>
      </c>
      <c r="AA71">
        <v>8.8598190591381218</v>
      </c>
      <c r="AB71">
        <v>11.097790168644444</v>
      </c>
      <c r="AC71">
        <v>10.700693179494847</v>
      </c>
      <c r="AD71">
        <v>1.4364420475848483</v>
      </c>
      <c r="AE71">
        <v>5.5032726771675554E-2</v>
      </c>
      <c r="AF71">
        <v>0.23206101614623234</v>
      </c>
      <c r="AG71">
        <v>0.15978594523766157</v>
      </c>
      <c r="AH71">
        <v>4.2716162550535959E-2</v>
      </c>
      <c r="AI71">
        <v>0.10252006226118686</v>
      </c>
      <c r="AJ71">
        <v>4.3734090177674547</v>
      </c>
      <c r="AK71">
        <v>4.3921624060773539</v>
      </c>
      <c r="AL71">
        <v>4.1505310727850304E-2</v>
      </c>
      <c r="AM71">
        <v>3.1614931083564946E-2</v>
      </c>
      <c r="AN71">
        <v>0.40914889170772217</v>
      </c>
      <c r="AO71">
        <v>0.44927991985250904</v>
      </c>
    </row>
    <row r="72" spans="1:41" x14ac:dyDescent="0.25">
      <c r="A72" s="6">
        <v>74</v>
      </c>
      <c r="B72" s="7" t="s">
        <v>217</v>
      </c>
      <c r="C72" s="22">
        <v>44410</v>
      </c>
      <c r="D72" s="6">
        <v>10</v>
      </c>
      <c r="E72" s="6" t="s">
        <v>341</v>
      </c>
      <c r="F72" s="7" t="s">
        <v>218</v>
      </c>
      <c r="G72" s="7" t="s">
        <v>43</v>
      </c>
      <c r="H72">
        <v>15288.896270241112</v>
      </c>
      <c r="I72">
        <v>18060.79567319202</v>
      </c>
      <c r="J72">
        <v>250.38927181560706</v>
      </c>
      <c r="K72">
        <v>35.078151777203026</v>
      </c>
      <c r="L72">
        <v>34393.727769152327</v>
      </c>
      <c r="M72">
        <v>4686.3413472072225</v>
      </c>
      <c r="N72">
        <v>76329.77924768615</v>
      </c>
      <c r="O72">
        <v>2.1872287041800607</v>
      </c>
      <c r="P72">
        <v>0.39368887641951411</v>
      </c>
      <c r="Q72">
        <v>0.39100490167788987</v>
      </c>
      <c r="R72">
        <v>205.93081818132725</v>
      </c>
      <c r="S72">
        <v>71.063292683501103</v>
      </c>
      <c r="T72">
        <v>214.53746391228282</v>
      </c>
      <c r="U72">
        <v>0.19247260200724342</v>
      </c>
      <c r="V72">
        <v>0.60745083873388683</v>
      </c>
      <c r="W72">
        <v>10.901480213998083</v>
      </c>
      <c r="X72">
        <v>10.699561379988886</v>
      </c>
      <c r="Y72">
        <v>10.808410127155859</v>
      </c>
      <c r="Z72">
        <v>11.966644978050706</v>
      </c>
      <c r="AA72">
        <v>10.096843605021938</v>
      </c>
      <c r="AB72">
        <v>12.826677470455653</v>
      </c>
      <c r="AC72">
        <v>12.484566643659999</v>
      </c>
      <c r="AD72">
        <v>2.8070280784107071</v>
      </c>
      <c r="AE72">
        <v>0.10747003357019796</v>
      </c>
      <c r="AF72">
        <v>0.17542818171618285</v>
      </c>
      <c r="AG72">
        <v>0.29739554192010709</v>
      </c>
      <c r="AH72">
        <v>1.0431596858447776</v>
      </c>
      <c r="AI72">
        <v>0.1431944229415798</v>
      </c>
      <c r="AJ72">
        <v>4.0995394006474744</v>
      </c>
      <c r="AK72">
        <v>4.2354568919011513</v>
      </c>
      <c r="AL72">
        <v>6.9016282514621927E-2</v>
      </c>
      <c r="AM72">
        <v>5.7496598654809189E-2</v>
      </c>
      <c r="AN72">
        <v>1.1939342213771917</v>
      </c>
      <c r="AO72">
        <v>1.3601167502047473</v>
      </c>
    </row>
    <row r="73" spans="1:41" x14ac:dyDescent="0.25">
      <c r="A73" s="6">
        <v>75</v>
      </c>
      <c r="B73" s="10" t="s">
        <v>220</v>
      </c>
      <c r="C73" s="22">
        <v>44410</v>
      </c>
      <c r="D73" s="6">
        <v>11</v>
      </c>
      <c r="E73" s="6" t="s">
        <v>341</v>
      </c>
      <c r="F73" s="10" t="s">
        <v>221</v>
      </c>
      <c r="G73" s="10" t="s">
        <v>43</v>
      </c>
      <c r="H73">
        <v>14157.608596565859</v>
      </c>
      <c r="I73">
        <v>18194.368239749496</v>
      </c>
      <c r="J73">
        <v>373.92390506093034</v>
      </c>
      <c r="K73">
        <v>41.956456270405653</v>
      </c>
      <c r="L73">
        <v>35137.030043235653</v>
      </c>
      <c r="M73">
        <v>3992.1748082331715</v>
      </c>
      <c r="N73">
        <v>74503.441538037063</v>
      </c>
      <c r="O73">
        <v>2.6515214895928683</v>
      </c>
      <c r="P73">
        <v>0.51957215655102118</v>
      </c>
      <c r="Q73">
        <v>0.55527642374761721</v>
      </c>
      <c r="R73">
        <v>323.28736566777371</v>
      </c>
      <c r="S73">
        <v>118.40612956092929</v>
      </c>
      <c r="T73">
        <v>321.01032441604042</v>
      </c>
      <c r="U73">
        <v>0.22938284995063229</v>
      </c>
      <c r="V73">
        <v>0.62192941791475453</v>
      </c>
      <c r="W73">
        <v>13.635621124672623</v>
      </c>
      <c r="X73">
        <v>14.151710204540606</v>
      </c>
      <c r="Y73">
        <v>20.964815475113532</v>
      </c>
      <c r="Z73">
        <v>13.04675511325404</v>
      </c>
      <c r="AA73">
        <v>9.5221650639684423</v>
      </c>
      <c r="AB73">
        <v>13.062635770679192</v>
      </c>
      <c r="AC73">
        <v>12.876964523045453</v>
      </c>
      <c r="AD73">
        <v>3.3688591092951512</v>
      </c>
      <c r="AE73">
        <v>-7.7819991210489381E-2</v>
      </c>
      <c r="AF73">
        <v>0.19379538521732523</v>
      </c>
      <c r="AG73">
        <v>0.27994700869602929</v>
      </c>
      <c r="AH73">
        <v>0.83460301974909179</v>
      </c>
      <c r="AI73">
        <v>0.42005898230543737</v>
      </c>
      <c r="AJ73">
        <v>3.9941230613612526</v>
      </c>
      <c r="AK73">
        <v>3.9916818522582833</v>
      </c>
      <c r="AL73">
        <v>0.11672328411764343</v>
      </c>
      <c r="AM73">
        <v>8.7482970640547067E-2</v>
      </c>
      <c r="AN73">
        <v>1.9164438948868079</v>
      </c>
      <c r="AO73">
        <v>2.0069628198138383</v>
      </c>
    </row>
    <row r="74" spans="1:41" x14ac:dyDescent="0.25">
      <c r="A74" s="6">
        <v>92</v>
      </c>
      <c r="B74" s="7" t="s">
        <v>116</v>
      </c>
      <c r="C74" s="22">
        <v>44424</v>
      </c>
      <c r="D74" s="6">
        <v>1</v>
      </c>
      <c r="E74" s="6" t="s">
        <v>340</v>
      </c>
      <c r="F74" s="7" t="s">
        <v>118</v>
      </c>
      <c r="G74" s="7" t="s">
        <v>43</v>
      </c>
      <c r="H74">
        <v>18896.00353719703</v>
      </c>
      <c r="I74">
        <v>12761.557228540827</v>
      </c>
      <c r="J74">
        <v>32.652679275509293</v>
      </c>
      <c r="K74">
        <v>29.680952486990709</v>
      </c>
      <c r="L74">
        <v>52069.605977279592</v>
      </c>
      <c r="M74">
        <v>4502.2835552414545</v>
      </c>
      <c r="N74">
        <v>79847.537507891117</v>
      </c>
      <c r="O74">
        <v>0.89312009353821209</v>
      </c>
      <c r="P74">
        <v>0.13987516578820705</v>
      </c>
      <c r="Q74">
        <v>0.13156026324698888</v>
      </c>
      <c r="R74">
        <v>11.399281730272829</v>
      </c>
      <c r="S74">
        <v>34.231178924176163</v>
      </c>
      <c r="T74">
        <v>11.42980803696897</v>
      </c>
      <c r="U74">
        <v>7.5839470511713525E-2</v>
      </c>
      <c r="V74">
        <v>0.73103694846733125</v>
      </c>
      <c r="W74">
        <v>2.0372732882178179</v>
      </c>
      <c r="X74">
        <v>2.2197996563625657</v>
      </c>
      <c r="Y74">
        <v>2.0940682939684443</v>
      </c>
      <c r="Z74">
        <v>13.516046509223111</v>
      </c>
      <c r="AA74">
        <v>11.902977846128282</v>
      </c>
      <c r="AB74">
        <v>13.595516180007898</v>
      </c>
      <c r="AC74">
        <v>14.885498308648424</v>
      </c>
      <c r="AD74">
        <v>1.2564198425108202</v>
      </c>
      <c r="AE74">
        <v>9.0093945521350707E-2</v>
      </c>
      <c r="AF74">
        <v>0.14015891513841799</v>
      </c>
      <c r="AG74">
        <v>0.15652012301424828</v>
      </c>
      <c r="AH74">
        <v>0.90620559020218372</v>
      </c>
      <c r="AI74">
        <v>0.16266436489789354</v>
      </c>
      <c r="AJ74">
        <v>43.095235192439993</v>
      </c>
      <c r="AK74">
        <v>45.141670412224244</v>
      </c>
      <c r="AL74">
        <v>1.6582050265731393E-2</v>
      </c>
      <c r="AM74">
        <v>1.3046469696656848E-2</v>
      </c>
      <c r="AN74">
        <v>5.0119891796679999E-2</v>
      </c>
      <c r="AO74">
        <v>5.6343443824823841E-2</v>
      </c>
    </row>
    <row r="75" spans="1:41" x14ac:dyDescent="0.25">
      <c r="A75" s="6">
        <v>102</v>
      </c>
      <c r="B75" s="7" t="s">
        <v>127</v>
      </c>
      <c r="C75" s="22">
        <v>44424</v>
      </c>
      <c r="D75" s="6">
        <v>6</v>
      </c>
      <c r="E75" s="6" t="s">
        <v>340</v>
      </c>
      <c r="F75" s="7" t="s">
        <v>128</v>
      </c>
      <c r="G75" s="7" t="s">
        <v>43</v>
      </c>
      <c r="H75">
        <v>20296.407985451719</v>
      </c>
      <c r="I75">
        <v>14061.294883854585</v>
      </c>
      <c r="J75">
        <v>10.884838631565636</v>
      </c>
      <c r="K75">
        <v>22.848208098735554</v>
      </c>
      <c r="L75">
        <v>41002.850756403226</v>
      </c>
      <c r="M75">
        <v>4453.7000332919388</v>
      </c>
      <c r="N75">
        <v>77669.141573264642</v>
      </c>
      <c r="O75">
        <v>1.667562443680618</v>
      </c>
      <c r="P75">
        <v>0.17033288229400625</v>
      </c>
      <c r="Q75">
        <v>0.15144478393221694</v>
      </c>
      <c r="R75">
        <v>16.04782930737818</v>
      </c>
      <c r="S75">
        <v>28.574399706836363</v>
      </c>
      <c r="T75">
        <v>16.085856079604849</v>
      </c>
      <c r="U75">
        <v>6.6779408782286262E-2</v>
      </c>
      <c r="V75">
        <v>1.9687070065618948</v>
      </c>
      <c r="W75">
        <v>6.9863668361354341</v>
      </c>
      <c r="X75">
        <v>7.0567877627053122</v>
      </c>
      <c r="Y75">
        <v>10.933807746713315</v>
      </c>
      <c r="Z75">
        <v>13.258642413314988</v>
      </c>
      <c r="AA75">
        <v>10.620511136821271</v>
      </c>
      <c r="AB75">
        <v>11.89868448775497</v>
      </c>
      <c r="AC75">
        <v>13.224766494902989</v>
      </c>
      <c r="AD75">
        <v>1.5648471461735456</v>
      </c>
      <c r="AE75">
        <v>0.16197659459823374</v>
      </c>
      <c r="AF75">
        <v>0.22041210991662827</v>
      </c>
      <c r="AG75">
        <v>0.19822887856937091</v>
      </c>
      <c r="AH75">
        <v>1.3002688435869476</v>
      </c>
      <c r="AI75">
        <v>0.14591227144942281</v>
      </c>
      <c r="AJ75">
        <v>22.283310829758587</v>
      </c>
      <c r="AK75">
        <v>22.439015301261009</v>
      </c>
      <c r="AL75">
        <v>3.3093225712654141E-2</v>
      </c>
      <c r="AM75">
        <v>3.6749841499544439E-2</v>
      </c>
      <c r="AN75">
        <v>1.4923035630792001</v>
      </c>
      <c r="AO75">
        <v>1.50876247807856</v>
      </c>
    </row>
    <row r="76" spans="1:41" x14ac:dyDescent="0.25">
      <c r="A76" s="6">
        <v>104</v>
      </c>
      <c r="B76" s="7" t="s">
        <v>130</v>
      </c>
      <c r="C76" s="22">
        <v>44424</v>
      </c>
      <c r="D76" s="6">
        <v>8</v>
      </c>
      <c r="E76" s="6" t="s">
        <v>340</v>
      </c>
      <c r="F76" s="7" t="s">
        <v>131</v>
      </c>
      <c r="G76" s="7" t="s">
        <v>43</v>
      </c>
      <c r="H76">
        <v>21911.015923822626</v>
      </c>
      <c r="I76">
        <v>15714.040295838424</v>
      </c>
      <c r="J76">
        <v>6.3873969310609695</v>
      </c>
      <c r="K76">
        <v>35.70588350957717</v>
      </c>
      <c r="L76">
        <v>36810.032502461821</v>
      </c>
      <c r="M76">
        <v>4638.1114073220606</v>
      </c>
      <c r="N76">
        <v>79118.953904474329</v>
      </c>
      <c r="O76">
        <v>2.4881125260206463</v>
      </c>
      <c r="P76">
        <v>0.15069096905638887</v>
      </c>
      <c r="Q76">
        <v>0.14444095583519234</v>
      </c>
      <c r="R76">
        <v>14.192816590122991</v>
      </c>
      <c r="S76">
        <v>29.572859988028885</v>
      </c>
      <c r="T76">
        <v>15.092328091981353</v>
      </c>
      <c r="U76">
        <v>5.7841412343303429E-2</v>
      </c>
      <c r="V76">
        <v>1.1496401220043535</v>
      </c>
      <c r="W76">
        <v>8.2350347619783228</v>
      </c>
      <c r="X76">
        <v>7.8715986101592517</v>
      </c>
      <c r="Y76">
        <v>4.5630723258414134</v>
      </c>
      <c r="Z76">
        <v>12.580295665928261</v>
      </c>
      <c r="AA76">
        <v>11.502469740094485</v>
      </c>
      <c r="AB76">
        <v>11.770180367810708</v>
      </c>
      <c r="AC76">
        <v>13.217251466190202</v>
      </c>
      <c r="AD76">
        <v>1.0890866636893595</v>
      </c>
      <c r="AE76">
        <v>7.4130351827303417E-2</v>
      </c>
      <c r="AF76">
        <v>0.2450511299718465</v>
      </c>
      <c r="AG76">
        <v>0.2129481784693939</v>
      </c>
      <c r="AH76">
        <v>1.1050094818661211</v>
      </c>
      <c r="AI76">
        <v>0.15382427164140805</v>
      </c>
      <c r="AJ76">
        <v>17.296653370003554</v>
      </c>
      <c r="AK76">
        <v>17.740911919514584</v>
      </c>
      <c r="AL76">
        <v>3.3131706848844845E-2</v>
      </c>
      <c r="AM76">
        <v>2.3942990155872323E-2</v>
      </c>
      <c r="AN76">
        <v>0.29568216522878787</v>
      </c>
      <c r="AO76">
        <v>0.31489310173554946</v>
      </c>
    </row>
    <row r="77" spans="1:41" x14ac:dyDescent="0.25">
      <c r="A77" s="6">
        <v>106</v>
      </c>
      <c r="B77" s="7" t="s">
        <v>133</v>
      </c>
      <c r="C77" s="22">
        <v>44424</v>
      </c>
      <c r="D77" s="6">
        <v>9</v>
      </c>
      <c r="E77" s="6" t="s">
        <v>340</v>
      </c>
      <c r="F77" s="7" t="s">
        <v>134</v>
      </c>
      <c r="G77" s="7" t="s">
        <v>43</v>
      </c>
      <c r="H77">
        <v>18012.483047581311</v>
      </c>
      <c r="I77">
        <v>13604.752288498868</v>
      </c>
      <c r="J77">
        <v>12.014649470393556</v>
      </c>
      <c r="K77">
        <v>37.542548748111919</v>
      </c>
      <c r="L77">
        <v>31521.837114539998</v>
      </c>
      <c r="M77">
        <v>3693.2433067582424</v>
      </c>
      <c r="N77">
        <v>67807.335337640005</v>
      </c>
      <c r="O77">
        <v>1.9199851180069476</v>
      </c>
      <c r="P77">
        <v>0.51793463462027478</v>
      </c>
      <c r="Q77">
        <v>0.46360264965141618</v>
      </c>
      <c r="R77">
        <v>12.91718480769703</v>
      </c>
      <c r="S77">
        <v>16.131882180925697</v>
      </c>
      <c r="T77">
        <v>13.093939399766343</v>
      </c>
      <c r="U77">
        <v>5.389542056550202E-2</v>
      </c>
      <c r="V77">
        <v>2.6203810763143029</v>
      </c>
      <c r="W77">
        <v>6.0800872264190504</v>
      </c>
      <c r="X77">
        <v>6.0594211319937576</v>
      </c>
      <c r="Y77">
        <v>2.7889992328888278</v>
      </c>
      <c r="Z77">
        <v>10.152252560217615</v>
      </c>
      <c r="AA77">
        <v>8.7744212506745871</v>
      </c>
      <c r="AB77">
        <v>9.3651086705996764</v>
      </c>
      <c r="AC77">
        <v>10.441589299290262</v>
      </c>
      <c r="AD77">
        <v>1.1780085726372769</v>
      </c>
      <c r="AE77">
        <v>0.2000810610951303</v>
      </c>
      <c r="AF77">
        <v>0.17319959228475737</v>
      </c>
      <c r="AG77">
        <v>0.19588251729662626</v>
      </c>
      <c r="AH77">
        <v>0.73852112004549697</v>
      </c>
      <c r="AI77">
        <v>0.20241979535238583</v>
      </c>
      <c r="AJ77">
        <v>11.754924467877172</v>
      </c>
      <c r="AK77">
        <v>11.904805836126929</v>
      </c>
      <c r="AL77">
        <v>1.7124316850508706E-2</v>
      </c>
      <c r="AM77">
        <v>1.8428030407520807E-2</v>
      </c>
      <c r="AN77">
        <v>0.20477485177171922</v>
      </c>
      <c r="AO77">
        <v>0.21938091690991515</v>
      </c>
    </row>
    <row r="78" spans="1:41" x14ac:dyDescent="0.25">
      <c r="A78" s="6">
        <v>107</v>
      </c>
      <c r="B78" s="10" t="s">
        <v>121</v>
      </c>
      <c r="C78" s="22">
        <v>44424</v>
      </c>
      <c r="D78" s="6">
        <v>10</v>
      </c>
      <c r="E78" s="6" t="s">
        <v>340</v>
      </c>
      <c r="F78" s="10" t="s">
        <v>122</v>
      </c>
      <c r="G78" s="10" t="s">
        <v>43</v>
      </c>
      <c r="H78">
        <v>16335.666718512606</v>
      </c>
      <c r="I78">
        <v>19255.819619215879</v>
      </c>
      <c r="J78">
        <v>6.3339273405866665</v>
      </c>
      <c r="K78">
        <v>34.941420253977171</v>
      </c>
      <c r="L78">
        <v>35638.760167666864</v>
      </c>
      <c r="M78">
        <v>4441.5898952515345</v>
      </c>
      <c r="N78">
        <v>82368.452955779401</v>
      </c>
      <c r="O78">
        <v>1.9719385205827211</v>
      </c>
      <c r="P78">
        <v>0.10430110259164505</v>
      </c>
      <c r="Q78">
        <v>0.12381729866830567</v>
      </c>
      <c r="R78">
        <v>8.0436287902550294</v>
      </c>
      <c r="S78">
        <v>9.8193937781385454</v>
      </c>
      <c r="T78">
        <v>8.7980270355462817</v>
      </c>
      <c r="U78">
        <v>4.6333834497149291E-2</v>
      </c>
      <c r="V78">
        <v>0.35984919043519997</v>
      </c>
      <c r="W78">
        <v>4.7120380750742417</v>
      </c>
      <c r="X78">
        <v>4.6849884829546866</v>
      </c>
      <c r="Y78">
        <v>3.0864276445225252</v>
      </c>
      <c r="Z78">
        <v>10.362244335755435</v>
      </c>
      <c r="AA78">
        <v>8.6749796939141213</v>
      </c>
      <c r="AB78">
        <v>10.146202722432141</v>
      </c>
      <c r="AC78">
        <v>11.139130465411938</v>
      </c>
      <c r="AD78">
        <v>1.2019835454616343</v>
      </c>
      <c r="AE78">
        <v>9.6669740140310906E-2</v>
      </c>
      <c r="AF78">
        <v>0.18159708194699251</v>
      </c>
      <c r="AG78">
        <v>0.25510373661416968</v>
      </c>
      <c r="AH78">
        <v>0.9279577877309354</v>
      </c>
      <c r="AI78">
        <v>0.19093556475785634</v>
      </c>
      <c r="AJ78">
        <v>5.5059630615071722</v>
      </c>
      <c r="AK78">
        <v>5.7311419785601814</v>
      </c>
      <c r="AL78">
        <v>2.402095932882101E-2</v>
      </c>
      <c r="AM78">
        <v>1.8921325091297937E-2</v>
      </c>
      <c r="AN78">
        <v>0.20338799387623432</v>
      </c>
      <c r="AO78">
        <v>0.21731341181308886</v>
      </c>
    </row>
    <row r="79" spans="1:41" x14ac:dyDescent="0.25">
      <c r="A79" s="6">
        <v>109</v>
      </c>
      <c r="B79" s="10" t="s">
        <v>124</v>
      </c>
      <c r="C79" s="22">
        <v>44424</v>
      </c>
      <c r="D79" s="6">
        <v>11</v>
      </c>
      <c r="E79" s="6" t="s">
        <v>340</v>
      </c>
      <c r="F79" s="10" t="s">
        <v>125</v>
      </c>
      <c r="G79" s="10" t="s">
        <v>43</v>
      </c>
      <c r="H79">
        <v>15637.85414521398</v>
      </c>
      <c r="I79">
        <v>19065.156242245233</v>
      </c>
      <c r="J79">
        <v>9.8665150928483225</v>
      </c>
      <c r="K79">
        <v>31.778853114592721</v>
      </c>
      <c r="L79">
        <v>35988.620652604644</v>
      </c>
      <c r="M79">
        <v>4227.7120816851511</v>
      </c>
      <c r="N79">
        <v>77730.384696965048</v>
      </c>
      <c r="O79">
        <v>1.9705198208602326</v>
      </c>
      <c r="P79">
        <v>0.10529780339844706</v>
      </c>
      <c r="Q79">
        <v>0.1253284185813717</v>
      </c>
      <c r="R79">
        <v>8.2904223002242823</v>
      </c>
      <c r="S79">
        <v>7.1957690045603027</v>
      </c>
      <c r="T79">
        <v>8.763233161068829</v>
      </c>
      <c r="U79">
        <v>4.9235491165175352E-2</v>
      </c>
      <c r="V79">
        <v>0.41320761497376973</v>
      </c>
      <c r="W79">
        <v>4.537242810187494</v>
      </c>
      <c r="X79">
        <v>4.5934172675706266</v>
      </c>
      <c r="Y79">
        <v>3.2164486130170102</v>
      </c>
      <c r="Z79">
        <v>10.415215487660062</v>
      </c>
      <c r="AA79">
        <v>8.4658936389226866</v>
      </c>
      <c r="AB79">
        <v>9.6870739648155144</v>
      </c>
      <c r="AC79">
        <v>10.853565206825737</v>
      </c>
      <c r="AD79">
        <v>1.2913395382434443</v>
      </c>
      <c r="AE79">
        <v>0.21588277840155351</v>
      </c>
      <c r="AF79">
        <v>0.22440565837975557</v>
      </c>
      <c r="AG79">
        <v>0.23502226766108283</v>
      </c>
      <c r="AH79">
        <v>0.95331575774524646</v>
      </c>
      <c r="AI79">
        <v>0.2320178986967919</v>
      </c>
      <c r="AJ79">
        <v>4.7014538714090097</v>
      </c>
      <c r="AK79">
        <v>4.7022424535108076</v>
      </c>
      <c r="AL79">
        <v>9.40271389927105E-3</v>
      </c>
      <c r="AM79">
        <v>9.3828478559338391E-3</v>
      </c>
      <c r="AN79">
        <v>0.24568320720850909</v>
      </c>
      <c r="AO79">
        <v>0.24721864271444441</v>
      </c>
    </row>
    <row r="80" spans="1:41" x14ac:dyDescent="0.25">
      <c r="A80" s="6">
        <v>80</v>
      </c>
      <c r="B80" s="7" t="s">
        <v>136</v>
      </c>
      <c r="C80" s="22">
        <v>44424</v>
      </c>
      <c r="D80" s="6">
        <v>1</v>
      </c>
      <c r="E80" s="6" t="s">
        <v>339</v>
      </c>
      <c r="F80" s="7" t="s">
        <v>137</v>
      </c>
      <c r="G80" s="7" t="s">
        <v>43</v>
      </c>
      <c r="H80">
        <v>21355.699862650305</v>
      </c>
      <c r="I80">
        <v>12531.324242110808</v>
      </c>
      <c r="J80">
        <v>3.2772039829759394</v>
      </c>
      <c r="K80">
        <v>49.952676636654346</v>
      </c>
      <c r="L80">
        <v>54393.912800916158</v>
      </c>
      <c r="M80">
        <v>4622.8650619969285</v>
      </c>
      <c r="N80">
        <v>82385.316547724855</v>
      </c>
      <c r="O80">
        <v>1.0091494227535838</v>
      </c>
      <c r="P80">
        <v>0.16567473922933595</v>
      </c>
      <c r="Q80">
        <v>0.16362417643012725</v>
      </c>
      <c r="R80">
        <v>0.34591174237617173</v>
      </c>
      <c r="S80">
        <v>29.384528247055961</v>
      </c>
      <c r="T80">
        <v>1.2522369030439555</v>
      </c>
      <c r="U80">
        <v>6.8043865091850106E-2</v>
      </c>
      <c r="V80">
        <v>0.73730631129536162</v>
      </c>
      <c r="W80">
        <v>1.5021511584136729</v>
      </c>
      <c r="X80">
        <v>1.5027110725008987</v>
      </c>
      <c r="Y80">
        <v>1.6255818530959354</v>
      </c>
      <c r="Z80">
        <v>12.884274793329757</v>
      </c>
      <c r="AA80">
        <v>11.592137066306908</v>
      </c>
      <c r="AB80">
        <v>12.198592499398263</v>
      </c>
      <c r="AC80">
        <v>13.561575657318766</v>
      </c>
      <c r="AD80">
        <v>1.183568508277586</v>
      </c>
      <c r="AE80">
        <v>6.3561790273957364E-2</v>
      </c>
      <c r="AF80">
        <v>0.1241805974280687</v>
      </c>
      <c r="AG80">
        <v>0.1399603757019402</v>
      </c>
      <c r="AH80">
        <v>0.84113120923029094</v>
      </c>
      <c r="AI80">
        <v>0.13745633702116705</v>
      </c>
      <c r="AJ80">
        <v>40.103873016543432</v>
      </c>
      <c r="AK80">
        <v>40.880912114210304</v>
      </c>
      <c r="AL80">
        <v>1.7035810501716927E-2</v>
      </c>
      <c r="AM80">
        <v>1.5971035535120848E-2</v>
      </c>
      <c r="AN80">
        <v>2.8034093799031719E-2</v>
      </c>
      <c r="AO80">
        <v>2.7104356091957979E-2</v>
      </c>
    </row>
    <row r="81" spans="1:41" x14ac:dyDescent="0.25">
      <c r="A81" s="6">
        <v>87</v>
      </c>
      <c r="B81" s="10" t="s">
        <v>145</v>
      </c>
      <c r="C81" s="22">
        <v>44424</v>
      </c>
      <c r="D81" s="6">
        <v>6</v>
      </c>
      <c r="E81" s="6" t="s">
        <v>339</v>
      </c>
      <c r="F81" s="10" t="s">
        <v>146</v>
      </c>
      <c r="G81" s="10" t="s">
        <v>43</v>
      </c>
      <c r="H81">
        <v>22382.028352820806</v>
      </c>
      <c r="I81">
        <v>13424.425215109737</v>
      </c>
      <c r="J81">
        <v>1.497944530308313</v>
      </c>
      <c r="K81">
        <v>26.515713774387269</v>
      </c>
      <c r="L81">
        <v>37162.941756932923</v>
      </c>
      <c r="M81">
        <v>4109.9111320446864</v>
      </c>
      <c r="N81">
        <v>75134.919839655151</v>
      </c>
      <c r="O81">
        <v>1.7393016302431876</v>
      </c>
      <c r="P81">
        <v>0.1229880665019701</v>
      </c>
      <c r="Q81">
        <v>0.11096803092622159</v>
      </c>
      <c r="R81">
        <v>-1.7191939489245675E-2</v>
      </c>
      <c r="S81">
        <v>25.756900636060809</v>
      </c>
      <c r="T81">
        <v>0.61506146158955954</v>
      </c>
      <c r="U81">
        <v>4.9892059395212525E-2</v>
      </c>
      <c r="V81">
        <v>1.516755469375596</v>
      </c>
      <c r="W81">
        <v>3.2953591735609087</v>
      </c>
      <c r="X81">
        <v>3.3918224499125857</v>
      </c>
      <c r="Y81">
        <v>4.3319362542284843</v>
      </c>
      <c r="Z81">
        <v>11.608513183810707</v>
      </c>
      <c r="AA81">
        <v>10.168870593775738</v>
      </c>
      <c r="AB81">
        <v>11.18099342245695</v>
      </c>
      <c r="AC81">
        <v>12.18524144832808</v>
      </c>
      <c r="AD81">
        <v>1.3181159307158203</v>
      </c>
      <c r="AE81">
        <v>0.1820477753658101</v>
      </c>
      <c r="AF81">
        <v>0.16453600911184382</v>
      </c>
      <c r="AG81">
        <v>0.21721490697542625</v>
      </c>
      <c r="AH81">
        <v>1.1004720703297999</v>
      </c>
      <c r="AI81">
        <v>0.15355061029603193</v>
      </c>
      <c r="AJ81">
        <v>19.981452525130344</v>
      </c>
      <c r="AK81">
        <v>20.251777745290706</v>
      </c>
      <c r="AL81">
        <v>3.099756724167313E-2</v>
      </c>
      <c r="AM81">
        <v>2.7779333093530909E-2</v>
      </c>
      <c r="AN81">
        <v>0.20885099681592323</v>
      </c>
      <c r="AO81">
        <v>0.22644599348390101</v>
      </c>
    </row>
    <row r="82" spans="1:41" x14ac:dyDescent="0.25">
      <c r="A82" s="6">
        <v>88</v>
      </c>
      <c r="B82" s="7" t="s">
        <v>148</v>
      </c>
      <c r="C82" s="22">
        <v>44424</v>
      </c>
      <c r="D82" s="6">
        <v>8</v>
      </c>
      <c r="E82" s="6" t="s">
        <v>339</v>
      </c>
      <c r="F82" s="7" t="s">
        <v>149</v>
      </c>
      <c r="G82" s="7" t="s">
        <v>43</v>
      </c>
      <c r="H82">
        <v>22737.209248895957</v>
      </c>
      <c r="I82">
        <v>14595.934681159395</v>
      </c>
      <c r="J82">
        <v>0.66991847024737361</v>
      </c>
      <c r="K82">
        <v>36.347780474373728</v>
      </c>
      <c r="L82">
        <v>31226.63506902747</v>
      </c>
      <c r="M82">
        <v>4496.1215173430301</v>
      </c>
      <c r="N82">
        <v>71782.544823692719</v>
      </c>
      <c r="O82">
        <v>2.1790809187551519</v>
      </c>
      <c r="P82">
        <v>0.20187195099863392</v>
      </c>
      <c r="Q82">
        <v>0.17114631605812647</v>
      </c>
      <c r="R82">
        <v>0.49338684991224246</v>
      </c>
      <c r="S82">
        <v>26.296881498165654</v>
      </c>
      <c r="T82">
        <v>1.0291148990461798</v>
      </c>
      <c r="U82">
        <v>4.4874375302234537E-2</v>
      </c>
      <c r="V82">
        <v>0.87998147298102825</v>
      </c>
      <c r="W82">
        <v>3.6574119632774544</v>
      </c>
      <c r="X82">
        <v>3.7653385476758583</v>
      </c>
      <c r="Y82">
        <v>2.5804069363536164</v>
      </c>
      <c r="Z82">
        <v>11.667005776100403</v>
      </c>
      <c r="AA82">
        <v>11.029321486927797</v>
      </c>
      <c r="AB82">
        <v>11.194453951832445</v>
      </c>
      <c r="AC82">
        <v>12.087506929609553</v>
      </c>
      <c r="AD82">
        <v>1.1327263739422526</v>
      </c>
      <c r="AE82">
        <v>0.12307926714907515</v>
      </c>
      <c r="AF82">
        <v>0.14302833050996161</v>
      </c>
      <c r="AG82">
        <v>0.16755094100981796</v>
      </c>
      <c r="AH82">
        <v>0.99617444917858589</v>
      </c>
      <c r="AI82">
        <v>0.21196285114638991</v>
      </c>
      <c r="AJ82">
        <v>15.922290967763596</v>
      </c>
      <c r="AK82">
        <v>16.053186928798024</v>
      </c>
      <c r="AL82">
        <v>2.4794746924842622E-2</v>
      </c>
      <c r="AM82">
        <v>2.1022530001209294E-2</v>
      </c>
      <c r="AN82">
        <v>9.1564863700319993E-2</v>
      </c>
      <c r="AO82">
        <v>0.10116539731724847</v>
      </c>
    </row>
    <row r="83" spans="1:41" x14ac:dyDescent="0.25">
      <c r="A83" s="6">
        <v>89</v>
      </c>
      <c r="B83" s="10" t="s">
        <v>151</v>
      </c>
      <c r="C83" s="22">
        <v>44424</v>
      </c>
      <c r="D83" s="6">
        <v>9</v>
      </c>
      <c r="E83" s="6" t="s">
        <v>339</v>
      </c>
      <c r="F83" s="10" t="s">
        <v>152</v>
      </c>
      <c r="G83" s="10" t="s">
        <v>43</v>
      </c>
      <c r="H83">
        <v>19037.774928246865</v>
      </c>
      <c r="I83">
        <v>13652.689634810708</v>
      </c>
      <c r="J83">
        <v>1.8849910930643352</v>
      </c>
      <c r="K83">
        <v>36.22341501752868</v>
      </c>
      <c r="L83">
        <v>26657.804866827075</v>
      </c>
      <c r="M83">
        <v>3509.5511278805252</v>
      </c>
      <c r="N83">
        <v>63519.750241888287</v>
      </c>
      <c r="O83">
        <v>1.8124171653740444</v>
      </c>
      <c r="P83">
        <v>0.12705952636428891</v>
      </c>
      <c r="Q83">
        <v>0.12568802416564806</v>
      </c>
      <c r="R83">
        <v>-0.17244519892370666</v>
      </c>
      <c r="S83">
        <v>14.419711982794766</v>
      </c>
      <c r="T83">
        <v>0.21249034309204645</v>
      </c>
      <c r="U83">
        <v>3.7303173510236966E-2</v>
      </c>
      <c r="V83">
        <v>1.613496050681317</v>
      </c>
      <c r="W83">
        <v>2.6671382219941817</v>
      </c>
      <c r="X83">
        <v>2.7821379365029291</v>
      </c>
      <c r="Y83">
        <v>1.2056499361751112</v>
      </c>
      <c r="Z83">
        <v>8.9573617209862011</v>
      </c>
      <c r="AA83">
        <v>6.7001350097525654</v>
      </c>
      <c r="AB83">
        <v>8.8566932016152524</v>
      </c>
      <c r="AC83">
        <v>9.5763404011314748</v>
      </c>
      <c r="AD83">
        <v>1.0770439188516301</v>
      </c>
      <c r="AE83">
        <v>0.10366361396991818</v>
      </c>
      <c r="AF83">
        <v>0.17119139540524567</v>
      </c>
      <c r="AG83">
        <v>0.13889697318353758</v>
      </c>
      <c r="AH83">
        <v>0.69257233076044245</v>
      </c>
      <c r="AI83">
        <v>9.6359087675464444E-2</v>
      </c>
      <c r="AJ83">
        <v>10.413378866736888</v>
      </c>
      <c r="AK83">
        <v>10.808166291946586</v>
      </c>
      <c r="AL83">
        <v>1.378591223351798E-2</v>
      </c>
      <c r="AM83">
        <v>1.337340082141204E-2</v>
      </c>
      <c r="AN83">
        <v>5.3808304872750505E-2</v>
      </c>
      <c r="AO83">
        <v>5.6156677758002226E-2</v>
      </c>
    </row>
    <row r="84" spans="1:41" x14ac:dyDescent="0.25">
      <c r="A84" s="6">
        <v>90</v>
      </c>
      <c r="B84" s="7" t="s">
        <v>139</v>
      </c>
      <c r="C84" s="22">
        <v>44424</v>
      </c>
      <c r="D84" s="6">
        <v>10</v>
      </c>
      <c r="E84" s="6" t="s">
        <v>339</v>
      </c>
      <c r="F84" s="7" t="s">
        <v>140</v>
      </c>
      <c r="G84" s="7" t="s">
        <v>43</v>
      </c>
      <c r="H84">
        <v>18877.716217594971</v>
      </c>
      <c r="I84">
        <v>19006.980444848767</v>
      </c>
      <c r="J84">
        <v>2.7211735512524644</v>
      </c>
      <c r="K84">
        <v>40.169556853409297</v>
      </c>
      <c r="L84">
        <v>31933.944591440399</v>
      </c>
      <c r="M84">
        <v>4103.8815216284647</v>
      </c>
      <c r="N84">
        <v>79151.429723827474</v>
      </c>
      <c r="O84">
        <v>1.882724153346006</v>
      </c>
      <c r="P84">
        <v>0.19603036245658503</v>
      </c>
      <c r="Q84">
        <v>0.19973570859687656</v>
      </c>
      <c r="R84">
        <v>0.98959470901121194</v>
      </c>
      <c r="S84">
        <v>8.2794869009333336</v>
      </c>
      <c r="T84">
        <v>1.56006230375961</v>
      </c>
      <c r="U84">
        <v>3.5626907462929694E-2</v>
      </c>
      <c r="V84">
        <v>0.62661371129701204</v>
      </c>
      <c r="W84">
        <v>2.4599140811484643</v>
      </c>
      <c r="X84">
        <v>2.5230338156159795</v>
      </c>
      <c r="Y84">
        <v>1.992987403411689</v>
      </c>
      <c r="Z84">
        <v>9.6400513377696964</v>
      </c>
      <c r="AA84">
        <v>7.9996088765874349</v>
      </c>
      <c r="AB84">
        <v>9.3613478357692532</v>
      </c>
      <c r="AC84">
        <v>10.096262394544322</v>
      </c>
      <c r="AD84">
        <v>1.1505921207913898</v>
      </c>
      <c r="AE84">
        <v>0.21978008137237573</v>
      </c>
      <c r="AF84">
        <v>0.20402408457556767</v>
      </c>
      <c r="AG84">
        <v>0.18244970840656283</v>
      </c>
      <c r="AH84">
        <v>0.79315829959285855</v>
      </c>
      <c r="AI84">
        <v>0.2273705345699798</v>
      </c>
      <c r="AJ84">
        <v>5.1086863489683836</v>
      </c>
      <c r="AK84">
        <v>5.1333955625015761</v>
      </c>
      <c r="AL84">
        <v>1.6622256756217514E-2</v>
      </c>
      <c r="AM84">
        <v>1.5525594561004222E-2</v>
      </c>
      <c r="AN84">
        <v>9.9428983179044639E-2</v>
      </c>
      <c r="AO84">
        <v>0.11147376151158404</v>
      </c>
    </row>
    <row r="85" spans="1:41" x14ac:dyDescent="0.25">
      <c r="A85" s="6">
        <v>91</v>
      </c>
      <c r="B85" s="10" t="s">
        <v>142</v>
      </c>
      <c r="C85" s="22">
        <v>44424</v>
      </c>
      <c r="D85" s="6">
        <v>11</v>
      </c>
      <c r="E85" s="6" t="s">
        <v>339</v>
      </c>
      <c r="F85" s="10" t="s">
        <v>143</v>
      </c>
      <c r="G85" s="10" t="s">
        <v>43</v>
      </c>
      <c r="H85">
        <v>16584.761997760223</v>
      </c>
      <c r="I85">
        <v>18249.074266314463</v>
      </c>
      <c r="J85">
        <v>0.8659594266934687</v>
      </c>
      <c r="K85">
        <v>36.038732972444436</v>
      </c>
      <c r="L85">
        <v>31226.118393060202</v>
      </c>
      <c r="M85">
        <v>4055.1148724531922</v>
      </c>
      <c r="N85">
        <v>70772.655996761212</v>
      </c>
      <c r="O85">
        <v>1.7839788126774525</v>
      </c>
      <c r="P85">
        <v>9.7934455151086064E-2</v>
      </c>
      <c r="Q85">
        <v>8.5350887195712516E-2</v>
      </c>
      <c r="R85">
        <v>-0.4543629630276747</v>
      </c>
      <c r="S85">
        <v>5.6427159737389694</v>
      </c>
      <c r="T85">
        <v>6.2467364227467279E-2</v>
      </c>
      <c r="U85">
        <v>2.6156727684416362E-2</v>
      </c>
      <c r="V85">
        <v>0.28983644591840202</v>
      </c>
      <c r="W85">
        <v>1.9237353551627636</v>
      </c>
      <c r="X85">
        <v>2.0319091832649492</v>
      </c>
      <c r="Y85">
        <v>1.7600612806685374</v>
      </c>
      <c r="Z85">
        <v>9.4632594350277781</v>
      </c>
      <c r="AA85">
        <v>7.9602696431949092</v>
      </c>
      <c r="AB85">
        <v>8.9861581502315353</v>
      </c>
      <c r="AC85">
        <v>9.7387217626538991</v>
      </c>
      <c r="AD85">
        <v>1.1681119974515857</v>
      </c>
      <c r="AE85">
        <v>0.15413571246416119</v>
      </c>
      <c r="AF85">
        <v>0.18803405265967976</v>
      </c>
      <c r="AG85">
        <v>0.17113847486117495</v>
      </c>
      <c r="AH85">
        <v>0.65320821759303427</v>
      </c>
      <c r="AI85">
        <v>0.1971035043899588</v>
      </c>
      <c r="AJ85">
        <v>4.1268185311538783</v>
      </c>
      <c r="AK85">
        <v>4.1839883792763226</v>
      </c>
      <c r="AL85">
        <v>6.2672917547101003E-3</v>
      </c>
      <c r="AM85">
        <v>6.1684543396479802E-3</v>
      </c>
      <c r="AN85">
        <v>0.11328356761938849</v>
      </c>
      <c r="AO85">
        <v>0.11836284721444806</v>
      </c>
    </row>
    <row r="86" spans="1:41" x14ac:dyDescent="0.25">
      <c r="A86" s="6">
        <v>110</v>
      </c>
      <c r="B86" s="7" t="s">
        <v>154</v>
      </c>
      <c r="C86" s="22">
        <v>44424</v>
      </c>
      <c r="D86" s="6">
        <v>1</v>
      </c>
      <c r="E86" s="6" t="s">
        <v>341</v>
      </c>
      <c r="F86" s="7" t="s">
        <v>155</v>
      </c>
      <c r="G86" s="7" t="s">
        <v>43</v>
      </c>
      <c r="H86">
        <v>17830.084278112623</v>
      </c>
      <c r="I86">
        <v>11666.5981689701</v>
      </c>
      <c r="J86">
        <v>36.258379705626055</v>
      </c>
      <c r="K86">
        <v>61.570803610553533</v>
      </c>
      <c r="L86">
        <v>60416.188784703729</v>
      </c>
      <c r="M86">
        <v>4027.1010385729596</v>
      </c>
      <c r="N86">
        <v>79294.02053540526</v>
      </c>
      <c r="O86">
        <v>0.84879683140010309</v>
      </c>
      <c r="P86">
        <v>0.16235410765652628</v>
      </c>
      <c r="Q86">
        <v>0.19076020320858991</v>
      </c>
      <c r="R86">
        <v>58.068573085758281</v>
      </c>
      <c r="S86">
        <v>49.268201975589392</v>
      </c>
      <c r="T86">
        <v>49.633093509031319</v>
      </c>
      <c r="U86">
        <v>0.13184373245555958</v>
      </c>
      <c r="V86">
        <v>0.79838441351395351</v>
      </c>
      <c r="W86">
        <v>2.9906073699094544</v>
      </c>
      <c r="X86">
        <v>3.5548357736359391</v>
      </c>
      <c r="Y86">
        <v>0.90082307642452908</v>
      </c>
      <c r="Z86">
        <v>14.07888088288</v>
      </c>
      <c r="AA86">
        <v>11.903157617002019</v>
      </c>
      <c r="AB86">
        <v>14.634867179274849</v>
      </c>
      <c r="AC86">
        <v>14.493039538238081</v>
      </c>
      <c r="AD86">
        <v>3.3353012071250099</v>
      </c>
      <c r="AE86">
        <v>-0.1271138382492788</v>
      </c>
      <c r="AF86">
        <v>0.22100623284574644</v>
      </c>
      <c r="AG86">
        <v>8.4656494340698163E-2</v>
      </c>
      <c r="AH86">
        <v>1.0151932607794443</v>
      </c>
      <c r="AI86">
        <v>0.22184611104492624</v>
      </c>
      <c r="AJ86">
        <v>46.781068022579397</v>
      </c>
      <c r="AK86">
        <v>42.533742146494539</v>
      </c>
      <c r="AL86">
        <v>3.1870335709353735E-2</v>
      </c>
      <c r="AM86">
        <v>1.6631888626944848E-2</v>
      </c>
      <c r="AN86">
        <v>0.19809105376023431</v>
      </c>
      <c r="AO86">
        <v>0.21561023759422523</v>
      </c>
    </row>
    <row r="87" spans="1:41" x14ac:dyDescent="0.25">
      <c r="A87" s="6">
        <v>111</v>
      </c>
      <c r="B87" s="10" t="s">
        <v>163</v>
      </c>
      <c r="C87" s="22">
        <v>44424</v>
      </c>
      <c r="D87" s="6">
        <v>6</v>
      </c>
      <c r="E87" s="6" t="s">
        <v>341</v>
      </c>
      <c r="F87" s="10" t="s">
        <v>164</v>
      </c>
      <c r="G87" s="10" t="s">
        <v>43</v>
      </c>
      <c r="H87">
        <v>20518.053922813633</v>
      </c>
      <c r="I87">
        <v>14118.723795857979</v>
      </c>
      <c r="J87">
        <v>99.422043159386959</v>
      </c>
      <c r="K87">
        <v>17.643324699135356</v>
      </c>
      <c r="L87">
        <v>44339.792497611917</v>
      </c>
      <c r="M87">
        <v>4336.2798018488484</v>
      </c>
      <c r="N87">
        <v>81819.561079244144</v>
      </c>
      <c r="O87">
        <v>1.8956156239744748</v>
      </c>
      <c r="P87">
        <v>0.29718981366010405</v>
      </c>
      <c r="Q87">
        <v>0.25047210376596668</v>
      </c>
      <c r="R87">
        <v>113.01231360621514</v>
      </c>
      <c r="S87">
        <v>50.47576046465273</v>
      </c>
      <c r="T87">
        <v>114.18962334710706</v>
      </c>
      <c r="U87">
        <v>9.8778801931545646E-2</v>
      </c>
      <c r="V87">
        <v>0.65891795471828485</v>
      </c>
      <c r="W87">
        <v>12.339529885892123</v>
      </c>
      <c r="X87">
        <v>12.101650989611212</v>
      </c>
      <c r="Y87">
        <v>5.9306585743589091</v>
      </c>
      <c r="Z87">
        <v>13.070098289444747</v>
      </c>
      <c r="AA87">
        <v>12.211637994009292</v>
      </c>
      <c r="AB87">
        <v>13.694399621392828</v>
      </c>
      <c r="AC87">
        <v>13.817305528397272</v>
      </c>
      <c r="AD87">
        <v>2.8117007882345755</v>
      </c>
      <c r="AE87">
        <v>0.1518920128128303</v>
      </c>
      <c r="AF87">
        <v>0.32455119401058274</v>
      </c>
      <c r="AG87">
        <v>0.19073812878294744</v>
      </c>
      <c r="AH87">
        <v>1.7261508531128888</v>
      </c>
      <c r="AI87">
        <v>0.26114934479381313</v>
      </c>
      <c r="AJ87">
        <v>21.843083640455049</v>
      </c>
      <c r="AK87">
        <v>21.703288057375651</v>
      </c>
      <c r="AL87">
        <v>4.9999306635815748E-2</v>
      </c>
      <c r="AM87">
        <v>4.1079706349360194E-2</v>
      </c>
      <c r="AN87">
        <v>1.0095986749654373</v>
      </c>
      <c r="AO87">
        <v>1.0485135927195959</v>
      </c>
    </row>
    <row r="88" spans="1:41" x14ac:dyDescent="0.25">
      <c r="A88" s="6">
        <v>119</v>
      </c>
      <c r="B88" s="10" t="s">
        <v>166</v>
      </c>
      <c r="C88" s="22">
        <v>44424</v>
      </c>
      <c r="D88" s="6">
        <v>8</v>
      </c>
      <c r="E88" s="6" t="s">
        <v>341</v>
      </c>
      <c r="F88" s="10" t="s">
        <v>167</v>
      </c>
      <c r="G88" s="10" t="s">
        <v>43</v>
      </c>
      <c r="H88">
        <v>18978.949052306965</v>
      </c>
      <c r="I88">
        <v>12794.540009764141</v>
      </c>
      <c r="J88">
        <v>95.94710641410424</v>
      </c>
      <c r="K88">
        <v>32.650957253551319</v>
      </c>
      <c r="L88">
        <v>31510.648616769489</v>
      </c>
      <c r="M88">
        <v>3861.1107864535757</v>
      </c>
      <c r="N88">
        <v>68175.889776030206</v>
      </c>
      <c r="O88">
        <v>2.2132978070403433</v>
      </c>
      <c r="P88">
        <v>0.19954826508342222</v>
      </c>
      <c r="Q88">
        <v>0.27359927536940809</v>
      </c>
      <c r="R88">
        <v>113.26377913809695</v>
      </c>
      <c r="S88">
        <v>66.440138496255457</v>
      </c>
      <c r="T88">
        <v>108.04945693306868</v>
      </c>
      <c r="U88">
        <v>0.1292432604426596</v>
      </c>
      <c r="V88">
        <v>0.48439469723834239</v>
      </c>
      <c r="W88">
        <v>11.228574919747476</v>
      </c>
      <c r="X88">
        <v>11.207793954444647</v>
      </c>
      <c r="Y88">
        <v>5.847300511089041</v>
      </c>
      <c r="Z88">
        <v>12.977224239372728</v>
      </c>
      <c r="AA88">
        <v>8.6221311291607972</v>
      </c>
      <c r="AB88">
        <v>13.423115113076058</v>
      </c>
      <c r="AC88">
        <v>13.575690109719192</v>
      </c>
      <c r="AD88">
        <v>3.220736052331949</v>
      </c>
      <c r="AE88">
        <v>0.26043390601551719</v>
      </c>
      <c r="AF88">
        <v>0.34998462068072528</v>
      </c>
      <c r="AG88">
        <v>0.24227295160107776</v>
      </c>
      <c r="AH88">
        <v>1.6399715700356363</v>
      </c>
      <c r="AI88">
        <v>0.18801028326164748</v>
      </c>
      <c r="AJ88">
        <v>17.017341969961919</v>
      </c>
      <c r="AK88">
        <v>17.245591732244243</v>
      </c>
      <c r="AL88">
        <v>5.1950574402846769E-2</v>
      </c>
      <c r="AM88">
        <v>4.479757082864394E-2</v>
      </c>
      <c r="AN88">
        <v>0.8078736220142958</v>
      </c>
      <c r="AO88">
        <v>0.83769094334595562</v>
      </c>
    </row>
    <row r="89" spans="1:41" x14ac:dyDescent="0.25">
      <c r="A89" s="6">
        <v>120</v>
      </c>
      <c r="B89" s="7" t="s">
        <v>169</v>
      </c>
      <c r="C89" s="22">
        <v>44424</v>
      </c>
      <c r="D89" s="6">
        <v>9</v>
      </c>
      <c r="E89" s="6" t="s">
        <v>341</v>
      </c>
      <c r="F89" s="7" t="s">
        <v>170</v>
      </c>
      <c r="G89" s="7" t="s">
        <v>43</v>
      </c>
      <c r="H89">
        <v>16842.856027214748</v>
      </c>
      <c r="I89">
        <v>13089.464340227978</v>
      </c>
      <c r="J89">
        <v>104.3242746142505</v>
      </c>
      <c r="K89">
        <v>23.261002815766464</v>
      </c>
      <c r="L89">
        <v>33592.255394967069</v>
      </c>
      <c r="M89">
        <v>3507.5095146358585</v>
      </c>
      <c r="N89">
        <v>68024.704401002105</v>
      </c>
      <c r="O89">
        <v>2.0738052891859593</v>
      </c>
      <c r="P89">
        <v>0.3893123868331797</v>
      </c>
      <c r="Q89">
        <v>0.41899588138449595</v>
      </c>
      <c r="R89">
        <v>138.35867962560707</v>
      </c>
      <c r="S89">
        <v>54.278772984839094</v>
      </c>
      <c r="T89">
        <v>119.95477753804241</v>
      </c>
      <c r="U89">
        <v>0.10789332341817676</v>
      </c>
      <c r="V89">
        <v>0.5289674489816435</v>
      </c>
      <c r="W89">
        <v>9.0914619370102621</v>
      </c>
      <c r="X89">
        <v>10.826697797893132</v>
      </c>
      <c r="Y89">
        <v>4.7843792286783433</v>
      </c>
      <c r="Z89">
        <v>10.744504324166567</v>
      </c>
      <c r="AA89">
        <v>9.5242120298460495</v>
      </c>
      <c r="AB89">
        <v>11.003510526119896</v>
      </c>
      <c r="AC89">
        <v>10.857974577290101</v>
      </c>
      <c r="AD89">
        <v>2.7982597909828688</v>
      </c>
      <c r="AE89">
        <v>0.20389646570596764</v>
      </c>
      <c r="AF89">
        <v>0.19451976636124141</v>
      </c>
      <c r="AG89">
        <v>0.21611191986684544</v>
      </c>
      <c r="AH89">
        <v>1.2209167401614645</v>
      </c>
      <c r="AI89">
        <v>0.18649440647971915</v>
      </c>
      <c r="AJ89">
        <v>13.615860489096059</v>
      </c>
      <c r="AK89">
        <v>11.720044598517578</v>
      </c>
      <c r="AL89">
        <v>5.5378608050160705E-2</v>
      </c>
      <c r="AM89">
        <v>3.2524650009070302E-2</v>
      </c>
      <c r="AN89">
        <v>0.68248561893290094</v>
      </c>
      <c r="AO89">
        <v>0.7233588188954031</v>
      </c>
    </row>
    <row r="90" spans="1:41" x14ac:dyDescent="0.25">
      <c r="A90" s="6">
        <v>122</v>
      </c>
      <c r="B90" s="7" t="s">
        <v>157</v>
      </c>
      <c r="C90" s="22">
        <v>44424</v>
      </c>
      <c r="D90" s="6">
        <v>10</v>
      </c>
      <c r="E90" s="6" t="s">
        <v>341</v>
      </c>
      <c r="F90" s="7" t="s">
        <v>158</v>
      </c>
      <c r="G90" s="7" t="s">
        <v>43</v>
      </c>
      <c r="H90">
        <v>15180.285622677777</v>
      </c>
      <c r="I90">
        <v>18115.18520679808</v>
      </c>
      <c r="J90">
        <v>136.68133479530405</v>
      </c>
      <c r="K90">
        <v>19.874214209167171</v>
      </c>
      <c r="L90">
        <v>35210.199408000706</v>
      </c>
      <c r="M90">
        <v>4053.0900560491518</v>
      </c>
      <c r="N90">
        <v>77498.881431956062</v>
      </c>
      <c r="O90">
        <v>2.0117399518969394</v>
      </c>
      <c r="P90">
        <v>1.0622945633332523</v>
      </c>
      <c r="Q90">
        <v>1.088165896251293</v>
      </c>
      <c r="R90">
        <v>119.75400422577978</v>
      </c>
      <c r="S90">
        <v>38.550218679969994</v>
      </c>
      <c r="T90">
        <v>124.28738182119191</v>
      </c>
      <c r="U90">
        <v>8.6225938273561412E-2</v>
      </c>
      <c r="V90">
        <v>0.49014017931524545</v>
      </c>
      <c r="W90">
        <v>6.9349973295809084</v>
      </c>
      <c r="X90">
        <v>7.2777279333673937</v>
      </c>
      <c r="Y90">
        <v>3.9973301043976859</v>
      </c>
      <c r="Z90">
        <v>10.95320707152313</v>
      </c>
      <c r="AA90">
        <v>7.8738093403619391</v>
      </c>
      <c r="AB90">
        <v>10.850423444371817</v>
      </c>
      <c r="AC90">
        <v>11.002265922026666</v>
      </c>
      <c r="AD90">
        <v>4.1976121382925964</v>
      </c>
      <c r="AE90">
        <v>0.16896352370810502</v>
      </c>
      <c r="AF90">
        <v>0.12231751071887575</v>
      </c>
      <c r="AG90">
        <v>0.33241858288140602</v>
      </c>
      <c r="AH90">
        <v>1.2337929508647374</v>
      </c>
      <c r="AI90">
        <v>0.23203465872148182</v>
      </c>
      <c r="AJ90">
        <v>5.2905364288618086</v>
      </c>
      <c r="AK90">
        <v>5.3853057944684446</v>
      </c>
      <c r="AL90">
        <v>3.9595782792048076E-2</v>
      </c>
      <c r="AM90">
        <v>2.18229940140998E-2</v>
      </c>
      <c r="AN90">
        <v>0.72735502973363131</v>
      </c>
      <c r="AO90">
        <v>0.76838384236974744</v>
      </c>
    </row>
    <row r="91" spans="1:41" x14ac:dyDescent="0.25">
      <c r="A91" s="6">
        <v>123</v>
      </c>
      <c r="B91" s="10" t="s">
        <v>160</v>
      </c>
      <c r="C91" s="22">
        <v>44424</v>
      </c>
      <c r="D91" s="6">
        <v>11</v>
      </c>
      <c r="E91" s="6" t="s">
        <v>341</v>
      </c>
      <c r="F91" s="10" t="s">
        <v>161</v>
      </c>
      <c r="G91" s="10" t="s">
        <v>43</v>
      </c>
      <c r="H91">
        <v>14466.584889186161</v>
      </c>
      <c r="I91">
        <v>18325.049427078284</v>
      </c>
      <c r="J91">
        <v>66.330562549504748</v>
      </c>
      <c r="K91">
        <v>10.679835796700303</v>
      </c>
      <c r="L91">
        <v>37204.11583050606</v>
      </c>
      <c r="M91">
        <v>3783.7730437622022</v>
      </c>
      <c r="N91">
        <v>77508.338823901824</v>
      </c>
      <c r="O91">
        <v>1.8111761849634038</v>
      </c>
      <c r="P91">
        <v>0.13984438978520303</v>
      </c>
      <c r="Q91">
        <v>0.17083899786641416</v>
      </c>
      <c r="R91">
        <v>53.354241358320202</v>
      </c>
      <c r="S91">
        <v>19.039171092878686</v>
      </c>
      <c r="T91">
        <v>53.629846750079494</v>
      </c>
      <c r="U91">
        <v>5.6071502002683529E-2</v>
      </c>
      <c r="V91">
        <v>0.39660942989264747</v>
      </c>
      <c r="W91">
        <v>5.9221279548873333</v>
      </c>
      <c r="X91">
        <v>5.9827621080038886</v>
      </c>
      <c r="Y91">
        <v>2.2705430967569495</v>
      </c>
      <c r="Z91">
        <v>10.839401242402928</v>
      </c>
      <c r="AA91">
        <v>7.6205402492887986</v>
      </c>
      <c r="AB91">
        <v>11.046732337048081</v>
      </c>
      <c r="AC91">
        <v>10.871222295909192</v>
      </c>
      <c r="AD91">
        <v>2.8605429831572424</v>
      </c>
      <c r="AE91">
        <v>2.4268008284757375E-2</v>
      </c>
      <c r="AF91">
        <v>0.15491301431468485</v>
      </c>
      <c r="AG91">
        <v>0.29214292976326967</v>
      </c>
      <c r="AH91">
        <v>1.5099846650432525</v>
      </c>
      <c r="AI91">
        <v>0.27547521571150302</v>
      </c>
      <c r="AJ91">
        <v>4.5675712112962428</v>
      </c>
      <c r="AK91">
        <v>4.6198296057080306</v>
      </c>
      <c r="AL91">
        <v>2.0115263062345956E-2</v>
      </c>
      <c r="AM91">
        <v>1.2182771060391315E-2</v>
      </c>
      <c r="AN91">
        <v>0.4175919453968181</v>
      </c>
      <c r="AO91">
        <v>0.4771745069644171</v>
      </c>
    </row>
    <row r="92" spans="1:41" x14ac:dyDescent="0.25">
      <c r="A92" s="6">
        <v>201</v>
      </c>
      <c r="B92" s="10" t="s">
        <v>235</v>
      </c>
      <c r="C92" s="23">
        <v>44438</v>
      </c>
      <c r="D92" s="6">
        <v>1</v>
      </c>
      <c r="E92" s="6" t="s">
        <v>340</v>
      </c>
      <c r="F92" s="10" t="s">
        <v>236</v>
      </c>
      <c r="G92" s="10" t="s">
        <v>43</v>
      </c>
      <c r="H92">
        <v>14623.888507316546</v>
      </c>
      <c r="I92">
        <v>10803.164634000908</v>
      </c>
      <c r="J92">
        <v>10.020498054622687</v>
      </c>
      <c r="K92">
        <v>15.312167580545495</v>
      </c>
      <c r="L92">
        <v>45504.66938675657</v>
      </c>
      <c r="M92">
        <v>3627.5404980062217</v>
      </c>
      <c r="N92">
        <v>73037.212191037979</v>
      </c>
      <c r="O92">
        <v>0.73100386613402824</v>
      </c>
      <c r="P92">
        <v>0.27115611750272522</v>
      </c>
      <c r="Q92">
        <v>0.29594220002688282</v>
      </c>
      <c r="R92">
        <v>8.0245275920223023</v>
      </c>
      <c r="S92">
        <v>25.844990657998785</v>
      </c>
      <c r="T92">
        <v>7.8817440722122631</v>
      </c>
      <c r="U92">
        <v>6.8916668248918594E-2</v>
      </c>
      <c r="V92">
        <v>0.87084231853972516</v>
      </c>
      <c r="W92">
        <v>1.7461355756035817</v>
      </c>
      <c r="X92">
        <v>1.910373169880097</v>
      </c>
      <c r="Y92">
        <v>11.535507555967092</v>
      </c>
      <c r="Z92">
        <v>9.7168275685911087</v>
      </c>
      <c r="AA92">
        <v>8.3831099165470313</v>
      </c>
      <c r="AB92">
        <v>8.9213959507228484</v>
      </c>
      <c r="AC92">
        <v>10.221080825615617</v>
      </c>
      <c r="AD92">
        <v>1.005647275451897</v>
      </c>
      <c r="AE92">
        <v>0.10748464908042384</v>
      </c>
      <c r="AF92">
        <v>6.336039214136667E-2</v>
      </c>
      <c r="AG92">
        <v>9.0055078506508901E-2</v>
      </c>
      <c r="AH92">
        <v>0.674638355294503</v>
      </c>
      <c r="AI92">
        <v>0.19361090196976546</v>
      </c>
      <c r="AJ92">
        <v>33.984439505085859</v>
      </c>
      <c r="AK92">
        <v>34.584508010202626</v>
      </c>
      <c r="AL92">
        <v>1.1699288392993838E-2</v>
      </c>
      <c r="AM92">
        <v>1.5020627900442604E-2</v>
      </c>
      <c r="AN92">
        <v>0.19672582133186989</v>
      </c>
      <c r="AO92">
        <v>0.20875617111180811</v>
      </c>
    </row>
    <row r="93" spans="1:41" x14ac:dyDescent="0.25">
      <c r="A93" s="6">
        <v>205</v>
      </c>
      <c r="B93" s="10" t="s">
        <v>244</v>
      </c>
      <c r="C93" s="23">
        <v>44438</v>
      </c>
      <c r="D93" s="6">
        <v>6</v>
      </c>
      <c r="E93" s="6" t="s">
        <v>340</v>
      </c>
      <c r="F93" s="10" t="s">
        <v>245</v>
      </c>
      <c r="G93" s="10" t="s">
        <v>43</v>
      </c>
      <c r="H93">
        <v>16896.715173766708</v>
      </c>
      <c r="I93">
        <v>13859.866423806019</v>
      </c>
      <c r="J93">
        <v>5.6070167620645055</v>
      </c>
      <c r="K93">
        <v>1.5766788461425878</v>
      </c>
      <c r="L93">
        <v>39933.318838335763</v>
      </c>
      <c r="M93">
        <v>3606.0166044324851</v>
      </c>
      <c r="N93">
        <v>76998.613763189293</v>
      </c>
      <c r="O93">
        <v>1.4429345964931899</v>
      </c>
      <c r="P93">
        <v>0.12791916327177152</v>
      </c>
      <c r="Q93">
        <v>0.12984323167238626</v>
      </c>
      <c r="R93">
        <v>12.91999559050018</v>
      </c>
      <c r="S93">
        <v>25.828395546703433</v>
      </c>
      <c r="T93">
        <v>12.669312573795979</v>
      </c>
      <c r="U93">
        <v>5.5390701702249287E-2</v>
      </c>
      <c r="V93">
        <v>0.50018920435013536</v>
      </c>
      <c r="W93">
        <v>5.8877478527446865</v>
      </c>
      <c r="X93">
        <v>6.0312246113879997</v>
      </c>
      <c r="Y93">
        <v>6.9548315315591305</v>
      </c>
      <c r="Z93">
        <v>9.8048205583413512</v>
      </c>
      <c r="AA93">
        <v>8.4475839324673725</v>
      </c>
      <c r="AB93">
        <v>9.3261788836613935</v>
      </c>
      <c r="AC93">
        <v>10.69637897065604</v>
      </c>
      <c r="AD93">
        <v>1.202874172348305</v>
      </c>
      <c r="AE93">
        <v>0.15625484261448161</v>
      </c>
      <c r="AF93">
        <v>0.21665529176431311</v>
      </c>
      <c r="AG93">
        <v>0.18736338969421798</v>
      </c>
      <c r="AH93">
        <v>0.76112912200497174</v>
      </c>
      <c r="AI93">
        <v>0.20512915818291513</v>
      </c>
      <c r="AJ93">
        <v>19.343754468884889</v>
      </c>
      <c r="AK93">
        <v>19.589264662306302</v>
      </c>
      <c r="AL93">
        <v>4.2200063518199597E-2</v>
      </c>
      <c r="AM93">
        <v>3.4545120816554545E-2</v>
      </c>
      <c r="AN93">
        <v>0.24773214414208686</v>
      </c>
      <c r="AO93">
        <v>0.27259385187567675</v>
      </c>
    </row>
    <row r="94" spans="1:41" x14ac:dyDescent="0.25">
      <c r="A94" s="6">
        <v>206</v>
      </c>
      <c r="B94" s="15" t="s">
        <v>247</v>
      </c>
      <c r="C94" s="23">
        <v>44438</v>
      </c>
      <c r="D94" s="6">
        <v>8</v>
      </c>
      <c r="E94" s="6" t="s">
        <v>340</v>
      </c>
      <c r="F94" s="7" t="s">
        <v>248</v>
      </c>
      <c r="G94" s="15" t="s">
        <v>81</v>
      </c>
      <c r="H94">
        <v>18202.957806949573</v>
      </c>
      <c r="I94">
        <v>13339.166151750767</v>
      </c>
      <c r="J94">
        <v>3.7500038836442426</v>
      </c>
      <c r="K94">
        <v>4.9534477618694748</v>
      </c>
      <c r="L94">
        <v>36635.83607043192</v>
      </c>
      <c r="M94">
        <v>3886.0829160878789</v>
      </c>
      <c r="N94">
        <v>74004.750942732324</v>
      </c>
      <c r="O94">
        <v>1.8291096748563351</v>
      </c>
      <c r="P94">
        <v>0.13893622772887071</v>
      </c>
      <c r="Q94">
        <v>0.12641790501172545</v>
      </c>
      <c r="R94">
        <v>13.815272104640931</v>
      </c>
      <c r="S94">
        <v>30.538574240141816</v>
      </c>
      <c r="T94">
        <v>13.864246962365435</v>
      </c>
      <c r="U94">
        <v>5.4419104434915558E-2</v>
      </c>
      <c r="V94">
        <v>0.50181458988454142</v>
      </c>
      <c r="W94">
        <v>6.3969953886102626</v>
      </c>
      <c r="X94">
        <v>6.7383632695200806</v>
      </c>
      <c r="Y94">
        <v>3.4076725790509492</v>
      </c>
      <c r="Z94">
        <v>10.666626253119615</v>
      </c>
      <c r="AA94">
        <v>8.9406286474591727</v>
      </c>
      <c r="AB94">
        <v>10.746666417651817</v>
      </c>
      <c r="AC94">
        <v>12.516940124712423</v>
      </c>
      <c r="AD94">
        <v>1.1022168810181614</v>
      </c>
      <c r="AE94">
        <v>8.4150926797307873E-2</v>
      </c>
      <c r="AF94">
        <v>0.20001311323648019</v>
      </c>
      <c r="AG94">
        <v>0.18184056487120667</v>
      </c>
      <c r="AH94">
        <v>0.84980625162965862</v>
      </c>
      <c r="AI94">
        <v>0.18323055977246222</v>
      </c>
      <c r="AJ94">
        <v>17.171841795900061</v>
      </c>
      <c r="AK94">
        <v>19.160337610524262</v>
      </c>
      <c r="AL94">
        <v>3.5445466951319192E-2</v>
      </c>
      <c r="AM94">
        <v>2.798909113682424E-2</v>
      </c>
      <c r="AN94">
        <v>0.20783588145573936</v>
      </c>
      <c r="AO94">
        <v>0.22609218224847674</v>
      </c>
    </row>
    <row r="95" spans="1:41" x14ac:dyDescent="0.25">
      <c r="A95" s="6">
        <v>240</v>
      </c>
      <c r="B95" s="7" t="s">
        <v>252</v>
      </c>
      <c r="C95" s="23">
        <v>44438</v>
      </c>
      <c r="D95" s="6">
        <v>9</v>
      </c>
      <c r="E95" s="6" t="s">
        <v>340</v>
      </c>
      <c r="F95" s="7" t="s">
        <v>253</v>
      </c>
      <c r="G95" s="7" t="s">
        <v>43</v>
      </c>
      <c r="H95">
        <v>14894.644137836405</v>
      </c>
      <c r="I95">
        <v>13585.539462431698</v>
      </c>
      <c r="J95">
        <v>3.1464856366344036</v>
      </c>
      <c r="K95">
        <v>6.9576007901143821</v>
      </c>
      <c r="L95">
        <v>26728.408323321008</v>
      </c>
      <c r="M95">
        <v>3319.6251264721209</v>
      </c>
      <c r="N95">
        <v>60839.91932963697</v>
      </c>
      <c r="O95">
        <v>1.4668931873569453</v>
      </c>
      <c r="P95">
        <v>0.11626703453667395</v>
      </c>
      <c r="Q95">
        <v>0.11861989101726424</v>
      </c>
      <c r="R95">
        <v>8.1442144534533547</v>
      </c>
      <c r="S95">
        <v>13.131754771991961</v>
      </c>
      <c r="T95">
        <v>8.7003785263289295</v>
      </c>
      <c r="U95">
        <v>3.4147209285997772E-2</v>
      </c>
      <c r="V95">
        <v>0.32480801424876765</v>
      </c>
      <c r="W95">
        <v>5.3372018468548479</v>
      </c>
      <c r="X95">
        <v>5.3771165280098385</v>
      </c>
      <c r="Y95">
        <v>1.7186209723671595</v>
      </c>
      <c r="Z95">
        <v>8.7893206541749276</v>
      </c>
      <c r="AA95">
        <v>7.8793140454596777</v>
      </c>
      <c r="AB95">
        <v>8.6013689518896559</v>
      </c>
      <c r="AC95">
        <v>8.7035212422214556</v>
      </c>
      <c r="AD95">
        <v>0.7748460142774849</v>
      </c>
      <c r="AE95">
        <v>-4.7683413848629494E-3</v>
      </c>
      <c r="AF95">
        <v>0.14848203023916301</v>
      </c>
      <c r="AG95">
        <v>0.16897254154416241</v>
      </c>
      <c r="AH95">
        <v>0.88380593306830502</v>
      </c>
      <c r="AI95">
        <v>0.11393007934744767</v>
      </c>
      <c r="AJ95">
        <v>10.43691687782505</v>
      </c>
      <c r="AK95">
        <v>10.418801003522647</v>
      </c>
      <c r="AL95">
        <v>2.442294262230606E-2</v>
      </c>
      <c r="AM95">
        <v>2.0401300845816366E-2</v>
      </c>
      <c r="AN95">
        <v>0.18041113188223659</v>
      </c>
      <c r="AO95">
        <v>0.18402818445565394</v>
      </c>
    </row>
    <row r="96" spans="1:41" x14ac:dyDescent="0.25">
      <c r="A96" s="6">
        <v>241</v>
      </c>
      <c r="B96" s="10" t="s">
        <v>238</v>
      </c>
      <c r="C96" s="23">
        <v>44438</v>
      </c>
      <c r="D96" s="6">
        <v>10</v>
      </c>
      <c r="E96" s="6" t="s">
        <v>340</v>
      </c>
      <c r="F96" s="10" t="s">
        <v>239</v>
      </c>
      <c r="G96" s="10" t="s">
        <v>43</v>
      </c>
      <c r="H96">
        <v>15364.508450634241</v>
      </c>
      <c r="I96">
        <v>17298.159342427574</v>
      </c>
      <c r="J96">
        <v>5.5521489187511106</v>
      </c>
      <c r="K96">
        <v>11.420211692682868</v>
      </c>
      <c r="L96">
        <v>31545.412889437775</v>
      </c>
      <c r="M96">
        <v>4095.407161616828</v>
      </c>
      <c r="N96">
        <v>71515.89225110141</v>
      </c>
      <c r="O96">
        <v>1.6626353903159878</v>
      </c>
      <c r="P96">
        <v>0.14525813485919334</v>
      </c>
      <c r="Q96">
        <v>0.14502639500895415</v>
      </c>
      <c r="R96">
        <v>7.8196251937210706</v>
      </c>
      <c r="S96">
        <v>9.6703384049327479</v>
      </c>
      <c r="T96">
        <v>8.7109680357040791</v>
      </c>
      <c r="U96">
        <v>3.3746249119581816E-2</v>
      </c>
      <c r="V96">
        <v>0.34187236705239599</v>
      </c>
      <c r="W96">
        <v>4.4694890313728086</v>
      </c>
      <c r="X96">
        <v>4.2693363269541811</v>
      </c>
      <c r="Y96">
        <v>4.5305417772475556</v>
      </c>
      <c r="Z96">
        <v>9.3520216272188676</v>
      </c>
      <c r="AA96">
        <v>8.5407460717916575</v>
      </c>
      <c r="AB96">
        <v>9.0139289936537583</v>
      </c>
      <c r="AC96">
        <v>9.3220031143476163</v>
      </c>
      <c r="AD96">
        <v>0.64652513127875955</v>
      </c>
      <c r="AE96">
        <v>9.796889440724646E-2</v>
      </c>
      <c r="AF96">
        <v>0.17354740438019192</v>
      </c>
      <c r="AG96">
        <v>0.18905585975716241</v>
      </c>
      <c r="AH96">
        <v>1.018970857189901</v>
      </c>
      <c r="AI96">
        <v>6.7231163032468275E-2</v>
      </c>
      <c r="AJ96">
        <v>6.6843945382421204</v>
      </c>
      <c r="AK96">
        <v>6.8814262753248077</v>
      </c>
      <c r="AL96">
        <v>2.1931058937730098E-2</v>
      </c>
      <c r="AM96">
        <v>1.7751356870167781E-2</v>
      </c>
      <c r="AN96">
        <v>0.20110073637091394</v>
      </c>
      <c r="AO96">
        <v>0.21299032507008284</v>
      </c>
    </row>
    <row r="97" spans="1:41" x14ac:dyDescent="0.25">
      <c r="A97" s="6">
        <v>242</v>
      </c>
      <c r="B97" s="7" t="s">
        <v>241</v>
      </c>
      <c r="C97" s="23">
        <v>44438</v>
      </c>
      <c r="D97" s="6">
        <v>11</v>
      </c>
      <c r="E97" s="6" t="s">
        <v>340</v>
      </c>
      <c r="F97" s="7" t="s">
        <v>242</v>
      </c>
      <c r="G97" s="7" t="s">
        <v>43</v>
      </c>
      <c r="H97">
        <v>15209.854808365111</v>
      </c>
      <c r="I97">
        <v>18569.503548744826</v>
      </c>
      <c r="J97">
        <v>5.1502719284335141</v>
      </c>
      <c r="K97">
        <v>7.5761152124614739</v>
      </c>
      <c r="L97">
        <v>31313.532563204244</v>
      </c>
      <c r="M97">
        <v>3980.8579630104646</v>
      </c>
      <c r="N97">
        <v>68755.304229103844</v>
      </c>
      <c r="O97">
        <v>1.8289986212803837</v>
      </c>
      <c r="P97">
        <v>0.14782974558856868</v>
      </c>
      <c r="Q97">
        <v>0.14015056377893836</v>
      </c>
      <c r="R97">
        <v>6.6773328537606869</v>
      </c>
      <c r="S97">
        <v>7.6217486721894341</v>
      </c>
      <c r="T97">
        <v>7.7674344378910503</v>
      </c>
      <c r="U97">
        <v>3.6920541012700196E-2</v>
      </c>
      <c r="V97">
        <v>0.36427693817794143</v>
      </c>
      <c r="W97">
        <v>4.4126233413186062</v>
      </c>
      <c r="X97">
        <v>4.2746897865955553</v>
      </c>
      <c r="Y97">
        <v>2.8595876810097569</v>
      </c>
      <c r="Z97">
        <v>9.5922690513515967</v>
      </c>
      <c r="AA97">
        <v>8.9912919405058584</v>
      </c>
      <c r="AB97">
        <v>8.9540726056007056</v>
      </c>
      <c r="AC97">
        <v>9.4372397054399801</v>
      </c>
      <c r="AD97">
        <v>1.0974535212877858</v>
      </c>
      <c r="AE97">
        <v>0.15294989891954949</v>
      </c>
      <c r="AF97">
        <v>0.17197069932585232</v>
      </c>
      <c r="AG97">
        <v>0.23323466446490101</v>
      </c>
      <c r="AH97">
        <v>1.0368614184444382</v>
      </c>
      <c r="AI97">
        <v>0.14113768597408263</v>
      </c>
      <c r="AJ97">
        <v>6.4589590911167072</v>
      </c>
      <c r="AK97">
        <v>6.4699492045837159</v>
      </c>
      <c r="AL97">
        <v>1.8956366077643089E-2</v>
      </c>
      <c r="AM97">
        <v>1.4525826607888401E-2</v>
      </c>
      <c r="AN97">
        <v>0.20818050055645249</v>
      </c>
      <c r="AO97">
        <v>0.1944985213670386</v>
      </c>
    </row>
    <row r="98" spans="1:41" x14ac:dyDescent="0.25">
      <c r="A98" s="6">
        <v>243</v>
      </c>
      <c r="B98" s="10" t="s">
        <v>255</v>
      </c>
      <c r="C98" s="23">
        <v>44438</v>
      </c>
      <c r="D98" s="6">
        <v>1</v>
      </c>
      <c r="E98" s="6" t="s">
        <v>339</v>
      </c>
      <c r="F98" s="10" t="s">
        <v>256</v>
      </c>
      <c r="G98" s="10" t="s">
        <v>43</v>
      </c>
      <c r="H98">
        <v>16808.916224090826</v>
      </c>
      <c r="I98">
        <v>11780.774068042767</v>
      </c>
      <c r="J98">
        <v>4.0943826004743631</v>
      </c>
      <c r="K98">
        <v>39.857277169027881</v>
      </c>
      <c r="L98">
        <v>39096.547432114945</v>
      </c>
      <c r="M98">
        <v>3888.4120102951515</v>
      </c>
      <c r="N98">
        <v>66916.651404416756</v>
      </c>
      <c r="O98">
        <v>0.78311659814876355</v>
      </c>
      <c r="P98">
        <v>0.11759173139829251</v>
      </c>
      <c r="Q98">
        <v>0.12443108364740989</v>
      </c>
      <c r="R98">
        <v>-0.16504393552643798</v>
      </c>
      <c r="S98">
        <v>21.117716945977374</v>
      </c>
      <c r="T98">
        <v>0.65908860550286263</v>
      </c>
      <c r="U98">
        <v>5.2006257192869283E-2</v>
      </c>
      <c r="V98">
        <v>0.75848926819093732</v>
      </c>
      <c r="W98">
        <v>1.291423788297176</v>
      </c>
      <c r="X98">
        <v>1.2833022254326283</v>
      </c>
      <c r="Y98">
        <v>4.8581876345510704</v>
      </c>
      <c r="Z98">
        <v>9.4383497002502015</v>
      </c>
      <c r="AA98">
        <v>9.0478700414324855</v>
      </c>
      <c r="AB98">
        <v>9.0315733426641014</v>
      </c>
      <c r="AC98">
        <v>9.1367579273561415</v>
      </c>
      <c r="AD98">
        <v>1.1870921790170605</v>
      </c>
      <c r="AE98">
        <v>-2.7862711153201009E-2</v>
      </c>
      <c r="AF98">
        <v>0.10277649641652321</v>
      </c>
      <c r="AG98">
        <v>7.9879583083782221E-2</v>
      </c>
      <c r="AH98">
        <v>0.71170933483882215</v>
      </c>
      <c r="AI98">
        <v>-9.1378076014743837E-3</v>
      </c>
      <c r="AJ98">
        <v>27.512512817509695</v>
      </c>
      <c r="AK98">
        <v>27.744787058165251</v>
      </c>
      <c r="AL98">
        <v>1.6518772936864386E-2</v>
      </c>
      <c r="AM98">
        <v>1.0972987286288585E-2</v>
      </c>
      <c r="AN98">
        <v>0.15512080946392848</v>
      </c>
      <c r="AO98">
        <v>0.14558975177784911</v>
      </c>
    </row>
    <row r="99" spans="1:41" x14ac:dyDescent="0.25">
      <c r="A99" s="6">
        <v>244</v>
      </c>
      <c r="B99" s="7" t="s">
        <v>264</v>
      </c>
      <c r="C99" s="23">
        <v>44438</v>
      </c>
      <c r="D99" s="6">
        <v>6</v>
      </c>
      <c r="E99" s="6" t="s">
        <v>339</v>
      </c>
      <c r="F99" s="7" t="s">
        <v>265</v>
      </c>
      <c r="G99" s="7" t="s">
        <v>43</v>
      </c>
      <c r="H99">
        <v>19238.547838281756</v>
      </c>
      <c r="I99">
        <v>14011.185533563657</v>
      </c>
      <c r="J99">
        <v>1.2117336597813211</v>
      </c>
      <c r="K99">
        <v>30.952863435734141</v>
      </c>
      <c r="L99">
        <v>33443.86270342263</v>
      </c>
      <c r="M99">
        <v>3861.8482127124239</v>
      </c>
      <c r="N99">
        <v>68818.807763305449</v>
      </c>
      <c r="O99">
        <v>1.3195836691663758</v>
      </c>
      <c r="P99">
        <v>0.11722628020080406</v>
      </c>
      <c r="Q99">
        <v>0.11437595206487555</v>
      </c>
      <c r="R99">
        <v>0.44760410893273134</v>
      </c>
      <c r="S99">
        <v>21.827335605022828</v>
      </c>
      <c r="T99">
        <v>1.3166412369288849</v>
      </c>
      <c r="U99">
        <v>4.8257815252330097E-2</v>
      </c>
      <c r="V99">
        <v>0.52225707020866063</v>
      </c>
      <c r="W99">
        <v>3.5916532888602828</v>
      </c>
      <c r="X99">
        <v>3.3207643699366258</v>
      </c>
      <c r="Y99">
        <v>2.787158553475555</v>
      </c>
      <c r="Z99">
        <v>9.7746681381816565</v>
      </c>
      <c r="AA99">
        <v>8.8297095911410288</v>
      </c>
      <c r="AB99">
        <v>9.7743866089859193</v>
      </c>
      <c r="AC99">
        <v>10.012020107350766</v>
      </c>
      <c r="AD99">
        <v>1.137113418936422</v>
      </c>
      <c r="AE99">
        <v>8.3720674356344435E-2</v>
      </c>
      <c r="AF99">
        <v>0.11711152232294081</v>
      </c>
      <c r="AG99">
        <v>0.2126417000608222</v>
      </c>
      <c r="AH99">
        <v>0.8780114046991494</v>
      </c>
      <c r="AI99">
        <v>5.0675220124000601E-2</v>
      </c>
      <c r="AJ99">
        <v>15.782980327926747</v>
      </c>
      <c r="AK99">
        <v>16.667266399120866</v>
      </c>
      <c r="AL99">
        <v>3.0035377006183837E-2</v>
      </c>
      <c r="AM99">
        <v>2.8722695077259389E-2</v>
      </c>
      <c r="AN99">
        <v>0.16354395061701574</v>
      </c>
      <c r="AO99">
        <v>0.17608648923628992</v>
      </c>
    </row>
    <row r="100" spans="1:41" x14ac:dyDescent="0.25">
      <c r="A100" s="6">
        <v>245</v>
      </c>
      <c r="B100" s="10" t="s">
        <v>267</v>
      </c>
      <c r="C100" s="23">
        <v>44438</v>
      </c>
      <c r="D100" s="6">
        <v>8</v>
      </c>
      <c r="E100" s="6" t="s">
        <v>339</v>
      </c>
      <c r="F100" s="10" t="s">
        <v>268</v>
      </c>
      <c r="G100" s="10" t="s">
        <v>43</v>
      </c>
      <c r="H100">
        <v>19261.327582144768</v>
      </c>
      <c r="I100">
        <v>14350.822370642927</v>
      </c>
      <c r="J100">
        <v>3.1895771512192321</v>
      </c>
      <c r="K100">
        <v>34.120741247824242</v>
      </c>
      <c r="L100">
        <v>31487.104920772119</v>
      </c>
      <c r="M100">
        <v>4068.7340707452117</v>
      </c>
      <c r="N100">
        <v>65901.152929829099</v>
      </c>
      <c r="O100">
        <v>1.6870282561444929</v>
      </c>
      <c r="P100">
        <v>0.14640277280602584</v>
      </c>
      <c r="Q100">
        <v>0.10682335332358302</v>
      </c>
      <c r="R100">
        <v>-0.2553309834052121</v>
      </c>
      <c r="S100">
        <v>22.732620611727071</v>
      </c>
      <c r="T100">
        <v>0.47426997881651112</v>
      </c>
      <c r="U100">
        <v>4.0764968667626869E-2</v>
      </c>
      <c r="V100">
        <v>0.39645665754430304</v>
      </c>
      <c r="W100">
        <v>3.7983282744800002</v>
      </c>
      <c r="X100">
        <v>3.6915719355835752</v>
      </c>
      <c r="Y100">
        <v>1.7207185047275415</v>
      </c>
      <c r="Z100">
        <v>10.0862884180439</v>
      </c>
      <c r="AA100">
        <v>9.8457735187247053</v>
      </c>
      <c r="AB100">
        <v>9.8485745509413132</v>
      </c>
      <c r="AC100">
        <v>10.150587043838323</v>
      </c>
      <c r="AD100">
        <v>1.1549164504391494</v>
      </c>
      <c r="AE100">
        <v>0.16555371143286302</v>
      </c>
      <c r="AF100">
        <v>0.20086504985519171</v>
      </c>
      <c r="AG100">
        <v>0.15890419767663777</v>
      </c>
      <c r="AH100">
        <v>0.95063853731468884</v>
      </c>
      <c r="AI100">
        <v>6.6561861049896962E-2</v>
      </c>
      <c r="AJ100">
        <v>14.00496591299879</v>
      </c>
      <c r="AK100">
        <v>13.968679605288786</v>
      </c>
      <c r="AL100">
        <v>3.0558249108135961E-2</v>
      </c>
      <c r="AM100">
        <v>2.3035416991573736E-2</v>
      </c>
      <c r="AN100">
        <v>0.12234293512437353</v>
      </c>
      <c r="AO100">
        <v>0.12086994753025232</v>
      </c>
    </row>
    <row r="101" spans="1:41" x14ac:dyDescent="0.25">
      <c r="A101" s="6">
        <v>246</v>
      </c>
      <c r="B101" s="7" t="s">
        <v>270</v>
      </c>
      <c r="C101" s="23">
        <v>44438</v>
      </c>
      <c r="D101" s="6">
        <v>9</v>
      </c>
      <c r="E101" s="6" t="s">
        <v>339</v>
      </c>
      <c r="F101" s="7" t="s">
        <v>271</v>
      </c>
      <c r="G101" s="7" t="s">
        <v>43</v>
      </c>
      <c r="H101">
        <v>16979.546547955313</v>
      </c>
      <c r="I101">
        <v>13181.119472644586</v>
      </c>
      <c r="J101">
        <v>0.48357494610687068</v>
      </c>
      <c r="K101">
        <v>31.347096113290302</v>
      </c>
      <c r="L101">
        <v>25250.848376083839</v>
      </c>
      <c r="M101">
        <v>3328.2729961874547</v>
      </c>
      <c r="N101">
        <v>59504.312704876771</v>
      </c>
      <c r="O101">
        <v>1.4370686570773838</v>
      </c>
      <c r="P101">
        <v>0.11644491823116869</v>
      </c>
      <c r="Q101">
        <v>0.10515863043060847</v>
      </c>
      <c r="R101">
        <v>-0.34371471169722223</v>
      </c>
      <c r="S101">
        <v>12.410506344524867</v>
      </c>
      <c r="T101">
        <v>0.48922140293178784</v>
      </c>
      <c r="U101">
        <v>3.9044277969008681E-2</v>
      </c>
      <c r="V101">
        <v>0.38218038932286469</v>
      </c>
      <c r="W101">
        <v>3.4543003949223832</v>
      </c>
      <c r="X101">
        <v>3.3410880907471516</v>
      </c>
      <c r="Y101">
        <v>6.4131636204109901</v>
      </c>
      <c r="Z101">
        <v>8.0973150875572113</v>
      </c>
      <c r="AA101">
        <v>9.0466516000724031</v>
      </c>
      <c r="AB101">
        <v>7.9919680322500612</v>
      </c>
      <c r="AC101">
        <v>8.2969487291825441</v>
      </c>
      <c r="AD101">
        <v>0.62614933026412312</v>
      </c>
      <c r="AE101">
        <v>3.0633070551124443E-2</v>
      </c>
      <c r="AF101">
        <v>0.14209348502105737</v>
      </c>
      <c r="AG101">
        <v>0.14691982964694889</v>
      </c>
      <c r="AH101">
        <v>0.82987787807255364</v>
      </c>
      <c r="AI101">
        <v>3.9273670208431512E-2</v>
      </c>
      <c r="AJ101">
        <v>9.6868717316489281</v>
      </c>
      <c r="AK101">
        <v>9.6971776302191106</v>
      </c>
      <c r="AL101">
        <v>2.1602568034878183E-2</v>
      </c>
      <c r="AM101">
        <v>1.5069240548043416E-2</v>
      </c>
      <c r="AN101">
        <v>0.12027729038982241</v>
      </c>
      <c r="AO101">
        <v>0.12801924246473795</v>
      </c>
    </row>
    <row r="102" spans="1:41" x14ac:dyDescent="0.25">
      <c r="A102" s="6">
        <v>249</v>
      </c>
      <c r="B102" s="10" t="s">
        <v>258</v>
      </c>
      <c r="C102" s="23">
        <v>44438</v>
      </c>
      <c r="D102" s="6">
        <v>10</v>
      </c>
      <c r="E102" s="6" t="s">
        <v>339</v>
      </c>
      <c r="F102" s="10" t="s">
        <v>259</v>
      </c>
      <c r="G102" s="10" t="s">
        <v>43</v>
      </c>
      <c r="H102">
        <v>17115.774731858706</v>
      </c>
      <c r="I102">
        <v>17140.089195740384</v>
      </c>
      <c r="J102">
        <v>4.3964009696317374</v>
      </c>
      <c r="K102">
        <v>36.2334179622802</v>
      </c>
      <c r="L102">
        <v>29437.820646234744</v>
      </c>
      <c r="M102">
        <v>3936.0926194049898</v>
      </c>
      <c r="N102">
        <v>70228.721180187276</v>
      </c>
      <c r="O102">
        <v>1.6427461285467999</v>
      </c>
      <c r="P102">
        <v>0.1374600029621327</v>
      </c>
      <c r="Q102">
        <v>0.12971747000607553</v>
      </c>
      <c r="R102">
        <v>1.6777471592603295</v>
      </c>
      <c r="S102">
        <v>8.6648194402696959</v>
      </c>
      <c r="T102">
        <v>2.3154090144329698</v>
      </c>
      <c r="U102">
        <v>4.2367200849273326E-2</v>
      </c>
      <c r="V102">
        <v>0.31829347462737573</v>
      </c>
      <c r="W102">
        <v>2.8110445466327474</v>
      </c>
      <c r="X102">
        <v>2.8323059566083031</v>
      </c>
      <c r="Y102">
        <v>2.7146768765418581</v>
      </c>
      <c r="Z102">
        <v>8.8766969675532916</v>
      </c>
      <c r="AA102">
        <v>7.9840654707776348</v>
      </c>
      <c r="AB102">
        <v>8.6720503008514154</v>
      </c>
      <c r="AC102">
        <v>8.9264952540838767</v>
      </c>
      <c r="AD102">
        <v>0.81406597536642022</v>
      </c>
      <c r="AE102">
        <v>5.4546048376955758E-2</v>
      </c>
      <c r="AF102">
        <v>0.13333421868907777</v>
      </c>
      <c r="AG102">
        <v>0.2099924631322404</v>
      </c>
      <c r="AH102">
        <v>0.95718088386414735</v>
      </c>
      <c r="AI102">
        <v>0.13609608042564364</v>
      </c>
      <c r="AJ102">
        <v>6.5182649843187273</v>
      </c>
      <c r="AK102">
        <v>6.5487904083786255</v>
      </c>
      <c r="AL102">
        <v>2.2691119070408886E-2</v>
      </c>
      <c r="AM102">
        <v>1.6691481354637615E-2</v>
      </c>
      <c r="AN102">
        <v>0.16137463818970646</v>
      </c>
      <c r="AO102">
        <v>0.16361508866118668</v>
      </c>
    </row>
    <row r="103" spans="1:41" x14ac:dyDescent="0.25">
      <c r="A103" s="6">
        <v>257</v>
      </c>
      <c r="B103" s="10" t="s">
        <v>261</v>
      </c>
      <c r="C103" s="23">
        <v>44438</v>
      </c>
      <c r="D103" s="6">
        <v>11</v>
      </c>
      <c r="E103" s="6" t="s">
        <v>339</v>
      </c>
      <c r="F103" s="10" t="s">
        <v>262</v>
      </c>
      <c r="G103" s="10" t="s">
        <v>43</v>
      </c>
      <c r="H103">
        <v>16294.358485314542</v>
      </c>
      <c r="I103">
        <v>17181.364161907153</v>
      </c>
      <c r="J103">
        <v>1.327028391534697</v>
      </c>
      <c r="K103">
        <v>34.687975875705455</v>
      </c>
      <c r="L103">
        <v>30118.797076068284</v>
      </c>
      <c r="M103">
        <v>4015.0997308304241</v>
      </c>
      <c r="N103">
        <v>66317.680378061399</v>
      </c>
      <c r="O103">
        <v>1.6837179384248402</v>
      </c>
      <c r="P103">
        <v>0.13551794114573515</v>
      </c>
      <c r="Q103">
        <v>0.11613405296324586</v>
      </c>
      <c r="R103">
        <v>-0.21498953819848279</v>
      </c>
      <c r="S103">
        <v>6.8303137609138176</v>
      </c>
      <c r="T103">
        <v>0.53437882895657174</v>
      </c>
      <c r="U103">
        <v>3.0791632668207072E-2</v>
      </c>
      <c r="V103">
        <v>0.38837256413609089</v>
      </c>
      <c r="W103">
        <v>2.9071577431513536</v>
      </c>
      <c r="X103">
        <v>2.8719929283268284</v>
      </c>
      <c r="Y103">
        <v>1.6790679736408445</v>
      </c>
      <c r="Z103">
        <v>9.1817298832923431</v>
      </c>
      <c r="AA103">
        <v>9.2186905334976768</v>
      </c>
      <c r="AB103">
        <v>8.9322535710865445</v>
      </c>
      <c r="AC103">
        <v>9.1897222454594125</v>
      </c>
      <c r="AD103">
        <v>0.87730808769621604</v>
      </c>
      <c r="AE103">
        <v>9.2349841528822418E-2</v>
      </c>
      <c r="AF103">
        <v>0.17129247895247193</v>
      </c>
      <c r="AG103">
        <v>0.20641503759937371</v>
      </c>
      <c r="AH103">
        <v>0.65511483628366662</v>
      </c>
      <c r="AI103">
        <v>0.12028984553236786</v>
      </c>
      <c r="AJ103">
        <v>6.1841979247036161</v>
      </c>
      <c r="AK103">
        <v>6.2432063293465649</v>
      </c>
      <c r="AL103">
        <v>2.0162924118984325E-2</v>
      </c>
      <c r="AM103">
        <v>9.9780232491638171E-3</v>
      </c>
      <c r="AN103">
        <v>0.11965654923967575</v>
      </c>
      <c r="AO103">
        <v>0.12647340370501334</v>
      </c>
    </row>
    <row r="104" spans="1:41" x14ac:dyDescent="0.25">
      <c r="A104" s="6">
        <v>174</v>
      </c>
      <c r="B104" s="7" t="s">
        <v>273</v>
      </c>
      <c r="C104" s="23">
        <v>44438</v>
      </c>
      <c r="D104" s="6">
        <v>1</v>
      </c>
      <c r="E104" s="6" t="s">
        <v>341</v>
      </c>
      <c r="F104" s="7" t="s">
        <v>274</v>
      </c>
      <c r="G104" s="7" t="s">
        <v>43</v>
      </c>
      <c r="H104">
        <v>14598.1282810097</v>
      </c>
      <c r="I104">
        <v>11191.552291287071</v>
      </c>
      <c r="J104">
        <v>228.04862569380103</v>
      </c>
      <c r="K104">
        <v>46.79534527436293</v>
      </c>
      <c r="L104">
        <v>48292.169256060406</v>
      </c>
      <c r="M104">
        <v>3622.04722837703</v>
      </c>
      <c r="N104">
        <v>71277.835098056661</v>
      </c>
      <c r="O104">
        <v>0.81558133786469988</v>
      </c>
      <c r="P104">
        <v>0.36203506532677565</v>
      </c>
      <c r="Q104">
        <v>0.34692997025294348</v>
      </c>
      <c r="R104">
        <v>68.152559027619404</v>
      </c>
      <c r="S104">
        <v>35.982864259450096</v>
      </c>
      <c r="T104">
        <v>67.146601699289292</v>
      </c>
      <c r="U104">
        <v>0.11897729441514948</v>
      </c>
      <c r="V104">
        <v>0.84515819156922023</v>
      </c>
      <c r="W104">
        <v>3.4526465513818785</v>
      </c>
      <c r="X104">
        <v>3.3903781379004645</v>
      </c>
      <c r="Y104">
        <v>2.8567952604798585</v>
      </c>
      <c r="Z104">
        <v>10.056617148434645</v>
      </c>
      <c r="AA104">
        <v>9.145720089189485</v>
      </c>
      <c r="AB104">
        <v>10.805043135387375</v>
      </c>
      <c r="AC104">
        <v>10.698242648167168</v>
      </c>
      <c r="AD104">
        <v>4.0800434882077683</v>
      </c>
      <c r="AE104">
        <v>-6.7420747738332218E-2</v>
      </c>
      <c r="AF104">
        <v>0.14460984233002627</v>
      </c>
      <c r="AG104">
        <v>8.7317587172854941E-2</v>
      </c>
      <c r="AH104">
        <v>0.23013369193330402</v>
      </c>
      <c r="AI104">
        <v>0.15491902336458482</v>
      </c>
      <c r="AJ104">
        <v>32.563514568167271</v>
      </c>
      <c r="AK104">
        <v>33.709955699305858</v>
      </c>
      <c r="AL104">
        <v>2.2334520000160403E-2</v>
      </c>
      <c r="AM104">
        <v>1.4151873637557372E-2</v>
      </c>
      <c r="AN104">
        <v>0.3898497593218353</v>
      </c>
      <c r="AO104">
        <v>0.41524083039207371</v>
      </c>
    </row>
    <row r="105" spans="1:41" x14ac:dyDescent="0.25">
      <c r="A105" s="6">
        <v>182</v>
      </c>
      <c r="B105" s="7" t="s">
        <v>282</v>
      </c>
      <c r="C105" s="23">
        <v>44438</v>
      </c>
      <c r="D105" s="6">
        <v>6</v>
      </c>
      <c r="E105" s="6" t="s">
        <v>341</v>
      </c>
      <c r="F105" s="21">
        <v>45086.325208333335</v>
      </c>
      <c r="G105" s="7" t="s">
        <v>43</v>
      </c>
      <c r="H105">
        <v>17306.256430713132</v>
      </c>
      <c r="I105">
        <v>13988.824623888686</v>
      </c>
      <c r="J105">
        <v>104.06060589403636</v>
      </c>
      <c r="K105">
        <v>19.7800989733298</v>
      </c>
      <c r="L105">
        <v>41116.284193512118</v>
      </c>
      <c r="M105">
        <v>3772.2784525438788</v>
      </c>
      <c r="N105">
        <v>75217.425339723224</v>
      </c>
      <c r="O105">
        <v>1.6793373807309495</v>
      </c>
      <c r="P105">
        <v>0.34053991819783636</v>
      </c>
      <c r="Q105">
        <v>0.34805237884373941</v>
      </c>
      <c r="R105">
        <v>91.200891324209778</v>
      </c>
      <c r="S105">
        <v>36.797448521670503</v>
      </c>
      <c r="T105">
        <v>91.573220612040117</v>
      </c>
      <c r="U105">
        <v>0.10018432976993658</v>
      </c>
      <c r="V105">
        <v>1.0387747444360909</v>
      </c>
      <c r="W105">
        <v>9.7942095036231418</v>
      </c>
      <c r="X105">
        <v>9.5721997068530502</v>
      </c>
      <c r="Y105">
        <v>5.5726722674368592</v>
      </c>
      <c r="Z105">
        <v>9.7920550628084939</v>
      </c>
      <c r="AA105">
        <v>7.3518115671886761</v>
      </c>
      <c r="AB105">
        <v>10.930266387765656</v>
      </c>
      <c r="AC105">
        <v>11.053845425144546</v>
      </c>
      <c r="AD105">
        <v>3.8791375462434239</v>
      </c>
      <c r="AE105">
        <v>0.24501545778436762</v>
      </c>
      <c r="AF105">
        <v>0.29588239100240604</v>
      </c>
      <c r="AG105">
        <v>0.17599039073568079</v>
      </c>
      <c r="AH105">
        <v>0.2336086907745909</v>
      </c>
      <c r="AI105">
        <v>0.55297720602414957</v>
      </c>
      <c r="AJ105">
        <v>18.420860586860908</v>
      </c>
      <c r="AK105">
        <v>18.625065761708385</v>
      </c>
      <c r="AL105">
        <v>4.3235152564860407E-2</v>
      </c>
      <c r="AM105">
        <v>3.8620255883314747E-2</v>
      </c>
      <c r="AN105">
        <v>0.77423704502613733</v>
      </c>
      <c r="AO105">
        <v>0.88963605260629497</v>
      </c>
    </row>
    <row r="106" spans="1:41" x14ac:dyDescent="0.25">
      <c r="A106" s="6">
        <v>190</v>
      </c>
      <c r="B106" s="7" t="s">
        <v>285</v>
      </c>
      <c r="C106" s="23">
        <v>44438</v>
      </c>
      <c r="D106" s="6">
        <v>8</v>
      </c>
      <c r="E106" s="6" t="s">
        <v>341</v>
      </c>
      <c r="F106" s="7" t="s">
        <v>286</v>
      </c>
      <c r="G106" s="7" t="s">
        <v>43</v>
      </c>
      <c r="H106">
        <v>17502.979360373436</v>
      </c>
      <c r="I106">
        <v>12492.553794324342</v>
      </c>
      <c r="J106">
        <v>104.35629303197375</v>
      </c>
      <c r="K106">
        <v>34.509340993305855</v>
      </c>
      <c r="L106">
        <v>39053.718365180503</v>
      </c>
      <c r="M106">
        <v>3626.5271504996967</v>
      </c>
      <c r="N106">
        <v>73233.771563919305</v>
      </c>
      <c r="O106">
        <v>2.0272435037657979</v>
      </c>
      <c r="P106">
        <v>0.40234990327661618</v>
      </c>
      <c r="Q106">
        <v>0.38620748451528181</v>
      </c>
      <c r="R106">
        <v>76.79010255330283</v>
      </c>
      <c r="S106">
        <v>41.359278626622526</v>
      </c>
      <c r="T106">
        <v>75.40272668847183</v>
      </c>
      <c r="U106">
        <v>7.8748929292523112E-2</v>
      </c>
      <c r="V106">
        <v>0.47099818307210906</v>
      </c>
      <c r="W106">
        <v>9.7663704511677878</v>
      </c>
      <c r="X106">
        <v>9.6042548877763725</v>
      </c>
      <c r="Y106">
        <v>3.71192939005897</v>
      </c>
      <c r="Z106">
        <v>10.504442401551412</v>
      </c>
      <c r="AA106">
        <v>9.0046540092209995</v>
      </c>
      <c r="AB106">
        <v>11.593374415615859</v>
      </c>
      <c r="AC106">
        <v>11.857829841052121</v>
      </c>
      <c r="AD106">
        <v>3.662032019504768</v>
      </c>
      <c r="AE106">
        <v>0.16872305002352525</v>
      </c>
      <c r="AF106">
        <v>0.22958145182557374</v>
      </c>
      <c r="AG106">
        <v>0.17428981125026971</v>
      </c>
      <c r="AH106">
        <v>0.8899795708981656</v>
      </c>
      <c r="AI106">
        <v>7.898494234029789E-2</v>
      </c>
      <c r="AJ106">
        <v>16.103321363067273</v>
      </c>
      <c r="AK106">
        <v>16.70600662214899</v>
      </c>
      <c r="AL106">
        <v>3.9907127653604033E-2</v>
      </c>
      <c r="AM106">
        <v>4.3941679718215054E-2</v>
      </c>
      <c r="AN106">
        <v>0.61899994652744539</v>
      </c>
      <c r="AO106">
        <v>0.68085029387971829</v>
      </c>
    </row>
    <row r="107" spans="1:41" x14ac:dyDescent="0.25">
      <c r="A107" s="6">
        <v>197</v>
      </c>
      <c r="B107" s="10" t="s">
        <v>288</v>
      </c>
      <c r="C107" s="23">
        <v>44438</v>
      </c>
      <c r="D107" s="6">
        <v>9</v>
      </c>
      <c r="E107" s="6" t="s">
        <v>341</v>
      </c>
      <c r="F107" s="10" t="s">
        <v>289</v>
      </c>
      <c r="G107" s="10" t="s">
        <v>43</v>
      </c>
      <c r="H107">
        <v>15350.457112026668</v>
      </c>
      <c r="I107">
        <v>12771.311248660706</v>
      </c>
      <c r="J107">
        <v>171.83482342505152</v>
      </c>
      <c r="K107">
        <v>30.379117919927875</v>
      </c>
      <c r="L107">
        <v>31619.137406757578</v>
      </c>
      <c r="M107">
        <v>3468.6577653139293</v>
      </c>
      <c r="N107">
        <v>70502.744132021093</v>
      </c>
      <c r="O107">
        <v>1.8778507378632523</v>
      </c>
      <c r="P107">
        <v>0.35306249451711819</v>
      </c>
      <c r="Q107">
        <v>0.34678408946761108</v>
      </c>
      <c r="R107">
        <v>156.50551511172122</v>
      </c>
      <c r="S107">
        <v>56.078194572248478</v>
      </c>
      <c r="T107">
        <v>159.16717839976363</v>
      </c>
      <c r="U107">
        <v>0.14668345414455958</v>
      </c>
      <c r="V107">
        <v>0.44649758790068883</v>
      </c>
      <c r="W107">
        <v>10.529675555071513</v>
      </c>
      <c r="X107">
        <v>10.273055209372222</v>
      </c>
      <c r="Y107">
        <v>6.167506270468273</v>
      </c>
      <c r="Z107">
        <v>8.7186181429482321</v>
      </c>
      <c r="AA107">
        <v>8.2611556075944446</v>
      </c>
      <c r="AB107">
        <v>9.9911346491045645</v>
      </c>
      <c r="AC107">
        <v>9.8803288504872739</v>
      </c>
      <c r="AD107">
        <v>3.1201576198417573</v>
      </c>
      <c r="AE107">
        <v>1.1498265693758887E-3</v>
      </c>
      <c r="AF107">
        <v>0.15805203191831718</v>
      </c>
      <c r="AG107">
        <v>0.27447888445680002</v>
      </c>
      <c r="AH107">
        <v>0.71815414765318697</v>
      </c>
      <c r="AI107">
        <v>0.21977189793823029</v>
      </c>
      <c r="AJ107">
        <v>11.606560629599494</v>
      </c>
      <c r="AK107">
        <v>11.787008341980304</v>
      </c>
      <c r="AL107">
        <v>3.4248047046210608E-2</v>
      </c>
      <c r="AM107">
        <v>3.9331477543856665E-2</v>
      </c>
      <c r="AN107">
        <v>0.92058901896869494</v>
      </c>
      <c r="AO107">
        <v>0.94837913087685854</v>
      </c>
    </row>
    <row r="108" spans="1:41" x14ac:dyDescent="0.25">
      <c r="A108" s="6">
        <v>198</v>
      </c>
      <c r="B108" s="7" t="s">
        <v>276</v>
      </c>
      <c r="C108" s="23">
        <v>44438</v>
      </c>
      <c r="D108" s="6">
        <v>10</v>
      </c>
      <c r="E108" s="6" t="s">
        <v>341</v>
      </c>
      <c r="F108" s="7" t="s">
        <v>277</v>
      </c>
      <c r="G108" s="7" t="s">
        <v>43</v>
      </c>
      <c r="H108">
        <v>15240.692942875958</v>
      </c>
      <c r="I108">
        <v>17455.382967833131</v>
      </c>
      <c r="J108">
        <v>150.44899961279091</v>
      </c>
      <c r="K108">
        <v>41.149225757350607</v>
      </c>
      <c r="L108">
        <v>40612.22761415485</v>
      </c>
      <c r="M108">
        <v>3919.4023485893235</v>
      </c>
      <c r="N108">
        <v>83398.254032631507</v>
      </c>
      <c r="O108">
        <v>1.9796354306428989</v>
      </c>
      <c r="P108">
        <v>0.26962667087231712</v>
      </c>
      <c r="Q108">
        <v>0.31386372645585353</v>
      </c>
      <c r="R108">
        <v>118.97632223882826</v>
      </c>
      <c r="S108">
        <v>36.242501796374341</v>
      </c>
      <c r="T108">
        <v>124.37779999230202</v>
      </c>
      <c r="U108">
        <v>0.12702873704885453</v>
      </c>
      <c r="V108">
        <v>0.46235844973602225</v>
      </c>
      <c r="W108">
        <v>8.1771855509966542</v>
      </c>
      <c r="X108">
        <v>7.6975496917198267</v>
      </c>
      <c r="Y108">
        <v>5.7177985947568688</v>
      </c>
      <c r="Z108">
        <v>9.1941386588342926</v>
      </c>
      <c r="AA108">
        <v>8.6218845912259994</v>
      </c>
      <c r="AB108">
        <v>10.347971905169796</v>
      </c>
      <c r="AC108">
        <v>10.122218325299395</v>
      </c>
      <c r="AD108">
        <v>1.9336356820211817</v>
      </c>
      <c r="AE108">
        <v>0.11859945655473739</v>
      </c>
      <c r="AF108">
        <v>0.3064248181399899</v>
      </c>
      <c r="AG108">
        <v>0.23960404705287575</v>
      </c>
      <c r="AH108">
        <v>1.0364399819506163</v>
      </c>
      <c r="AI108">
        <v>0.22431119717246362</v>
      </c>
      <c r="AJ108">
        <v>7.3309108322265146</v>
      </c>
      <c r="AK108">
        <v>7.6960072513310411</v>
      </c>
      <c r="AL108">
        <v>4.546340690236586E-2</v>
      </c>
      <c r="AM108">
        <v>4.1095381903903029E-2</v>
      </c>
      <c r="AN108">
        <v>0.79905962140837572</v>
      </c>
      <c r="AO108">
        <v>0.8401310816463039</v>
      </c>
    </row>
    <row r="109" spans="1:41" x14ac:dyDescent="0.25">
      <c r="A109" s="6">
        <v>199</v>
      </c>
      <c r="B109" s="10" t="s">
        <v>279</v>
      </c>
      <c r="C109" s="23">
        <v>44438</v>
      </c>
      <c r="D109" s="6">
        <v>11</v>
      </c>
      <c r="E109" s="6" t="s">
        <v>341</v>
      </c>
      <c r="F109" s="10" t="s">
        <v>280</v>
      </c>
      <c r="G109" s="10" t="s">
        <v>43</v>
      </c>
      <c r="H109">
        <v>14953.063205652626</v>
      </c>
      <c r="I109">
        <v>15958.58756227818</v>
      </c>
      <c r="J109">
        <v>171.41410849554646</v>
      </c>
      <c r="K109">
        <v>43.162395228741502</v>
      </c>
      <c r="L109">
        <v>39233.045677543036</v>
      </c>
      <c r="M109">
        <v>3629.7403735596763</v>
      </c>
      <c r="N109">
        <v>73066.236713778169</v>
      </c>
      <c r="O109">
        <v>2.1911560796741112</v>
      </c>
      <c r="P109">
        <v>0.27031326500595854</v>
      </c>
      <c r="Q109">
        <v>0.28079142893463738</v>
      </c>
      <c r="R109">
        <v>138.68261349392324</v>
      </c>
      <c r="S109">
        <v>41.384373255668486</v>
      </c>
      <c r="T109">
        <v>133.73500554847374</v>
      </c>
      <c r="U109">
        <v>0.10312368985474848</v>
      </c>
      <c r="V109">
        <v>0.56445466420917978</v>
      </c>
      <c r="W109">
        <v>7.8687080336472821</v>
      </c>
      <c r="X109">
        <v>8.307804617130726</v>
      </c>
      <c r="Y109">
        <v>6.5019477673251105</v>
      </c>
      <c r="Z109">
        <v>9.4706910400687576</v>
      </c>
      <c r="AA109">
        <v>7.214494573732626</v>
      </c>
      <c r="AB109">
        <v>10.175700037650103</v>
      </c>
      <c r="AC109">
        <v>10.242767739868587</v>
      </c>
      <c r="AD109">
        <v>2.1742139845358586</v>
      </c>
      <c r="AE109">
        <v>-0.10756569582396262</v>
      </c>
      <c r="AF109">
        <v>0.18241518740787779</v>
      </c>
      <c r="AG109">
        <v>0.24975046131166467</v>
      </c>
      <c r="AH109">
        <v>0.91625465402566664</v>
      </c>
      <c r="AI109">
        <v>0.22592529900822927</v>
      </c>
      <c r="AJ109">
        <v>7.0030409848455664</v>
      </c>
      <c r="AK109">
        <v>7.061823950977252</v>
      </c>
      <c r="AL109">
        <v>4.647816410057061E-2</v>
      </c>
      <c r="AM109">
        <v>5.9163196975780298E-2</v>
      </c>
      <c r="AN109">
        <v>2.4816417159127471</v>
      </c>
      <c r="AO109">
        <v>2.8078115462883741</v>
      </c>
    </row>
    <row r="110" spans="1:41" x14ac:dyDescent="0.25">
      <c r="A110" s="6">
        <v>275</v>
      </c>
      <c r="B110" s="10" t="s">
        <v>291</v>
      </c>
      <c r="C110" s="23">
        <v>44452</v>
      </c>
      <c r="D110" s="6">
        <v>1</v>
      </c>
      <c r="E110" s="6" t="s">
        <v>340</v>
      </c>
      <c r="F110" s="10" t="s">
        <v>292</v>
      </c>
      <c r="G110" s="10" t="s">
        <v>43</v>
      </c>
      <c r="H110">
        <v>14678.58453433913</v>
      </c>
      <c r="I110">
        <v>11597.242332431757</v>
      </c>
      <c r="J110">
        <v>6.9295829468246257</v>
      </c>
      <c r="K110">
        <v>15.836567335626059</v>
      </c>
      <c r="L110">
        <v>41320.0669466299</v>
      </c>
      <c r="M110">
        <v>3823.0803102994951</v>
      </c>
      <c r="N110">
        <v>69630.483699357777</v>
      </c>
      <c r="O110">
        <v>0.64497354854329902</v>
      </c>
      <c r="P110">
        <v>0.34775892513295154</v>
      </c>
      <c r="Q110">
        <v>0.364381313143602</v>
      </c>
      <c r="R110">
        <v>9.2492168837945243</v>
      </c>
      <c r="S110">
        <v>26.802962419622627</v>
      </c>
      <c r="T110">
        <v>9.6972814508289495</v>
      </c>
      <c r="U110">
        <v>6.8344580534644442E-2</v>
      </c>
      <c r="V110">
        <v>0.98172245668123037</v>
      </c>
      <c r="W110">
        <v>1.6597807930991557</v>
      </c>
      <c r="X110">
        <v>1.79960995445822</v>
      </c>
      <c r="Y110">
        <v>3.1966632890746665</v>
      </c>
      <c r="Z110">
        <v>8.5721605979918376</v>
      </c>
      <c r="AA110">
        <v>7.3989023267802025</v>
      </c>
      <c r="AB110">
        <v>7.8935141384237975</v>
      </c>
      <c r="AC110">
        <v>8.1138991768561421</v>
      </c>
      <c r="AD110">
        <v>1.2620462568163211</v>
      </c>
      <c r="AE110">
        <v>-1.0792910938942465E-2</v>
      </c>
      <c r="AF110">
        <v>0.10929054054016282</v>
      </c>
      <c r="AG110">
        <v>9.5256817222619597E-2</v>
      </c>
      <c r="AH110">
        <v>0.66598320942782219</v>
      </c>
      <c r="AI110">
        <v>3.5684753674365854E-2</v>
      </c>
      <c r="AJ110">
        <v>32.189767166672929</v>
      </c>
      <c r="AK110">
        <v>32.497857720831711</v>
      </c>
      <c r="AL110">
        <v>1.9736969399009069E-2</v>
      </c>
      <c r="AM110">
        <v>1.3207300236769352E-2</v>
      </c>
      <c r="AN110">
        <v>0.24329280856153329</v>
      </c>
      <c r="AO110">
        <v>0.23258062911263838</v>
      </c>
    </row>
    <row r="111" spans="1:41" x14ac:dyDescent="0.25">
      <c r="A111" s="6">
        <v>276</v>
      </c>
      <c r="B111" s="7" t="s">
        <v>300</v>
      </c>
      <c r="C111" s="23">
        <v>44452</v>
      </c>
      <c r="D111" s="6">
        <v>6</v>
      </c>
      <c r="E111" s="6" t="s">
        <v>340</v>
      </c>
      <c r="F111" s="7" t="s">
        <v>301</v>
      </c>
      <c r="G111" s="7" t="s">
        <v>43</v>
      </c>
      <c r="H111">
        <v>16343.49271720907</v>
      </c>
      <c r="I111">
        <v>15028.755602043879</v>
      </c>
      <c r="J111">
        <v>5.0455384524711713</v>
      </c>
      <c r="K111">
        <v>2.9273979108354342</v>
      </c>
      <c r="L111">
        <v>31787.507979629292</v>
      </c>
      <c r="M111">
        <v>3808.7821374524242</v>
      </c>
      <c r="N111">
        <v>72975.501148474752</v>
      </c>
      <c r="O111">
        <v>1.4024302055205413</v>
      </c>
      <c r="P111">
        <v>0.2120970898495616</v>
      </c>
      <c r="Q111">
        <v>0.17991706000721372</v>
      </c>
      <c r="R111">
        <v>8.7723361769977988</v>
      </c>
      <c r="S111">
        <v>24.448632590490707</v>
      </c>
      <c r="T111">
        <v>10.263141604101433</v>
      </c>
      <c r="U111">
        <v>5.7492861732609091E-2</v>
      </c>
      <c r="V111">
        <v>0.8215058757499879</v>
      </c>
      <c r="W111">
        <v>5.267478334915535</v>
      </c>
      <c r="X111">
        <v>5.0116396844893742</v>
      </c>
      <c r="Y111">
        <v>5.4025992320903029</v>
      </c>
      <c r="Z111">
        <v>8.3052781569123653</v>
      </c>
      <c r="AA111">
        <v>7.9999756444419194</v>
      </c>
      <c r="AB111">
        <v>7.8122296411662617</v>
      </c>
      <c r="AC111">
        <v>8.3417333643210707</v>
      </c>
      <c r="AD111">
        <v>0.9927836861849233</v>
      </c>
      <c r="AE111">
        <v>7.3889535541702217E-2</v>
      </c>
      <c r="AF111">
        <v>0.16401527658514767</v>
      </c>
      <c r="AG111">
        <v>0.19890271344217797</v>
      </c>
      <c r="AH111">
        <v>0.95233555929594738</v>
      </c>
      <c r="AI111">
        <v>9.4366455334669502E-2</v>
      </c>
      <c r="AJ111">
        <v>12.148383454457333</v>
      </c>
      <c r="AK111">
        <v>12.285882520367776</v>
      </c>
      <c r="AL111">
        <v>3.236320372334768E-2</v>
      </c>
      <c r="AM111">
        <v>3.1927210374795359E-2</v>
      </c>
      <c r="AN111">
        <v>0.27640946449197573</v>
      </c>
      <c r="AO111">
        <v>0.29053520887496359</v>
      </c>
    </row>
    <row r="112" spans="1:41" x14ac:dyDescent="0.25">
      <c r="A112" s="6">
        <v>277</v>
      </c>
      <c r="B112" s="10" t="s">
        <v>303</v>
      </c>
      <c r="C112" s="23">
        <v>44452</v>
      </c>
      <c r="D112" s="6">
        <v>8</v>
      </c>
      <c r="E112" s="6" t="s">
        <v>340</v>
      </c>
      <c r="F112" s="10" t="s">
        <v>304</v>
      </c>
      <c r="G112" s="10" t="s">
        <v>43</v>
      </c>
      <c r="H112">
        <v>17575.977958787233</v>
      </c>
      <c r="I112">
        <v>14257.819205065838</v>
      </c>
      <c r="J112">
        <v>6.099898654065333</v>
      </c>
      <c r="K112">
        <v>5.4830016505004844</v>
      </c>
      <c r="L112">
        <v>29909.108363974545</v>
      </c>
      <c r="M112">
        <v>3791.1228406004643</v>
      </c>
      <c r="N112">
        <v>69556.246119292118</v>
      </c>
      <c r="O112">
        <v>1.7954092804099031</v>
      </c>
      <c r="P112">
        <v>0.1271784660093806</v>
      </c>
      <c r="Q112">
        <v>0.13776085298663232</v>
      </c>
      <c r="R112">
        <v>10.547402894273615</v>
      </c>
      <c r="S112">
        <v>21.893575890733739</v>
      </c>
      <c r="T112">
        <v>11.944927778229758</v>
      </c>
      <c r="U112">
        <v>4.7682755543543842E-2</v>
      </c>
      <c r="V112">
        <v>0.54365043530749302</v>
      </c>
      <c r="W112">
        <v>5.6417927518543634</v>
      </c>
      <c r="X112">
        <v>5.4183860283850906</v>
      </c>
      <c r="Y112">
        <v>4.0942413159598781</v>
      </c>
      <c r="Z112">
        <v>9.1518398651930912</v>
      </c>
      <c r="AA112">
        <v>9.4201321860041602</v>
      </c>
      <c r="AB112">
        <v>8.6587892951151115</v>
      </c>
      <c r="AC112">
        <v>9.084931879923273</v>
      </c>
      <c r="AD112">
        <v>1.1455366393245472</v>
      </c>
      <c r="AE112">
        <v>2.4207573932145048E-2</v>
      </c>
      <c r="AF112">
        <v>0.14877244020502223</v>
      </c>
      <c r="AG112">
        <v>0.16341936494888645</v>
      </c>
      <c r="AH112">
        <v>1.0144770950485211</v>
      </c>
      <c r="AI112">
        <v>6.4572467757684437E-2</v>
      </c>
      <c r="AJ112">
        <v>10.341798778153899</v>
      </c>
      <c r="AK112">
        <v>10.276619350941878</v>
      </c>
      <c r="AL112">
        <v>2.6780927970961214E-2</v>
      </c>
      <c r="AM112">
        <v>2.2751976497185654E-2</v>
      </c>
      <c r="AN112">
        <v>0.38509056171942624</v>
      </c>
      <c r="AO112">
        <v>0.3890667233291959</v>
      </c>
    </row>
    <row r="113" spans="1:41" x14ac:dyDescent="0.25">
      <c r="A113" s="6">
        <v>278</v>
      </c>
      <c r="B113" s="7" t="s">
        <v>306</v>
      </c>
      <c r="C113" s="23">
        <v>44452</v>
      </c>
      <c r="D113" s="6">
        <v>9</v>
      </c>
      <c r="E113" s="6" t="s">
        <v>340</v>
      </c>
      <c r="F113" s="7" t="s">
        <v>307</v>
      </c>
      <c r="G113" s="7" t="s">
        <v>43</v>
      </c>
      <c r="H113">
        <v>15544.110889988828</v>
      </c>
      <c r="I113">
        <v>14276.582483257675</v>
      </c>
      <c r="J113">
        <v>14.561445297241212</v>
      </c>
      <c r="K113">
        <v>4.7881415763626265</v>
      </c>
      <c r="L113">
        <v>25544.463308940805</v>
      </c>
      <c r="M113">
        <v>3506.7078195673939</v>
      </c>
      <c r="N113">
        <v>62535.579641903634</v>
      </c>
      <c r="O113">
        <v>1.4542359780398808</v>
      </c>
      <c r="P113">
        <v>0.1361107257851103</v>
      </c>
      <c r="Q113">
        <v>0.13686104435681232</v>
      </c>
      <c r="R113">
        <v>11.037426230808121</v>
      </c>
      <c r="S113">
        <v>7.9465811963705653</v>
      </c>
      <c r="T113">
        <v>11.842767464244403</v>
      </c>
      <c r="U113">
        <v>3.7137328983088483E-2</v>
      </c>
      <c r="V113">
        <v>0.38341058408783835</v>
      </c>
      <c r="W113">
        <v>4.7555515224362628</v>
      </c>
      <c r="X113">
        <v>4.5753233222438583</v>
      </c>
      <c r="Y113">
        <v>10.420498742540181</v>
      </c>
      <c r="Z113">
        <v>7.6906223432657574</v>
      </c>
      <c r="AA113">
        <v>6.8569390837915556</v>
      </c>
      <c r="AB113">
        <v>7.1571711561398992</v>
      </c>
      <c r="AC113">
        <v>7.4710949321443225</v>
      </c>
      <c r="AD113">
        <v>1.0160837700723615</v>
      </c>
      <c r="AE113">
        <v>6.1433430611038786E-2</v>
      </c>
      <c r="AF113">
        <v>0.14882753731798545</v>
      </c>
      <c r="AG113">
        <v>0.18368514788917109</v>
      </c>
      <c r="AH113">
        <v>0.77841677532199605</v>
      </c>
      <c r="AI113">
        <v>7.5220480318351296E-2</v>
      </c>
      <c r="AJ113">
        <v>7.5966674372988692</v>
      </c>
      <c r="AK113">
        <v>7.5778848416592917</v>
      </c>
      <c r="AL113">
        <v>1.7677040805997697E-2</v>
      </c>
      <c r="AM113">
        <v>1.1860590453181212E-2</v>
      </c>
      <c r="AN113">
        <v>0.22276371093069697</v>
      </c>
      <c r="AO113">
        <v>0.23704658472427476</v>
      </c>
    </row>
    <row r="114" spans="1:41" x14ac:dyDescent="0.25">
      <c r="A114" s="6">
        <v>279</v>
      </c>
      <c r="B114" s="10" t="s">
        <v>294</v>
      </c>
      <c r="C114" s="23">
        <v>44452</v>
      </c>
      <c r="D114" s="6">
        <v>10</v>
      </c>
      <c r="E114" s="6" t="s">
        <v>340</v>
      </c>
      <c r="F114" s="10" t="s">
        <v>295</v>
      </c>
      <c r="G114" s="10" t="s">
        <v>43</v>
      </c>
      <c r="H114">
        <v>13576.702765230646</v>
      </c>
      <c r="I114">
        <v>17103.218213188866</v>
      </c>
      <c r="J114">
        <v>7.1463721390633728</v>
      </c>
      <c r="K114">
        <v>6.7250171648394348</v>
      </c>
      <c r="L114">
        <v>28189.315683614142</v>
      </c>
      <c r="M114">
        <v>3716.9310693895959</v>
      </c>
      <c r="N114">
        <v>67910.196137905863</v>
      </c>
      <c r="O114">
        <v>1.5465189412957212</v>
      </c>
      <c r="P114">
        <v>0.12691747947426402</v>
      </c>
      <c r="Q114">
        <v>0.13269502297479172</v>
      </c>
      <c r="R114">
        <v>7.636057572170202</v>
      </c>
      <c r="S114">
        <v>9.3397918698799192</v>
      </c>
      <c r="T114">
        <v>7.8018355584198984</v>
      </c>
      <c r="U114">
        <v>3.4383686578363028E-2</v>
      </c>
      <c r="V114">
        <v>0.37029588952680609</v>
      </c>
      <c r="W114">
        <v>3.6020877142765251</v>
      </c>
      <c r="X114">
        <v>3.8167772986715351</v>
      </c>
      <c r="Y114">
        <v>3.6367203444810099</v>
      </c>
      <c r="Z114">
        <v>8.5664511913699801</v>
      </c>
      <c r="AA114">
        <v>8.3251314576783422</v>
      </c>
      <c r="AB114">
        <v>8.3185181915673336</v>
      </c>
      <c r="AC114">
        <v>8.6450611931531309</v>
      </c>
      <c r="AD114">
        <v>0.90133553006221201</v>
      </c>
      <c r="AE114">
        <v>5.2642057691692126E-2</v>
      </c>
      <c r="AF114">
        <v>0.18748278466208343</v>
      </c>
      <c r="AG114">
        <v>0.16790248879134062</v>
      </c>
      <c r="AH114">
        <v>0.75718074140118186</v>
      </c>
      <c r="AI114">
        <v>7.8965622039093547E-2</v>
      </c>
      <c r="AJ114">
        <v>5.1755591415047268</v>
      </c>
      <c r="AK114">
        <v>4.9855743728753739</v>
      </c>
      <c r="AL114">
        <v>1.9602127862989836E-2</v>
      </c>
      <c r="AM114">
        <v>1.528907895577622E-2</v>
      </c>
      <c r="AN114">
        <v>0.22755402037815553</v>
      </c>
      <c r="AO114">
        <v>0.23999882736706665</v>
      </c>
    </row>
    <row r="115" spans="1:41" x14ac:dyDescent="0.25">
      <c r="A115" s="6">
        <v>280</v>
      </c>
      <c r="B115" s="7" t="s">
        <v>297</v>
      </c>
      <c r="C115" s="23">
        <v>44452</v>
      </c>
      <c r="D115" s="6">
        <v>11</v>
      </c>
      <c r="E115" s="6" t="s">
        <v>340</v>
      </c>
      <c r="F115" s="7" t="s">
        <v>298</v>
      </c>
      <c r="G115" s="7" t="s">
        <v>43</v>
      </c>
      <c r="H115">
        <v>13224.533597163514</v>
      </c>
      <c r="I115">
        <v>17147.938704579574</v>
      </c>
      <c r="J115">
        <v>21.821982253173537</v>
      </c>
      <c r="K115">
        <v>4.7535594366337373</v>
      </c>
      <c r="L115">
        <v>29351.770957355755</v>
      </c>
      <c r="M115">
        <v>3679.6199840357372</v>
      </c>
      <c r="N115">
        <v>67658.385999508275</v>
      </c>
      <c r="O115">
        <v>1.5683938709894789</v>
      </c>
      <c r="P115">
        <v>0.12995041886353434</v>
      </c>
      <c r="Q115">
        <v>0.13140140903015918</v>
      </c>
      <c r="R115">
        <v>8.7741189041749887</v>
      </c>
      <c r="S115">
        <v>9.982023035740788</v>
      </c>
      <c r="T115">
        <v>8.6532639514389089</v>
      </c>
      <c r="U115">
        <v>3.0599644876224848E-2</v>
      </c>
      <c r="V115">
        <v>0.36001477200583226</v>
      </c>
      <c r="W115">
        <v>4.3089168691972928</v>
      </c>
      <c r="X115">
        <v>4.5630007473522012</v>
      </c>
      <c r="Y115">
        <v>7.6779866180378979</v>
      </c>
      <c r="Z115">
        <v>8.2892613644411313</v>
      </c>
      <c r="AA115">
        <v>7.7913972693018181</v>
      </c>
      <c r="AB115">
        <v>8.1481651483682835</v>
      </c>
      <c r="AC115">
        <v>8.4389265483454956</v>
      </c>
      <c r="AD115">
        <v>0.91396311289132914</v>
      </c>
      <c r="AE115">
        <v>4.0574066452666861E-2</v>
      </c>
      <c r="AF115">
        <v>0.16839588099918787</v>
      </c>
      <c r="AG115">
        <v>0.1682402695208412</v>
      </c>
      <c r="AH115">
        <v>0.90594313654124237</v>
      </c>
      <c r="AI115">
        <v>0.11989576150610505</v>
      </c>
      <c r="AJ115">
        <v>4.8683871809381003</v>
      </c>
      <c r="AK115">
        <v>4.6240794125592117</v>
      </c>
      <c r="AL115">
        <v>2.2328184316140604E-2</v>
      </c>
      <c r="AM115">
        <v>1.6138736174669776E-2</v>
      </c>
      <c r="AN115">
        <v>0.21511158915734946</v>
      </c>
      <c r="AO115">
        <v>0.2236056172843798</v>
      </c>
    </row>
    <row r="116" spans="1:41" s="31" customFormat="1" x14ac:dyDescent="0.25">
      <c r="A116" s="28">
        <v>290</v>
      </c>
      <c r="B116" s="29" t="s">
        <v>309</v>
      </c>
      <c r="C116" s="30">
        <v>44452</v>
      </c>
      <c r="D116" s="28">
        <v>1</v>
      </c>
      <c r="E116" s="28" t="s">
        <v>339</v>
      </c>
      <c r="F116" s="29" t="s">
        <v>310</v>
      </c>
      <c r="G116" s="29" t="s">
        <v>43</v>
      </c>
      <c r="H116" s="31">
        <v>16982.709221889512</v>
      </c>
      <c r="I116" s="31">
        <v>11669.667982093939</v>
      </c>
      <c r="J116" s="31">
        <v>2.1891661162699791</v>
      </c>
      <c r="K116" s="31">
        <v>13.235904836962566</v>
      </c>
      <c r="L116" s="31">
        <v>41771.868847126665</v>
      </c>
      <c r="M116" s="31">
        <v>3867.2219024385054</v>
      </c>
      <c r="N116" s="31">
        <v>67123.681023577767</v>
      </c>
      <c r="O116" s="31">
        <v>0.6266133437371354</v>
      </c>
      <c r="P116" s="31">
        <v>0.1067923768595808</v>
      </c>
      <c r="Q116" s="31">
        <v>0.12172388494349597</v>
      </c>
      <c r="R116" s="31">
        <v>0.908251932825616</v>
      </c>
      <c r="S116" s="31">
        <v>26.075399298145452</v>
      </c>
      <c r="T116" s="31">
        <v>1.4996143074596686</v>
      </c>
      <c r="U116" s="31">
        <v>6.2196709869447475E-2</v>
      </c>
      <c r="V116" s="31">
        <v>0.98846976092775962</v>
      </c>
      <c r="W116" s="31">
        <v>1.1380356223107941</v>
      </c>
      <c r="X116" s="31">
        <v>1.2553135636221533</v>
      </c>
      <c r="Y116" s="31">
        <v>2.4109497368775146</v>
      </c>
      <c r="Z116" s="31">
        <v>8.7334376909216545</v>
      </c>
      <c r="AA116" s="31">
        <v>7.3130306011056163</v>
      </c>
      <c r="AB116" s="31">
        <v>7.8270143492291107</v>
      </c>
      <c r="AC116" s="31">
        <v>8.0044484315659599</v>
      </c>
      <c r="AD116" s="31">
        <v>1.3959520959989191</v>
      </c>
      <c r="AE116" s="31">
        <v>-1.9716831241757313E-2</v>
      </c>
      <c r="AF116" s="31">
        <v>8.25954023405297E-2</v>
      </c>
      <c r="AG116" s="31">
        <v>9.6697904698363035E-2</v>
      </c>
      <c r="AH116" s="31">
        <v>0.7766195231484303</v>
      </c>
      <c r="AI116" s="31">
        <v>8.2894647775644641E-3</v>
      </c>
      <c r="AJ116" s="31">
        <v>31.307391386978182</v>
      </c>
      <c r="AK116" s="31">
        <v>31.311959663463838</v>
      </c>
      <c r="AL116" s="31">
        <v>1.8930606682868421E-2</v>
      </c>
      <c r="AM116" s="31">
        <v>1.3875049215170866E-2</v>
      </c>
      <c r="AN116" s="31">
        <v>0.10401588580651878</v>
      </c>
      <c r="AO116" s="31">
        <v>0.10091507619478383</v>
      </c>
    </row>
    <row r="117" spans="1:41" s="31" customFormat="1" x14ac:dyDescent="0.25">
      <c r="A117" s="28">
        <v>291</v>
      </c>
      <c r="B117" s="32" t="s">
        <v>312</v>
      </c>
      <c r="C117" s="30">
        <v>44452</v>
      </c>
      <c r="D117" s="28">
        <v>6</v>
      </c>
      <c r="E117" s="28" t="s">
        <v>339</v>
      </c>
      <c r="F117" s="32" t="s">
        <v>313</v>
      </c>
      <c r="G117" s="32" t="s">
        <v>43</v>
      </c>
      <c r="H117" s="31">
        <v>17355.104765163636</v>
      </c>
      <c r="I117" s="31">
        <v>13491.140673545635</v>
      </c>
      <c r="J117" s="31">
        <v>-0.1283986467915689</v>
      </c>
      <c r="K117" s="31">
        <v>4.4353055368707057</v>
      </c>
      <c r="L117" s="31">
        <v>29412.148852803635</v>
      </c>
      <c r="M117" s="31">
        <v>3455.1420987373126</v>
      </c>
      <c r="N117" s="31">
        <v>66886.988147334952</v>
      </c>
      <c r="O117" s="31">
        <v>1.325469834465806</v>
      </c>
      <c r="P117" s="31">
        <v>0.13534818618217292</v>
      </c>
      <c r="Q117" s="31">
        <v>0.11921479438344808</v>
      </c>
      <c r="R117" s="31">
        <v>0.23586425809510905</v>
      </c>
      <c r="S117" s="31">
        <v>23.056545039061213</v>
      </c>
      <c r="T117" s="31">
        <v>0.89766596373036966</v>
      </c>
      <c r="U117" s="31">
        <v>3.8610318835708084E-2</v>
      </c>
      <c r="V117" s="31">
        <v>0.45412833288689292</v>
      </c>
      <c r="W117" s="31">
        <v>3.360140760119434</v>
      </c>
      <c r="X117" s="31">
        <v>3.5356609681112325</v>
      </c>
      <c r="Y117" s="31">
        <v>3.3869060403556359</v>
      </c>
      <c r="Z117" s="31">
        <v>8.2047544032107282</v>
      </c>
      <c r="AA117" s="31">
        <v>7.8377586772792922</v>
      </c>
      <c r="AB117" s="31">
        <v>7.8616665222954136</v>
      </c>
      <c r="AC117" s="31">
        <v>8.0103554692242405</v>
      </c>
      <c r="AD117" s="31">
        <v>1.0408903036616284</v>
      </c>
      <c r="AE117" s="31">
        <v>6.1669509594770709E-2</v>
      </c>
      <c r="AF117" s="31">
        <v>0.17208650003505818</v>
      </c>
      <c r="AG117" s="31">
        <v>0.14989122565702545</v>
      </c>
      <c r="AH117" s="31">
        <v>0.72587830204982418</v>
      </c>
      <c r="AI117" s="31">
        <v>6.7927753816732328E-2</v>
      </c>
      <c r="AJ117" s="31">
        <v>11.828342820205576</v>
      </c>
      <c r="AK117" s="31">
        <v>11.394445339738162</v>
      </c>
      <c r="AL117" s="31">
        <v>3.3624392083531109E-2</v>
      </c>
      <c r="AM117" s="31">
        <v>2.9153435837782019E-2</v>
      </c>
      <c r="AN117" s="31">
        <v>0.12878624800879535</v>
      </c>
      <c r="AO117" s="31">
        <v>0.13745301072027979</v>
      </c>
    </row>
    <row r="118" spans="1:41" s="31" customFormat="1" x14ac:dyDescent="0.25">
      <c r="A118" s="28">
        <v>293</v>
      </c>
      <c r="B118" s="32" t="s">
        <v>315</v>
      </c>
      <c r="C118" s="30">
        <v>44452</v>
      </c>
      <c r="D118" s="28">
        <v>8</v>
      </c>
      <c r="E118" s="28" t="s">
        <v>339</v>
      </c>
      <c r="F118" s="32" t="s">
        <v>316</v>
      </c>
      <c r="G118" s="32" t="s">
        <v>43</v>
      </c>
      <c r="H118" s="31">
        <v>18559.504128383775</v>
      </c>
      <c r="I118" s="31">
        <v>14454.710382843838</v>
      </c>
      <c r="J118" s="31">
        <v>0.85976522553203627</v>
      </c>
      <c r="K118" s="31">
        <v>5.3908515091315952</v>
      </c>
      <c r="L118" s="31">
        <v>27282.539516533336</v>
      </c>
      <c r="M118" s="31">
        <v>3795.5851003331109</v>
      </c>
      <c r="N118" s="31">
        <v>65988.592386670905</v>
      </c>
      <c r="O118" s="31">
        <v>1.6637323967981128</v>
      </c>
      <c r="P118" s="31">
        <v>0.10796751107881959</v>
      </c>
      <c r="Q118" s="31">
        <v>0.10056125076164464</v>
      </c>
      <c r="R118" s="31">
        <v>3.4601817163167875E-2</v>
      </c>
      <c r="S118" s="31">
        <v>20.874502250548481</v>
      </c>
      <c r="T118" s="31">
        <v>0.96941233038092933</v>
      </c>
      <c r="U118" s="31">
        <v>4.2345989817917172E-2</v>
      </c>
      <c r="V118" s="31">
        <v>0.44364926675511712</v>
      </c>
      <c r="W118" s="31">
        <v>3.2151382718690504</v>
      </c>
      <c r="X118" s="31">
        <v>3.1657981449240404</v>
      </c>
      <c r="Y118" s="31">
        <v>1.9298559085733495</v>
      </c>
      <c r="Z118" s="31">
        <v>8.5191881005510908</v>
      </c>
      <c r="AA118" s="31">
        <v>8.6571849139470505</v>
      </c>
      <c r="AB118" s="31">
        <v>8.6896737130556776</v>
      </c>
      <c r="AC118" s="31">
        <v>8.9036508610376579</v>
      </c>
      <c r="AD118" s="31">
        <v>0.89591785512126876</v>
      </c>
      <c r="AE118" s="31">
        <v>6.6661972035594153E-2</v>
      </c>
      <c r="AF118" s="31">
        <v>0.1469151268317416</v>
      </c>
      <c r="AG118" s="31">
        <v>0.18171536234922828</v>
      </c>
      <c r="AH118" s="31">
        <v>0.7104601839278929</v>
      </c>
      <c r="AI118" s="31">
        <v>1.8574313317109355E-2</v>
      </c>
      <c r="AJ118" s="31">
        <v>9.9800141257370925</v>
      </c>
      <c r="AK118" s="31">
        <v>9.933853638066747</v>
      </c>
      <c r="AL118" s="31">
        <v>2.3218714152004039E-2</v>
      </c>
      <c r="AM118" s="31">
        <v>1.6037096892419677E-2</v>
      </c>
      <c r="AN118" s="31">
        <v>0.10105963821290526</v>
      </c>
      <c r="AO118" s="31">
        <v>0.11441177787107293</v>
      </c>
    </row>
    <row r="119" spans="1:41" x14ac:dyDescent="0.25">
      <c r="A119" s="6">
        <v>262</v>
      </c>
      <c r="B119" s="7" t="s">
        <v>318</v>
      </c>
      <c r="C119" s="23">
        <v>44452</v>
      </c>
      <c r="D119" s="6">
        <v>1</v>
      </c>
      <c r="E119" s="6" t="s">
        <v>341</v>
      </c>
      <c r="F119" s="7" t="s">
        <v>319</v>
      </c>
      <c r="G119" s="7" t="s">
        <v>43</v>
      </c>
      <c r="H119">
        <v>14455.141747559699</v>
      </c>
      <c r="I119">
        <v>11892.486208066162</v>
      </c>
      <c r="J119">
        <v>81.638681792748486</v>
      </c>
      <c r="K119">
        <v>26.538269437628585</v>
      </c>
      <c r="L119">
        <v>42210.258847527279</v>
      </c>
      <c r="M119">
        <v>4576.9170486596768</v>
      </c>
      <c r="N119">
        <v>68527.788540418493</v>
      </c>
      <c r="O119">
        <v>0.59433099988685956</v>
      </c>
      <c r="P119">
        <v>0.28967200631688184</v>
      </c>
      <c r="Q119">
        <v>0.35620408267985759</v>
      </c>
      <c r="R119">
        <v>73.50309853637475</v>
      </c>
      <c r="S119">
        <v>44.252914698409995</v>
      </c>
      <c r="T119">
        <v>72.628120248049584</v>
      </c>
      <c r="U119">
        <v>9.4688326865983732E-2</v>
      </c>
      <c r="V119">
        <v>0.69381938399787679</v>
      </c>
      <c r="W119">
        <v>3.3891198901818385</v>
      </c>
      <c r="X119">
        <v>3.3318800443770002</v>
      </c>
      <c r="Y119">
        <v>0.80494696624030093</v>
      </c>
      <c r="Z119">
        <v>8.8938361573856568</v>
      </c>
      <c r="AA119">
        <v>7.6042645324339384</v>
      </c>
      <c r="AB119">
        <v>10.226889511957877</v>
      </c>
      <c r="AC119">
        <v>8.4358155591613819</v>
      </c>
      <c r="AD119">
        <v>1.4241921700515658</v>
      </c>
      <c r="AE119">
        <v>-0.25222071737751112</v>
      </c>
      <c r="AF119">
        <v>0.11323125045797272</v>
      </c>
      <c r="AG119">
        <v>0.1376748510999424</v>
      </c>
      <c r="AH119">
        <v>0.59716671467447879</v>
      </c>
      <c r="AI119">
        <v>-0.27921688692984648</v>
      </c>
      <c r="AJ119">
        <v>32.171110272407674</v>
      </c>
      <c r="AK119">
        <v>31.498561102437272</v>
      </c>
      <c r="AL119">
        <v>3.3205120074348386E-2</v>
      </c>
      <c r="AM119">
        <v>9.0633566499746365E-3</v>
      </c>
      <c r="AN119">
        <v>0.35053369291443842</v>
      </c>
      <c r="AO119">
        <v>0.34472836603008072</v>
      </c>
    </row>
    <row r="120" spans="1:41" x14ac:dyDescent="0.25">
      <c r="A120" s="6">
        <v>263</v>
      </c>
      <c r="B120" s="10" t="s">
        <v>327</v>
      </c>
      <c r="C120" s="23">
        <v>44452</v>
      </c>
      <c r="D120" s="6">
        <v>6</v>
      </c>
      <c r="E120" s="6" t="s">
        <v>341</v>
      </c>
      <c r="F120" s="10" t="s">
        <v>328</v>
      </c>
      <c r="G120" s="10" t="s">
        <v>43</v>
      </c>
      <c r="H120">
        <v>14971.574552343636</v>
      </c>
      <c r="I120">
        <v>13360.419452678081</v>
      </c>
      <c r="J120">
        <v>63.688240008740813</v>
      </c>
      <c r="K120">
        <v>12.434708646330606</v>
      </c>
      <c r="L120">
        <v>30995.759794406262</v>
      </c>
      <c r="M120">
        <v>3385.0777519588478</v>
      </c>
      <c r="N120">
        <v>62685.018970752419</v>
      </c>
      <c r="O120">
        <v>1.243849791729283</v>
      </c>
      <c r="P120">
        <v>0.3253951062865596</v>
      </c>
      <c r="Q120">
        <v>0.30153277043749088</v>
      </c>
      <c r="R120">
        <v>78.54575881077929</v>
      </c>
      <c r="S120">
        <v>31.962828793294847</v>
      </c>
      <c r="T120">
        <v>78.609477952421912</v>
      </c>
      <c r="U120">
        <v>6.0180718031542318E-2</v>
      </c>
      <c r="V120">
        <v>0.57919349914092522</v>
      </c>
      <c r="W120">
        <v>8.6030409826398184</v>
      </c>
      <c r="X120">
        <v>8.3327761345048277</v>
      </c>
      <c r="Y120">
        <v>4.9618744471907474</v>
      </c>
      <c r="Z120">
        <v>9.146718525512707</v>
      </c>
      <c r="AA120">
        <v>9.1325200456421012</v>
      </c>
      <c r="AB120">
        <v>10.808400115009091</v>
      </c>
      <c r="AC120">
        <v>8.8881547013311</v>
      </c>
      <c r="AD120">
        <v>2.2230148537460299</v>
      </c>
      <c r="AE120">
        <v>-0.18925160633026461</v>
      </c>
      <c r="AF120">
        <v>0.25590292333046166</v>
      </c>
      <c r="AG120">
        <v>0.18053990120162122</v>
      </c>
      <c r="AH120">
        <v>1.5354215895903032</v>
      </c>
      <c r="AI120">
        <v>-8.7991648892303542E-2</v>
      </c>
      <c r="AJ120">
        <v>11.731943225114748</v>
      </c>
      <c r="AK120">
        <v>11.687213628202525</v>
      </c>
      <c r="AL120">
        <v>6.050060336493171E-2</v>
      </c>
      <c r="AM120">
        <v>2.8994399086654642E-2</v>
      </c>
      <c r="AN120">
        <v>0.60899515156429695</v>
      </c>
      <c r="AO120">
        <v>0.63256681669901016</v>
      </c>
    </row>
    <row r="121" spans="1:41" x14ac:dyDescent="0.25">
      <c r="A121" s="6">
        <v>264</v>
      </c>
      <c r="B121" s="7" t="s">
        <v>330</v>
      </c>
      <c r="C121" s="23">
        <v>44452</v>
      </c>
      <c r="D121" s="6">
        <v>8</v>
      </c>
      <c r="E121" s="6" t="s">
        <v>341</v>
      </c>
      <c r="F121" s="7" t="s">
        <v>331</v>
      </c>
      <c r="G121" s="7" t="s">
        <v>43</v>
      </c>
      <c r="H121">
        <v>16437.915644010405</v>
      </c>
      <c r="I121">
        <v>13875.009327917374</v>
      </c>
      <c r="J121">
        <v>72.179456419603525</v>
      </c>
      <c r="K121">
        <v>16.86006957791485</v>
      </c>
      <c r="L121">
        <v>27475.670229751515</v>
      </c>
      <c r="M121">
        <v>4046.1855382034851</v>
      </c>
      <c r="N121">
        <v>65323.856429097068</v>
      </c>
      <c r="O121">
        <v>1.7296729143542926</v>
      </c>
      <c r="P121">
        <v>0.61324713511935458</v>
      </c>
      <c r="Q121">
        <v>0.7695461501780485</v>
      </c>
      <c r="R121">
        <v>96.948856333924439</v>
      </c>
      <c r="S121">
        <v>28.578584852217578</v>
      </c>
      <c r="T121">
        <v>82.124817132047681</v>
      </c>
      <c r="U121">
        <v>7.5069685417118476E-2</v>
      </c>
      <c r="V121">
        <v>1.1343222348729394</v>
      </c>
      <c r="W121">
        <v>7.0024226175028481</v>
      </c>
      <c r="X121">
        <v>8.456481406845576</v>
      </c>
      <c r="Y121">
        <v>3.3435712695268989</v>
      </c>
      <c r="Z121">
        <v>10.331883248777679</v>
      </c>
      <c r="AA121">
        <v>8.0013237010288591</v>
      </c>
      <c r="AB121">
        <v>10.854798246600605</v>
      </c>
      <c r="AC121">
        <v>9.1857022473319301</v>
      </c>
      <c r="AD121">
        <v>1.3093625991181312</v>
      </c>
      <c r="AE121">
        <v>-0.3072050797362606</v>
      </c>
      <c r="AF121">
        <v>0.25576820027125657</v>
      </c>
      <c r="AG121">
        <v>0.24746140000267272</v>
      </c>
      <c r="AH121">
        <v>1.0269343087519192</v>
      </c>
      <c r="AI121">
        <v>6.2493920928278594E-3</v>
      </c>
      <c r="AJ121">
        <v>11.847093924713736</v>
      </c>
      <c r="AK121">
        <v>9.9392318222469296</v>
      </c>
      <c r="AL121">
        <v>5.2019826618226878E-2</v>
      </c>
      <c r="AM121">
        <v>2.7632338372003934E-2</v>
      </c>
      <c r="AN121">
        <v>0.49359673979324142</v>
      </c>
      <c r="AO121">
        <v>0.51039437144219391</v>
      </c>
    </row>
    <row r="122" spans="1:41" x14ac:dyDescent="0.25">
      <c r="A122" s="6">
        <v>271</v>
      </c>
      <c r="B122" s="10" t="s">
        <v>333</v>
      </c>
      <c r="C122" s="23">
        <v>44452</v>
      </c>
      <c r="D122" s="6">
        <v>9</v>
      </c>
      <c r="E122" s="6" t="s">
        <v>341</v>
      </c>
      <c r="F122" s="10" t="s">
        <v>334</v>
      </c>
      <c r="G122" s="10" t="s">
        <v>43</v>
      </c>
      <c r="H122">
        <v>14671.921709408485</v>
      </c>
      <c r="I122">
        <v>13696.070363627576</v>
      </c>
      <c r="J122">
        <v>47.065638923456774</v>
      </c>
      <c r="K122">
        <v>12.637005297433435</v>
      </c>
      <c r="L122">
        <v>26729.578328165357</v>
      </c>
      <c r="M122">
        <v>3350.6499377514342</v>
      </c>
      <c r="N122">
        <v>59257.722953203032</v>
      </c>
      <c r="O122">
        <v>1.4220429282734144</v>
      </c>
      <c r="P122">
        <v>0.18792237966475556</v>
      </c>
      <c r="Q122">
        <v>0.19993019299699089</v>
      </c>
      <c r="R122">
        <v>45.945887065060703</v>
      </c>
      <c r="S122">
        <v>17.484164972181311</v>
      </c>
      <c r="T122">
        <v>46.151958498879395</v>
      </c>
      <c r="U122">
        <v>5.717709261224202E-2</v>
      </c>
      <c r="V122">
        <v>0.35735307336945554</v>
      </c>
      <c r="W122">
        <v>5.9465792452029902</v>
      </c>
      <c r="X122">
        <v>5.8497560322157272</v>
      </c>
      <c r="Y122">
        <v>0.80190417422060001</v>
      </c>
      <c r="Z122">
        <v>9.1132722058722333</v>
      </c>
      <c r="AA122">
        <v>8.0771050729048905</v>
      </c>
      <c r="AB122">
        <v>9.8387917045054945</v>
      </c>
      <c r="AC122">
        <v>7.9984745190432722</v>
      </c>
      <c r="AD122">
        <v>3.8204651196449597</v>
      </c>
      <c r="AE122">
        <v>-0.30782223289875554</v>
      </c>
      <c r="AF122">
        <v>0.1663059831798101</v>
      </c>
      <c r="AG122">
        <v>0.27052586471756468</v>
      </c>
      <c r="AH122">
        <v>0.65105222115552031</v>
      </c>
      <c r="AI122">
        <v>-8.8977698656981713E-2</v>
      </c>
      <c r="AJ122">
        <v>7.6874743672274137</v>
      </c>
      <c r="AK122">
        <v>7.6750210097175948</v>
      </c>
      <c r="AL122">
        <v>3.1685339983530604E-2</v>
      </c>
      <c r="AM122">
        <v>1.150104837513909E-2</v>
      </c>
      <c r="AN122">
        <v>0.34211422706547168</v>
      </c>
      <c r="AO122">
        <v>0.33837629064426766</v>
      </c>
    </row>
    <row r="123" spans="1:41" x14ac:dyDescent="0.25">
      <c r="A123" s="6">
        <v>272</v>
      </c>
      <c r="B123" s="7" t="s">
        <v>321</v>
      </c>
      <c r="C123" s="23">
        <v>44452</v>
      </c>
      <c r="D123" s="6">
        <v>10</v>
      </c>
      <c r="E123" s="6" t="s">
        <v>341</v>
      </c>
      <c r="F123" s="7" t="s">
        <v>322</v>
      </c>
      <c r="G123" s="7" t="s">
        <v>43</v>
      </c>
      <c r="H123">
        <v>13673.630433423232</v>
      </c>
      <c r="I123">
        <v>17082.52129166737</v>
      </c>
      <c r="J123">
        <v>122.8670034902222</v>
      </c>
      <c r="K123">
        <v>19.931466886684543</v>
      </c>
      <c r="L123">
        <v>27336.804691128986</v>
      </c>
      <c r="M123">
        <v>3656.8158780049389</v>
      </c>
      <c r="N123">
        <v>65359.477795516766</v>
      </c>
      <c r="O123">
        <v>1.6953374539950705</v>
      </c>
      <c r="P123">
        <v>0.13224835247124139</v>
      </c>
      <c r="Q123">
        <v>0.18156721862108482</v>
      </c>
      <c r="R123">
        <v>103.50435747181618</v>
      </c>
      <c r="S123">
        <v>28.854493736824342</v>
      </c>
      <c r="T123">
        <v>100.89358063719233</v>
      </c>
      <c r="U123">
        <v>8.0247417296674659E-2</v>
      </c>
      <c r="V123">
        <v>0.45182504212063834</v>
      </c>
      <c r="W123">
        <v>6.1372737762782528</v>
      </c>
      <c r="X123">
        <v>6.3055519165425249</v>
      </c>
      <c r="Y123">
        <v>3.9103674485448385</v>
      </c>
      <c r="Z123">
        <v>9.3740154768684238</v>
      </c>
      <c r="AA123">
        <v>7.6432171834418385</v>
      </c>
      <c r="AB123">
        <v>11.018462765263132</v>
      </c>
      <c r="AC123">
        <v>9.3270742024891522</v>
      </c>
      <c r="AD123">
        <v>2.1133456549040202</v>
      </c>
      <c r="AE123">
        <v>-0.47684936315740001</v>
      </c>
      <c r="AF123">
        <v>0.30027647393092727</v>
      </c>
      <c r="AG123">
        <v>0.26204232147429496</v>
      </c>
      <c r="AH123">
        <v>1.0320695757659291</v>
      </c>
      <c r="AI123">
        <v>-0.32244079764797978</v>
      </c>
      <c r="AJ123">
        <v>4.9969585647488781</v>
      </c>
      <c r="AK123">
        <v>4.9249442195811923</v>
      </c>
      <c r="AL123">
        <v>3.9022169741872323E-2</v>
      </c>
      <c r="AM123">
        <v>2.092022419855212E-2</v>
      </c>
      <c r="AN123">
        <v>0.68632506983293429</v>
      </c>
      <c r="AO123">
        <v>0.66035123711344745</v>
      </c>
    </row>
    <row r="124" spans="1:41" x14ac:dyDescent="0.25">
      <c r="A124" s="16">
        <v>274</v>
      </c>
      <c r="B124" s="25" t="s">
        <v>324</v>
      </c>
      <c r="C124" s="23">
        <v>44452</v>
      </c>
      <c r="D124" s="6">
        <v>11</v>
      </c>
      <c r="E124" s="6" t="s">
        <v>341</v>
      </c>
      <c r="F124" s="25" t="s">
        <v>325</v>
      </c>
      <c r="G124" s="25" t="s">
        <v>43</v>
      </c>
      <c r="H124">
        <v>12750.045189417471</v>
      </c>
      <c r="I124">
        <v>16649.206955326161</v>
      </c>
      <c r="J124">
        <v>263.36499482306971</v>
      </c>
      <c r="K124">
        <v>20.880451408736359</v>
      </c>
      <c r="L124">
        <v>28782.27199552293</v>
      </c>
      <c r="M124">
        <v>3545.4196132933835</v>
      </c>
      <c r="N124">
        <v>63901.508778867676</v>
      </c>
      <c r="O124">
        <v>1.6434277716265053</v>
      </c>
      <c r="P124">
        <v>0.35179885865292115</v>
      </c>
      <c r="Q124">
        <v>0.40916150483941011</v>
      </c>
      <c r="R124">
        <v>183.34085403064142</v>
      </c>
      <c r="S124">
        <v>36.202480283920302</v>
      </c>
      <c r="T124">
        <v>183.27486226645556</v>
      </c>
      <c r="U124">
        <v>9.4019633928788593E-2</v>
      </c>
      <c r="V124">
        <v>0.48985287312626258</v>
      </c>
      <c r="W124">
        <v>8.5360461661441818</v>
      </c>
      <c r="X124">
        <v>8.3100451172259096</v>
      </c>
      <c r="Y124">
        <v>8.1117148250154649</v>
      </c>
      <c r="Z124">
        <v>8.7547571144789984</v>
      </c>
      <c r="AA124">
        <v>7.8842414406943533</v>
      </c>
      <c r="AB124">
        <v>10.559915633701211</v>
      </c>
      <c r="AC124">
        <v>8.706937303018524</v>
      </c>
      <c r="AD124">
        <v>2.398413135149414</v>
      </c>
      <c r="AE124">
        <v>-0.29793182783506461</v>
      </c>
      <c r="AF124">
        <v>0.24699031652451311</v>
      </c>
      <c r="AG124">
        <v>0.25400609237959088</v>
      </c>
      <c r="AH124">
        <v>0.52495360179886774</v>
      </c>
      <c r="AI124">
        <v>-0.22305113495333839</v>
      </c>
      <c r="AJ124">
        <v>4.5013966340562721</v>
      </c>
      <c r="AK124">
        <v>4.4774812741940604</v>
      </c>
      <c r="AL124">
        <v>5.7102594433974044E-2</v>
      </c>
      <c r="AM124">
        <v>3.3590128773038984E-2</v>
      </c>
      <c r="AN124">
        <v>0.92985176746160803</v>
      </c>
      <c r="AO124">
        <v>0.91861466437440908</v>
      </c>
    </row>
    <row r="125" spans="1:41" x14ac:dyDescent="0.25">
      <c r="A125" s="6">
        <v>32</v>
      </c>
      <c r="B125" s="7" t="s">
        <v>309</v>
      </c>
      <c r="C125" s="23">
        <v>44452</v>
      </c>
      <c r="D125" s="6">
        <v>1</v>
      </c>
      <c r="E125" s="6" t="s">
        <v>339</v>
      </c>
      <c r="F125" s="7" t="s">
        <v>342</v>
      </c>
      <c r="G125" s="7" t="s">
        <v>43</v>
      </c>
      <c r="H125" s="8">
        <v>8600.8984097539997</v>
      </c>
      <c r="I125" s="8">
        <v>6172.4502471485102</v>
      </c>
      <c r="J125" s="8">
        <v>1.1441706013798301</v>
      </c>
      <c r="K125" s="8">
        <v>7.7773760645176804</v>
      </c>
      <c r="L125" s="8">
        <v>21031.1995306686</v>
      </c>
      <c r="M125" s="8">
        <v>2115.0093460057001</v>
      </c>
      <c r="N125" s="8">
        <v>33630.2459368005</v>
      </c>
      <c r="O125" s="8">
        <v>0.318410805626617</v>
      </c>
      <c r="P125" s="8">
        <v>7.0931607780928094E-2</v>
      </c>
      <c r="Q125" s="8">
        <v>5.6882638479662101E-2</v>
      </c>
      <c r="R125" s="8">
        <v>0.39906626770322201</v>
      </c>
      <c r="S125" s="8">
        <v>13.1480772138097</v>
      </c>
      <c r="T125" s="8">
        <v>1.36610140765384</v>
      </c>
      <c r="U125" s="8">
        <v>2.63650654629041E-2</v>
      </c>
      <c r="V125" s="8">
        <v>0.49955528144706102</v>
      </c>
      <c r="W125" s="8">
        <v>0.59206515545599003</v>
      </c>
      <c r="X125" s="8">
        <v>0.64409603970521601</v>
      </c>
      <c r="Y125" s="8">
        <v>1.1865780229585801</v>
      </c>
      <c r="Z125" s="8">
        <v>3.9345966523796001</v>
      </c>
      <c r="AA125" s="8">
        <v>3.6790802232039401</v>
      </c>
      <c r="AB125" s="8">
        <v>3.9304136776619099</v>
      </c>
      <c r="AC125" s="8">
        <v>0.32995742501679098</v>
      </c>
      <c r="AD125" s="8">
        <v>0.107272478526975</v>
      </c>
      <c r="AE125" s="8">
        <v>3.6967006163685E-2</v>
      </c>
      <c r="AF125" s="8">
        <v>3.9942286427787702E-2</v>
      </c>
      <c r="AG125" s="8">
        <v>0.36440432490029201</v>
      </c>
      <c r="AH125" s="8">
        <v>5.5555301937235298E-2</v>
      </c>
      <c r="AI125" s="8">
        <v>15.4627043907083</v>
      </c>
      <c r="AJ125" s="8">
        <v>15.6921113020327</v>
      </c>
      <c r="AK125" s="8">
        <v>7.6472792100722902E-3</v>
      </c>
      <c r="AL125" s="8">
        <v>5.1759827695797801E-3</v>
      </c>
      <c r="AM125" s="8">
        <v>4.1612111043435297E-2</v>
      </c>
      <c r="AN125" s="9">
        <v>4.54495471617469E-2</v>
      </c>
    </row>
    <row r="126" spans="1:41" x14ac:dyDescent="0.25">
      <c r="A126" s="6">
        <v>33</v>
      </c>
      <c r="B126" s="10" t="s">
        <v>312</v>
      </c>
      <c r="C126" s="23">
        <v>44452</v>
      </c>
      <c r="D126" s="11">
        <v>6</v>
      </c>
      <c r="E126" s="6" t="s">
        <v>339</v>
      </c>
      <c r="F126" s="10" t="s">
        <v>343</v>
      </c>
      <c r="G126" s="10" t="s">
        <v>43</v>
      </c>
      <c r="H126" s="12">
        <v>9119.8133514521196</v>
      </c>
      <c r="I126" s="12">
        <v>7168.0192122033404</v>
      </c>
      <c r="J126" s="12">
        <v>4.0541486357524602E-2</v>
      </c>
      <c r="K126" s="12">
        <v>2.4341765822252999</v>
      </c>
      <c r="L126" s="12">
        <v>15318.6539195327</v>
      </c>
      <c r="M126" s="12">
        <v>1909.34913989495</v>
      </c>
      <c r="N126" s="12">
        <v>33678.119172984603</v>
      </c>
      <c r="O126" s="12">
        <v>0.64698579841505299</v>
      </c>
      <c r="P126" s="12">
        <v>8.3507201576781501E-2</v>
      </c>
      <c r="Q126" s="12">
        <v>6.1443329321091603E-2</v>
      </c>
      <c r="R126" s="12">
        <v>0.121747897939488</v>
      </c>
      <c r="S126" s="12">
        <v>12.0435103299973</v>
      </c>
      <c r="T126" s="12">
        <v>1.17329147946385</v>
      </c>
      <c r="U126" s="12">
        <v>1.68826688132418E-2</v>
      </c>
      <c r="V126" s="12">
        <v>0.25807281592099002</v>
      </c>
      <c r="W126" s="12">
        <v>1.8046931738992</v>
      </c>
      <c r="X126" s="12">
        <v>1.86801555592722</v>
      </c>
      <c r="Y126" s="12">
        <v>2.2026792398153798</v>
      </c>
      <c r="Z126" s="12">
        <v>4.0121817906912698</v>
      </c>
      <c r="AA126" s="12">
        <v>3.8793946325688098</v>
      </c>
      <c r="AB126" s="12">
        <v>4.1068878341582904</v>
      </c>
      <c r="AC126" s="12">
        <v>0.39016519956222401</v>
      </c>
      <c r="AD126" s="12">
        <v>0.113037528578092</v>
      </c>
      <c r="AE126" s="12">
        <v>9.5388908921159907E-2</v>
      </c>
      <c r="AF126" s="12">
        <v>7.7040369322071103E-2</v>
      </c>
      <c r="AG126" s="12">
        <v>0.47657126801439997</v>
      </c>
      <c r="AH126" s="12">
        <v>7.40275571737848E-2</v>
      </c>
      <c r="AI126" s="12">
        <v>5.9910618757380103</v>
      </c>
      <c r="AJ126" s="12">
        <v>6.0121975817788798</v>
      </c>
      <c r="AK126" s="12">
        <v>1.55420149271491E-2</v>
      </c>
      <c r="AL126" s="12">
        <v>1.3461634198066201E-2</v>
      </c>
      <c r="AM126" s="12">
        <v>5.8878225836945297E-2</v>
      </c>
      <c r="AN126" s="13">
        <v>6.2797502888838203E-2</v>
      </c>
    </row>
    <row r="127" spans="1:41" x14ac:dyDescent="0.25">
      <c r="A127" s="6">
        <v>35</v>
      </c>
      <c r="B127" s="10" t="s">
        <v>315</v>
      </c>
      <c r="C127" s="23">
        <v>44452</v>
      </c>
      <c r="D127" s="11">
        <v>8</v>
      </c>
      <c r="E127" s="6" t="s">
        <v>339</v>
      </c>
      <c r="F127" s="10" t="s">
        <v>344</v>
      </c>
      <c r="G127" s="10" t="s">
        <v>43</v>
      </c>
      <c r="H127" s="12">
        <v>9413.6300003487795</v>
      </c>
      <c r="I127" s="12">
        <v>6987.0859499614799</v>
      </c>
      <c r="J127" s="12">
        <v>-9.0554233649977004E-3</v>
      </c>
      <c r="K127" s="12">
        <v>2.9139776500508998</v>
      </c>
      <c r="L127" s="12">
        <v>13899.282445495801</v>
      </c>
      <c r="M127" s="12">
        <v>1983.0528819833801</v>
      </c>
      <c r="N127" s="12">
        <v>32356.616093294298</v>
      </c>
      <c r="O127" s="12">
        <v>0.84496196703953697</v>
      </c>
      <c r="P127" s="12">
        <v>7.4651038239961498E-2</v>
      </c>
      <c r="Q127" s="12">
        <v>5.7236615321520898E-2</v>
      </c>
      <c r="R127" s="12">
        <v>2.8407903767922699E-2</v>
      </c>
      <c r="S127" s="12">
        <v>10.639493917252899</v>
      </c>
      <c r="T127" s="12">
        <v>0.88943247839418105</v>
      </c>
      <c r="U127" s="12">
        <v>1.19770814522209E-2</v>
      </c>
      <c r="V127" s="12">
        <v>0.25931610730795501</v>
      </c>
      <c r="W127" s="12">
        <v>1.60277820322715</v>
      </c>
      <c r="X127" s="12">
        <v>1.6104167621869201</v>
      </c>
      <c r="Y127" s="12">
        <v>0.98705760780372598</v>
      </c>
      <c r="Z127" s="12">
        <v>4.5496533322019097</v>
      </c>
      <c r="AA127" s="12">
        <v>3.98513164420357</v>
      </c>
      <c r="AB127" s="12">
        <v>4.5171629725693503</v>
      </c>
      <c r="AC127" s="12">
        <v>0.20631825665902601</v>
      </c>
      <c r="AD127" s="12">
        <v>7.7472915596653202E-2</v>
      </c>
      <c r="AE127" s="12">
        <v>8.0378626000141506E-2</v>
      </c>
      <c r="AF127" s="12">
        <v>7.2962676963868406E-2</v>
      </c>
      <c r="AG127" s="12">
        <v>0.35975896555768</v>
      </c>
      <c r="AH127" s="12">
        <v>5.8021854945358602E-2</v>
      </c>
      <c r="AI127" s="12">
        <v>4.9521418393992702</v>
      </c>
      <c r="AJ127" s="12">
        <v>5.0424982560438796</v>
      </c>
      <c r="AK127" s="12">
        <v>1.11990949987256E-2</v>
      </c>
      <c r="AL127" s="12">
        <v>7.0041172083501104E-3</v>
      </c>
      <c r="AM127" s="12">
        <v>4.9837846261213598E-2</v>
      </c>
      <c r="AN127" s="13">
        <v>5.1821061503351001E-2</v>
      </c>
    </row>
    <row r="128" spans="1:41" x14ac:dyDescent="0.25">
      <c r="A128" s="6">
        <v>36</v>
      </c>
      <c r="B128" s="7" t="s">
        <v>345</v>
      </c>
      <c r="C128" s="23">
        <v>44452</v>
      </c>
      <c r="D128" s="6">
        <v>9</v>
      </c>
      <c r="E128" s="6" t="s">
        <v>339</v>
      </c>
      <c r="F128" s="7" t="s">
        <v>346</v>
      </c>
      <c r="G128" s="7" t="s">
        <v>43</v>
      </c>
      <c r="H128" s="8">
        <v>8672.9482379241108</v>
      </c>
      <c r="I128" s="8">
        <v>7152.9977746654904</v>
      </c>
      <c r="J128" s="8">
        <v>0.26469947281666201</v>
      </c>
      <c r="K128" s="8">
        <v>2.6899032841714399</v>
      </c>
      <c r="L128" s="8">
        <v>12879.508388259899</v>
      </c>
      <c r="M128" s="8">
        <v>1879.9520312734101</v>
      </c>
      <c r="N128" s="8">
        <v>29543.5492171935</v>
      </c>
      <c r="O128" s="8">
        <v>0.73640694689927999</v>
      </c>
      <c r="P128" s="8">
        <v>0.100463578562799</v>
      </c>
      <c r="Q128" s="8">
        <v>7.7492213940295096E-2</v>
      </c>
      <c r="R128" s="8">
        <v>0.19618552086212199</v>
      </c>
      <c r="S128" s="8">
        <v>3.8520637791387902</v>
      </c>
      <c r="T128" s="8">
        <v>1.1170522155437701</v>
      </c>
      <c r="U128" s="8">
        <v>1.0034676753455899E-2</v>
      </c>
      <c r="V128" s="8">
        <v>0.20771484334874299</v>
      </c>
      <c r="W128" s="8">
        <v>1.48594860262688</v>
      </c>
      <c r="X128" s="8">
        <v>1.4789509581496101</v>
      </c>
      <c r="Y128" s="8">
        <v>0.73750891551061903</v>
      </c>
      <c r="Z128" s="8">
        <v>3.7712896818764099</v>
      </c>
      <c r="AA128" s="8">
        <v>3.6218199350723599</v>
      </c>
      <c r="AB128" s="8">
        <v>3.8750277915015299</v>
      </c>
      <c r="AC128" s="8">
        <v>0.41215144250703301</v>
      </c>
      <c r="AD128" s="8">
        <v>8.87168145278701E-2</v>
      </c>
      <c r="AE128" s="8">
        <v>7.16762646685144E-2</v>
      </c>
      <c r="AF128" s="8">
        <v>6.3054427787036599E-2</v>
      </c>
      <c r="AG128" s="8">
        <v>0.38645870190292603</v>
      </c>
      <c r="AH128" s="8">
        <v>8.1640099017100898E-2</v>
      </c>
      <c r="AI128" s="8">
        <v>3.7576030533038201</v>
      </c>
      <c r="AJ128" s="8">
        <v>3.8449363009083801</v>
      </c>
      <c r="AK128" s="8">
        <v>6.9810246887724104E-3</v>
      </c>
      <c r="AL128" s="8">
        <v>3.4572137866357702E-3</v>
      </c>
      <c r="AM128" s="8">
        <v>5.0296761977356302E-2</v>
      </c>
      <c r="AN128" s="9">
        <v>5.1290591093701599E-2</v>
      </c>
    </row>
    <row r="129" spans="1:40" x14ac:dyDescent="0.25">
      <c r="A129" s="6">
        <v>42</v>
      </c>
      <c r="B129" s="7" t="s">
        <v>347</v>
      </c>
      <c r="C129" s="23">
        <v>44452</v>
      </c>
      <c r="D129" s="6">
        <v>10</v>
      </c>
      <c r="E129" s="6" t="s">
        <v>339</v>
      </c>
      <c r="F129" s="7" t="s">
        <v>348</v>
      </c>
      <c r="G129" s="7" t="s">
        <v>43</v>
      </c>
      <c r="H129" s="8">
        <v>7990.4274896345496</v>
      </c>
      <c r="I129" s="8">
        <v>8816.9371276919501</v>
      </c>
      <c r="J129" s="8">
        <v>0.52768374267315998</v>
      </c>
      <c r="K129" s="8">
        <v>3.6403486703226999</v>
      </c>
      <c r="L129" s="8">
        <v>14848.7104428159</v>
      </c>
      <c r="M129" s="8">
        <v>2008.26393756996</v>
      </c>
      <c r="N129" s="8">
        <v>33636.098223602501</v>
      </c>
      <c r="O129" s="8">
        <v>0.77593190093130504</v>
      </c>
      <c r="P129" s="8">
        <v>7.5591691121946303E-2</v>
      </c>
      <c r="Q129" s="8">
        <v>5.6051049208540697E-2</v>
      </c>
      <c r="R129" s="8">
        <v>-0.10491990113685699</v>
      </c>
      <c r="S129" s="8">
        <v>4.39676623379024</v>
      </c>
      <c r="T129" s="8">
        <v>1.0208065265698101</v>
      </c>
      <c r="U129" s="8">
        <v>8.7647276186842808E-3</v>
      </c>
      <c r="V129" s="8">
        <v>0.196788753288683</v>
      </c>
      <c r="W129" s="8">
        <v>1.17996703012749</v>
      </c>
      <c r="X129" s="8">
        <v>1.2209375256664301</v>
      </c>
      <c r="Y129" s="8">
        <v>0.858039366584327</v>
      </c>
      <c r="Z129" s="8">
        <v>4.2052833722002303</v>
      </c>
      <c r="AA129" s="8">
        <v>3.963157137943</v>
      </c>
      <c r="AB129" s="8">
        <v>4.2087996820764397</v>
      </c>
      <c r="AC129" s="8">
        <v>0.142965168917012</v>
      </c>
      <c r="AD129" s="8">
        <v>7.1486650385095399E-2</v>
      </c>
      <c r="AE129" s="8">
        <v>7.4710182224307697E-2</v>
      </c>
      <c r="AF129" s="8">
        <v>7.2311214101166796E-2</v>
      </c>
      <c r="AG129" s="8">
        <v>0.45329670295106</v>
      </c>
      <c r="AH129" s="8">
        <v>5.7612517963917198E-2</v>
      </c>
      <c r="AI129" s="8">
        <v>2.4595698106153798</v>
      </c>
      <c r="AJ129" s="8">
        <v>2.4743038080385</v>
      </c>
      <c r="AK129" s="8">
        <v>9.7692412791375392E-3</v>
      </c>
      <c r="AL129" s="8">
        <v>4.2644816664169803E-3</v>
      </c>
      <c r="AM129" s="8">
        <v>5.3249704643273298E-2</v>
      </c>
      <c r="AN129" s="9">
        <v>5.7263942485830201E-2</v>
      </c>
    </row>
    <row r="130" spans="1:40" x14ac:dyDescent="0.25">
      <c r="A130" s="6">
        <v>43</v>
      </c>
      <c r="B130" s="10" t="s">
        <v>349</v>
      </c>
      <c r="C130" s="23">
        <v>44452</v>
      </c>
      <c r="D130" s="11">
        <v>11</v>
      </c>
      <c r="E130" s="6" t="s">
        <v>339</v>
      </c>
      <c r="F130" s="10" t="s">
        <v>350</v>
      </c>
      <c r="G130" s="10" t="s">
        <v>43</v>
      </c>
      <c r="H130" s="12">
        <v>7994.5117824437402</v>
      </c>
      <c r="I130" s="12">
        <v>9055.3802455581008</v>
      </c>
      <c r="J130" s="12">
        <v>0.10883717855013</v>
      </c>
      <c r="K130" s="12">
        <v>3.5751856450055199</v>
      </c>
      <c r="L130" s="12">
        <v>14604.987717292899</v>
      </c>
      <c r="M130" s="12">
        <v>2018.1784568230601</v>
      </c>
      <c r="N130" s="12">
        <v>33979.686356019803</v>
      </c>
      <c r="O130" s="12">
        <v>0.76714344165612303</v>
      </c>
      <c r="P130" s="12">
        <v>0.16724298162374601</v>
      </c>
      <c r="Q130" s="12">
        <v>0.14545624562602699</v>
      </c>
      <c r="R130" s="12">
        <v>0.82034881105804003</v>
      </c>
      <c r="S130" s="12">
        <v>4.8666126693180303</v>
      </c>
      <c r="T130" s="12">
        <v>1.7195753201611701</v>
      </c>
      <c r="U130" s="12">
        <v>7.4467253004836696E-3</v>
      </c>
      <c r="V130" s="12">
        <v>0.19256537392010201</v>
      </c>
      <c r="W130" s="12">
        <v>1.4241128983760301</v>
      </c>
      <c r="X130" s="12">
        <v>1.44362983493626</v>
      </c>
      <c r="Y130" s="12">
        <v>1.1555086333709901</v>
      </c>
      <c r="Z130" s="12">
        <v>4.1651599491758704</v>
      </c>
      <c r="AA130" s="12">
        <v>3.7122243503599899</v>
      </c>
      <c r="AB130" s="12">
        <v>4.1654425014476004</v>
      </c>
      <c r="AC130" s="12">
        <v>0.20229603401698301</v>
      </c>
      <c r="AD130" s="12">
        <v>7.3047229601295005E-2</v>
      </c>
      <c r="AE130" s="12">
        <v>9.4713604773531093E-2</v>
      </c>
      <c r="AF130" s="12">
        <v>7.3834001201198804E-2</v>
      </c>
      <c r="AG130" s="12">
        <v>0.40225418313772998</v>
      </c>
      <c r="AH130" s="12">
        <v>7.8638339126781101E-2</v>
      </c>
      <c r="AI130" s="12">
        <v>2.2978097945530398</v>
      </c>
      <c r="AJ130" s="12">
        <v>2.3287894450848299</v>
      </c>
      <c r="AK130" s="12">
        <v>8.0234231376487795E-3</v>
      </c>
      <c r="AL130" s="12">
        <v>6.9188389223950198E-3</v>
      </c>
      <c r="AM130" s="12">
        <v>6.4531293429997305E-2</v>
      </c>
      <c r="AN130" s="13">
        <v>6.6183842674893203E-2</v>
      </c>
    </row>
    <row r="131" spans="1:40" x14ac:dyDescent="0.25">
      <c r="A131" s="6">
        <v>59</v>
      </c>
      <c r="B131" s="10" t="s">
        <v>351</v>
      </c>
      <c r="C131" s="22">
        <v>44470</v>
      </c>
      <c r="D131" s="11">
        <v>1</v>
      </c>
      <c r="E131" s="11" t="s">
        <v>341</v>
      </c>
      <c r="F131" s="10" t="s">
        <v>352</v>
      </c>
      <c r="G131" s="10" t="s">
        <v>43</v>
      </c>
      <c r="H131" s="12">
        <v>1809.7495909356901</v>
      </c>
      <c r="I131" s="12">
        <v>1366.4408423381101</v>
      </c>
      <c r="J131" s="12">
        <v>5.09642141947403</v>
      </c>
      <c r="K131" s="12">
        <v>3.1971830358428601</v>
      </c>
      <c r="L131" s="12">
        <v>5506.4697595854996</v>
      </c>
      <c r="M131" s="12">
        <v>502.68886162679797</v>
      </c>
      <c r="N131" s="12">
        <v>7806.1746323902698</v>
      </c>
      <c r="O131" s="12">
        <v>5.3228817572645103E-2</v>
      </c>
      <c r="P131" s="12">
        <v>9.8102045081758307E-3</v>
      </c>
      <c r="Q131" s="12">
        <v>1.6988155949225099E-2</v>
      </c>
      <c r="R131" s="12">
        <v>7.5555733995809398</v>
      </c>
      <c r="S131" s="12">
        <v>5.78897556050305</v>
      </c>
      <c r="T131" s="12">
        <v>7.7203248499225703</v>
      </c>
      <c r="U131" s="12">
        <v>1.473419744998E-3</v>
      </c>
      <c r="V131" s="12">
        <v>7.9967523145840394E-2</v>
      </c>
      <c r="W131" s="12">
        <v>0.46543740670757999</v>
      </c>
      <c r="X131" s="12">
        <v>0.46546972408815601</v>
      </c>
      <c r="Y131" s="12">
        <v>0.16073515170484301</v>
      </c>
      <c r="Z131" s="12">
        <v>0.69481495452012199</v>
      </c>
      <c r="AA131" s="12">
        <v>0.66978709127036895</v>
      </c>
      <c r="AB131" s="12">
        <v>0.6781150532686</v>
      </c>
      <c r="AC131" s="12">
        <v>0.12079013751347301</v>
      </c>
      <c r="AD131" s="12">
        <v>3.2967982071883402E-2</v>
      </c>
      <c r="AE131" s="12">
        <v>2.2083431886134101E-2</v>
      </c>
      <c r="AF131" s="12">
        <v>-2.28770566133821E-3</v>
      </c>
      <c r="AG131" s="12">
        <v>7.7872155601961701E-2</v>
      </c>
      <c r="AH131" s="12">
        <v>1.5327139915129299E-3</v>
      </c>
      <c r="AI131" s="12">
        <v>3.52981048710053</v>
      </c>
      <c r="AJ131" s="12">
        <v>3.5380651933154201</v>
      </c>
      <c r="AK131" s="12">
        <v>2.6278761774425801E-3</v>
      </c>
      <c r="AL131" s="12">
        <v>6.59897404876274E-5</v>
      </c>
      <c r="AM131" s="12">
        <v>2.2527514672330499E-2</v>
      </c>
      <c r="AN131" s="13">
        <v>2.6239203677891201E-2</v>
      </c>
    </row>
    <row r="132" spans="1:40" x14ac:dyDescent="0.25">
      <c r="A132" s="6">
        <v>60</v>
      </c>
      <c r="B132" s="7" t="s">
        <v>353</v>
      </c>
      <c r="C132" s="22">
        <v>44470</v>
      </c>
      <c r="D132" s="6">
        <v>6</v>
      </c>
      <c r="E132" s="11" t="s">
        <v>341</v>
      </c>
      <c r="F132" s="7" t="s">
        <v>354</v>
      </c>
      <c r="G132" s="7" t="s">
        <v>43</v>
      </c>
      <c r="H132" s="8">
        <v>1829.2879180145901</v>
      </c>
      <c r="I132" s="8">
        <v>1606.9128775898801</v>
      </c>
      <c r="J132" s="8">
        <v>8.9896791690667399</v>
      </c>
      <c r="K132" s="8">
        <v>1.7914316474366001</v>
      </c>
      <c r="L132" s="8">
        <v>4261.9223955897596</v>
      </c>
      <c r="M132" s="8">
        <v>455.88219651890103</v>
      </c>
      <c r="N132" s="8">
        <v>7633.5779986033403</v>
      </c>
      <c r="O132" s="8">
        <v>0.14420854269421601</v>
      </c>
      <c r="P132" s="8">
        <v>1.3413857191158601E-2</v>
      </c>
      <c r="Q132" s="8">
        <v>1.75213499170075E-2</v>
      </c>
      <c r="R132" s="8">
        <v>9.3953180536073901</v>
      </c>
      <c r="S132" s="8">
        <v>3.2925392470742101</v>
      </c>
      <c r="T132" s="8">
        <v>9.5866065774895208</v>
      </c>
      <c r="U132" s="8">
        <v>9.827674309771581E-4</v>
      </c>
      <c r="V132" s="8">
        <v>7.5184400335887303E-2</v>
      </c>
      <c r="W132" s="8">
        <v>0.84881307132462702</v>
      </c>
      <c r="X132" s="8">
        <v>0.83955553655150095</v>
      </c>
      <c r="Y132" s="8">
        <v>0.64956194669393597</v>
      </c>
      <c r="Z132" s="8">
        <v>0.75350017203749697</v>
      </c>
      <c r="AA132" s="8">
        <v>0.65615014719040199</v>
      </c>
      <c r="AB132" s="8">
        <v>0.78521670745095695</v>
      </c>
      <c r="AC132" s="8">
        <v>4.0281115538073099E-2</v>
      </c>
      <c r="AD132" s="8">
        <v>4.4643997972242097E-2</v>
      </c>
      <c r="AE132" s="8">
        <v>1.37401585222871E-2</v>
      </c>
      <c r="AF132" s="8">
        <v>1.38811517719834E-2</v>
      </c>
      <c r="AG132" s="8">
        <v>5.6784218157974402E-2</v>
      </c>
      <c r="AH132" s="8">
        <v>-2.6399231565120101E-3</v>
      </c>
      <c r="AI132" s="8">
        <v>1.58765776286608</v>
      </c>
      <c r="AJ132" s="8">
        <v>1.6668063796817101</v>
      </c>
      <c r="AK132" s="8">
        <v>5.7574124240919499E-3</v>
      </c>
      <c r="AL132" s="8">
        <v>1.5786306445800199E-3</v>
      </c>
      <c r="AM132" s="8">
        <v>6.7477861237868794E-2</v>
      </c>
      <c r="AN132" s="9">
        <v>7.9090127178653505E-2</v>
      </c>
    </row>
    <row r="133" spans="1:40" x14ac:dyDescent="0.25">
      <c r="A133" s="6">
        <v>61</v>
      </c>
      <c r="B133" s="10" t="s">
        <v>355</v>
      </c>
      <c r="C133" s="22">
        <v>44470</v>
      </c>
      <c r="D133" s="11">
        <v>8</v>
      </c>
      <c r="E133" s="11" t="s">
        <v>341</v>
      </c>
      <c r="F133" s="10" t="s">
        <v>356</v>
      </c>
      <c r="G133" s="10" t="s">
        <v>43</v>
      </c>
      <c r="H133" s="12">
        <v>1861.2963254853801</v>
      </c>
      <c r="I133" s="12">
        <v>1519.0653659022</v>
      </c>
      <c r="J133" s="12">
        <v>3.41010494821125</v>
      </c>
      <c r="K133" s="12">
        <v>1.9806559373468999</v>
      </c>
      <c r="L133" s="12">
        <v>3849.6145088476001</v>
      </c>
      <c r="M133" s="12">
        <v>458.50202446908798</v>
      </c>
      <c r="N133" s="12">
        <v>7373.0042756946395</v>
      </c>
      <c r="O133" s="12">
        <v>0.16039284333961901</v>
      </c>
      <c r="P133" s="12">
        <v>1.98544651264989E-2</v>
      </c>
      <c r="Q133" s="12">
        <v>2.0335780596100899E-2</v>
      </c>
      <c r="R133" s="12">
        <v>5.1232571636712798</v>
      </c>
      <c r="S133" s="12">
        <v>2.4485870380722701</v>
      </c>
      <c r="T133" s="12">
        <v>5.2766454919484502</v>
      </c>
      <c r="U133" s="12">
        <v>-3.4375342682813601E-3</v>
      </c>
      <c r="V133" s="12">
        <v>4.5821674693953603E-2</v>
      </c>
      <c r="W133" s="12">
        <v>0.82340603397318801</v>
      </c>
      <c r="X133" s="12">
        <v>0.82484861803846699</v>
      </c>
      <c r="Y133" s="12">
        <v>0.51531185587265305</v>
      </c>
      <c r="Z133" s="12">
        <v>0.80668340624609902</v>
      </c>
      <c r="AA133" s="12">
        <v>0.69827493944174002</v>
      </c>
      <c r="AB133" s="12">
        <v>0.856536234959556</v>
      </c>
      <c r="AC133" s="12">
        <v>0.102254160068373</v>
      </c>
      <c r="AD133" s="12">
        <v>3.38078506548345E-2</v>
      </c>
      <c r="AE133" s="12">
        <v>2.6484572568600501E-2</v>
      </c>
      <c r="AF133" s="12">
        <v>6.5460020813346703E-3</v>
      </c>
      <c r="AG133" s="12">
        <v>6.11772485556717E-2</v>
      </c>
      <c r="AH133" s="12">
        <v>-7.0859001956831598E-3</v>
      </c>
      <c r="AI133" s="12">
        <v>1.45045370823881</v>
      </c>
      <c r="AJ133" s="12">
        <v>1.44818345752766</v>
      </c>
      <c r="AK133" s="12">
        <v>3.0228292678924199E-3</v>
      </c>
      <c r="AL133" s="12">
        <v>6.2098301881301899E-5</v>
      </c>
      <c r="AM133" s="12">
        <v>2.6712515683406199E-2</v>
      </c>
      <c r="AN133" s="13">
        <v>3.2799982535244E-2</v>
      </c>
    </row>
    <row r="134" spans="1:40" x14ac:dyDescent="0.25">
      <c r="A134" s="6">
        <v>62</v>
      </c>
      <c r="B134" s="7" t="s">
        <v>357</v>
      </c>
      <c r="C134" s="22">
        <v>44470</v>
      </c>
      <c r="D134" s="6">
        <v>9</v>
      </c>
      <c r="E134" s="11" t="s">
        <v>341</v>
      </c>
      <c r="F134" s="7" t="s">
        <v>358</v>
      </c>
      <c r="G134" s="7" t="s">
        <v>43</v>
      </c>
      <c r="H134" s="8">
        <v>1568.39740636188</v>
      </c>
      <c r="I134" s="8">
        <v>1380.7451766645099</v>
      </c>
      <c r="J134" s="8">
        <v>5.1934342976773697</v>
      </c>
      <c r="K134" s="8">
        <v>1.7038677378187901</v>
      </c>
      <c r="L134" s="8">
        <v>3104.5775805022699</v>
      </c>
      <c r="M134" s="8">
        <v>418.938934028532</v>
      </c>
      <c r="N134" s="8">
        <v>6409.6419735561603</v>
      </c>
      <c r="O134" s="8">
        <v>0.13383529791940599</v>
      </c>
      <c r="P134" s="8">
        <v>4.3758190783751302E-2</v>
      </c>
      <c r="Q134" s="8">
        <v>4.5601753242236101E-2</v>
      </c>
      <c r="R134" s="8">
        <v>5.3405917962592699</v>
      </c>
      <c r="S134" s="8">
        <v>1.80137641366181</v>
      </c>
      <c r="T134" s="8">
        <v>5.4710964602402603</v>
      </c>
      <c r="U134" s="8">
        <v>-2.8335169909085699E-3</v>
      </c>
      <c r="V134" s="8">
        <v>3.30993191501903E-2</v>
      </c>
      <c r="W134" s="8">
        <v>0.56246117126638995</v>
      </c>
      <c r="X134" s="8">
        <v>0.56040687624807495</v>
      </c>
      <c r="Y134" s="8">
        <v>0.18640248682350399</v>
      </c>
      <c r="Z134" s="8">
        <v>0.64656281860081999</v>
      </c>
      <c r="AA134" s="8">
        <v>0.67178181093323197</v>
      </c>
      <c r="AB134" s="8">
        <v>0.66100747278229199</v>
      </c>
      <c r="AC134" s="8">
        <v>0.104945804617481</v>
      </c>
      <c r="AD134" s="8">
        <v>1.6748978991109699E-2</v>
      </c>
      <c r="AE134" s="8">
        <v>1.37644917810487E-2</v>
      </c>
      <c r="AF134" s="8">
        <v>5.5302537614970804E-3</v>
      </c>
      <c r="AG134" s="8">
        <v>5.2235529369374999E-2</v>
      </c>
      <c r="AH134" s="8">
        <v>2.2145479698912202E-3</v>
      </c>
      <c r="AI134" s="8">
        <v>0.99205916717154297</v>
      </c>
      <c r="AJ134" s="8">
        <v>1.00372503440237</v>
      </c>
      <c r="AK134" s="8">
        <v>4.3541580176027399E-3</v>
      </c>
      <c r="AL134" s="8">
        <v>5.8309007118709005E-4</v>
      </c>
      <c r="AM134" s="8">
        <v>2.5359036887384299E-2</v>
      </c>
      <c r="AN134" s="9">
        <v>3.1942271783736501E-2</v>
      </c>
    </row>
    <row r="135" spans="1:40" x14ac:dyDescent="0.25">
      <c r="A135" s="6">
        <v>63</v>
      </c>
      <c r="B135" s="10" t="s">
        <v>359</v>
      </c>
      <c r="C135" s="22">
        <v>44470</v>
      </c>
      <c r="D135" s="11">
        <v>10</v>
      </c>
      <c r="E135" s="11" t="s">
        <v>341</v>
      </c>
      <c r="F135" s="10" t="s">
        <v>360</v>
      </c>
      <c r="G135" s="10" t="s">
        <v>43</v>
      </c>
      <c r="H135" s="12">
        <v>1389.6206360426099</v>
      </c>
      <c r="I135" s="12">
        <v>1711.7712235147501</v>
      </c>
      <c r="J135" s="12">
        <v>30.175575019404299</v>
      </c>
      <c r="K135" s="12">
        <v>3.4350011146965298</v>
      </c>
      <c r="L135" s="12">
        <v>3384.5393020485599</v>
      </c>
      <c r="M135" s="12">
        <v>420.05936451052202</v>
      </c>
      <c r="N135" s="12">
        <v>6934.8936137223</v>
      </c>
      <c r="O135" s="12">
        <v>0.14514800226937699</v>
      </c>
      <c r="P135" s="12">
        <v>2.7354684734353998E-2</v>
      </c>
      <c r="Q135" s="12">
        <v>3.2109695353331899E-2</v>
      </c>
      <c r="R135" s="12">
        <v>14.9574480104686</v>
      </c>
      <c r="S135" s="12">
        <v>3.7924552026762299</v>
      </c>
      <c r="T135" s="12">
        <v>14.4594474127959</v>
      </c>
      <c r="U135" s="12">
        <v>3.0417561921842898E-3</v>
      </c>
      <c r="V135" s="12">
        <v>5.1527214543747299E-2</v>
      </c>
      <c r="W135" s="12">
        <v>0.61913371556718999</v>
      </c>
      <c r="X135" s="12">
        <v>0.63275000834571404</v>
      </c>
      <c r="Y135" s="12">
        <v>0.67064614961963898</v>
      </c>
      <c r="Z135" s="12">
        <v>0.73793167479930299</v>
      </c>
      <c r="AA135" s="12">
        <v>0.62317593101064395</v>
      </c>
      <c r="AB135" s="12">
        <v>0.75786300912398097</v>
      </c>
      <c r="AC135" s="12">
        <v>0.189848928507207</v>
      </c>
      <c r="AD135" s="12">
        <v>1.6899922775338999E-2</v>
      </c>
      <c r="AE135" s="12">
        <v>3.0373009205438398E-2</v>
      </c>
      <c r="AF135" s="12">
        <v>3.2507864732904501E-3</v>
      </c>
      <c r="AG135" s="12">
        <v>8.5611920618660006E-2</v>
      </c>
      <c r="AH135" s="12">
        <v>-6.8899656299784501E-3</v>
      </c>
      <c r="AI135" s="12">
        <v>0.58555567710884404</v>
      </c>
      <c r="AJ135" s="12">
        <v>0.61174729983067799</v>
      </c>
      <c r="AK135" s="12">
        <v>4.0780869884371801E-3</v>
      </c>
      <c r="AL135" s="12">
        <v>2.3790043031819801E-3</v>
      </c>
      <c r="AM135" s="12">
        <v>0.10041538976118999</v>
      </c>
      <c r="AN135" s="13">
        <v>0.101417023781545</v>
      </c>
    </row>
    <row r="136" spans="1:40" x14ac:dyDescent="0.25">
      <c r="A136" s="6">
        <v>64</v>
      </c>
      <c r="B136" s="7" t="s">
        <v>361</v>
      </c>
      <c r="C136" s="22">
        <v>44470</v>
      </c>
      <c r="D136" s="6">
        <v>111</v>
      </c>
      <c r="E136" s="11" t="s">
        <v>341</v>
      </c>
      <c r="F136" s="7" t="s">
        <v>362</v>
      </c>
      <c r="G136" s="7" t="s">
        <v>43</v>
      </c>
      <c r="H136" s="8">
        <v>1334.4542714291399</v>
      </c>
      <c r="I136" s="8">
        <v>1653.3530572263701</v>
      </c>
      <c r="J136" s="8">
        <v>21.111480576685501</v>
      </c>
      <c r="K136" s="8">
        <v>3.1199893454470899</v>
      </c>
      <c r="L136" s="8">
        <v>3350.5534985477402</v>
      </c>
      <c r="M136" s="8">
        <v>419.78477214372703</v>
      </c>
      <c r="N136" s="8">
        <v>6718.1623645833397</v>
      </c>
      <c r="O136" s="8">
        <v>0.16740571124504</v>
      </c>
      <c r="P136" s="8">
        <v>4.7702837883540399E-2</v>
      </c>
      <c r="Q136" s="8">
        <v>4.04179320409652E-2</v>
      </c>
      <c r="R136" s="8">
        <v>17.541932459033799</v>
      </c>
      <c r="S136" s="8">
        <v>3.8910635458155598</v>
      </c>
      <c r="T136" s="8">
        <v>16.781539001494</v>
      </c>
      <c r="U136" s="8">
        <v>3.5638212724992402E-3</v>
      </c>
      <c r="V136" s="8">
        <v>5.5717187303084399E-2</v>
      </c>
      <c r="W136" s="8">
        <v>0.78854583065153605</v>
      </c>
      <c r="X136" s="8">
        <v>0.81080860181687597</v>
      </c>
      <c r="Y136" s="8">
        <v>0.84411636452425098</v>
      </c>
      <c r="Z136" s="8">
        <v>0.77576455901683505</v>
      </c>
      <c r="AA136" s="8">
        <v>0.71771354232460804</v>
      </c>
      <c r="AB136" s="8">
        <v>0.78980215018324795</v>
      </c>
      <c r="AC136" s="8">
        <v>0.174624409230593</v>
      </c>
      <c r="AD136" s="8">
        <v>2.79464577479215E-2</v>
      </c>
      <c r="AE136" s="8">
        <v>2.4551720406757498E-2</v>
      </c>
      <c r="AF136" s="8">
        <v>3.0541766431945701E-3</v>
      </c>
      <c r="AG136" s="8">
        <v>-1.09423513763424E-4</v>
      </c>
      <c r="AH136" s="8">
        <v>1.17376430944436E-2</v>
      </c>
      <c r="AI136" s="8">
        <v>0.55225328814772501</v>
      </c>
      <c r="AJ136" s="8">
        <v>0.56414434048047901</v>
      </c>
      <c r="AK136" s="8">
        <v>4.7143462480891503E-3</v>
      </c>
      <c r="AL136" s="8">
        <v>2.7779966976723002E-3</v>
      </c>
      <c r="AM136" s="8">
        <v>0.21186918772968399</v>
      </c>
      <c r="AN136" s="9">
        <v>0.20854868084341399</v>
      </c>
    </row>
    <row r="137" spans="1:40" x14ac:dyDescent="0.25">
      <c r="A137" s="6">
        <v>74</v>
      </c>
      <c r="B137" s="7" t="s">
        <v>363</v>
      </c>
      <c r="C137" s="22">
        <v>44470</v>
      </c>
      <c r="D137" s="6">
        <v>1</v>
      </c>
      <c r="E137" s="6" t="s">
        <v>340</v>
      </c>
      <c r="F137" s="7" t="s">
        <v>364</v>
      </c>
      <c r="G137" s="7" t="s">
        <v>43</v>
      </c>
      <c r="H137" s="8">
        <v>8742.7158771018094</v>
      </c>
      <c r="I137" s="8">
        <v>6405.1865770852601</v>
      </c>
      <c r="J137" s="8">
        <v>3.1670440130946398</v>
      </c>
      <c r="K137" s="8">
        <v>6.0706555289006801</v>
      </c>
      <c r="L137" s="8">
        <v>25855.223616969299</v>
      </c>
      <c r="M137" s="8">
        <v>2306.76301553751</v>
      </c>
      <c r="N137" s="8">
        <v>37692.4243336047</v>
      </c>
      <c r="O137" s="8">
        <v>0.231515727662778</v>
      </c>
      <c r="P137" s="8">
        <v>7.3984859075101994E-2</v>
      </c>
      <c r="Q137" s="8">
        <v>7.3037174937445701E-2</v>
      </c>
      <c r="R137" s="8">
        <v>11.4892569738607</v>
      </c>
      <c r="S137" s="8">
        <v>18.168249948012502</v>
      </c>
      <c r="T137" s="8">
        <v>12.0923796886728</v>
      </c>
      <c r="U137" s="8">
        <v>2.2388854763485899E-2</v>
      </c>
      <c r="V137" s="8">
        <v>0.42713750482682999</v>
      </c>
      <c r="W137" s="8">
        <v>0.84492554737239201</v>
      </c>
      <c r="X137" s="8">
        <v>0.90022028633250895</v>
      </c>
      <c r="Y137" s="8">
        <v>14.7840414028687</v>
      </c>
      <c r="Z137" s="8">
        <v>2.91381108092444</v>
      </c>
      <c r="AA137" s="8">
        <v>2.70398129684036</v>
      </c>
      <c r="AB137" s="8">
        <v>2.9411902718659899</v>
      </c>
      <c r="AC137" s="8">
        <v>0.44003544988652998</v>
      </c>
      <c r="AD137" s="8">
        <v>7.1566437876285693E-2</v>
      </c>
      <c r="AE137" s="8">
        <v>4.34531562020741E-2</v>
      </c>
      <c r="AF137" s="8">
        <v>2.73801208261506E-2</v>
      </c>
      <c r="AG137" s="8">
        <v>0.473432356120561</v>
      </c>
      <c r="AH137" s="8">
        <v>3.9489327099092301E-2</v>
      </c>
      <c r="AI137" s="8">
        <v>17.074099687921301</v>
      </c>
      <c r="AJ137" s="8">
        <v>17.660862065883499</v>
      </c>
      <c r="AK137" s="8">
        <v>1.07845525574202E-2</v>
      </c>
      <c r="AL137" s="8">
        <v>6.3999243900597696E-3</v>
      </c>
      <c r="AM137" s="8">
        <v>5.2860494084139502E-2</v>
      </c>
      <c r="AN137" s="9">
        <v>5.6564150115088002E-2</v>
      </c>
    </row>
    <row r="138" spans="1:40" x14ac:dyDescent="0.25">
      <c r="A138" s="6">
        <v>76</v>
      </c>
      <c r="B138" s="7" t="s">
        <v>365</v>
      </c>
      <c r="C138" s="22">
        <v>44470</v>
      </c>
      <c r="D138" s="6">
        <v>6</v>
      </c>
      <c r="E138" s="6" t="s">
        <v>340</v>
      </c>
      <c r="F138" s="7" t="s">
        <v>366</v>
      </c>
      <c r="G138" s="7" t="s">
        <v>43</v>
      </c>
      <c r="H138" s="8">
        <v>9298.8644822967999</v>
      </c>
      <c r="I138" s="8">
        <v>7693.4768683311804</v>
      </c>
      <c r="J138" s="8">
        <v>2.9702049625799698</v>
      </c>
      <c r="K138" s="8">
        <v>2.14591854569034</v>
      </c>
      <c r="L138" s="8">
        <v>19871.8072450484</v>
      </c>
      <c r="M138" s="8">
        <v>2124.29102674564</v>
      </c>
      <c r="N138" s="8">
        <v>39223.397307978499</v>
      </c>
      <c r="O138" s="8">
        <v>0.61223502642747096</v>
      </c>
      <c r="P138" s="8">
        <v>6.81680122136816E-2</v>
      </c>
      <c r="Q138" s="8">
        <v>7.3008177428163595E-2</v>
      </c>
      <c r="R138" s="8">
        <v>7.3022794373968702</v>
      </c>
      <c r="S138" s="8">
        <v>11.2860905962162</v>
      </c>
      <c r="T138" s="8">
        <v>8.1133864548574799</v>
      </c>
      <c r="U138" s="8">
        <v>1.4790832217600599E-2</v>
      </c>
      <c r="V138" s="8">
        <v>0.28574598668034301</v>
      </c>
      <c r="W138" s="8">
        <v>2.1474955423995299</v>
      </c>
      <c r="X138" s="8">
        <v>2.19094491585957</v>
      </c>
      <c r="Y138" s="8">
        <v>5.2438367563583297</v>
      </c>
      <c r="Z138" s="8">
        <v>3.4723649124453302</v>
      </c>
      <c r="AA138" s="8">
        <v>3.1371747807630102</v>
      </c>
      <c r="AB138" s="8">
        <v>3.5601048388905601</v>
      </c>
      <c r="AC138" s="8">
        <v>0.32160700868695102</v>
      </c>
      <c r="AD138" s="8">
        <v>7.7464350775653001E-2</v>
      </c>
      <c r="AE138" s="8">
        <v>9.0956622397344297E-2</v>
      </c>
      <c r="AF138" s="8">
        <v>5.8504986234048803E-2</v>
      </c>
      <c r="AG138" s="8">
        <v>0.41387674160684601</v>
      </c>
      <c r="AH138" s="8">
        <v>7.9955570020672898E-2</v>
      </c>
      <c r="AI138" s="8">
        <v>8.0802184397865204</v>
      </c>
      <c r="AJ138" s="8">
        <v>8.2927261036884907</v>
      </c>
      <c r="AK138" s="8">
        <v>1.49416794258917E-2</v>
      </c>
      <c r="AL138" s="8">
        <v>1.28278370457182E-2</v>
      </c>
      <c r="AM138" s="8">
        <v>9.2999789088755794E-2</v>
      </c>
      <c r="AN138" s="9">
        <v>9.6763814787968097E-2</v>
      </c>
    </row>
    <row r="139" spans="1:40" x14ac:dyDescent="0.25">
      <c r="A139" s="6">
        <v>78</v>
      </c>
      <c r="B139" s="7" t="s">
        <v>367</v>
      </c>
      <c r="C139" s="22">
        <v>44470</v>
      </c>
      <c r="D139" s="6">
        <v>8</v>
      </c>
      <c r="E139" s="6" t="s">
        <v>340</v>
      </c>
      <c r="F139" s="7" t="s">
        <v>368</v>
      </c>
      <c r="G139" s="7" t="s">
        <v>43</v>
      </c>
      <c r="H139" s="8">
        <v>9802.4586801380701</v>
      </c>
      <c r="I139" s="8">
        <v>7873.6674272704004</v>
      </c>
      <c r="J139" s="8">
        <v>2.92161235969908</v>
      </c>
      <c r="K139" s="8">
        <v>2.1788239684148301</v>
      </c>
      <c r="L139" s="8">
        <v>18423.730395074399</v>
      </c>
      <c r="M139" s="8">
        <v>2146.8070584738198</v>
      </c>
      <c r="N139" s="8">
        <v>38184.190471109898</v>
      </c>
      <c r="O139" s="8">
        <v>0.80314326271039105</v>
      </c>
      <c r="P139" s="8">
        <v>5.9471435084780498E-2</v>
      </c>
      <c r="Q139" s="8">
        <v>5.75737682680054E-2</v>
      </c>
      <c r="R139" s="8">
        <v>8.51792422690996</v>
      </c>
      <c r="S139" s="8">
        <v>10.7655714043782</v>
      </c>
      <c r="T139" s="8">
        <v>9.20945859934913</v>
      </c>
      <c r="U139" s="8">
        <v>1.28676704952748E-2</v>
      </c>
      <c r="V139" s="8">
        <v>0.216975031601809</v>
      </c>
      <c r="W139" s="8">
        <v>2.3688384945002201</v>
      </c>
      <c r="X139" s="8">
        <v>2.4324820900595401</v>
      </c>
      <c r="Y139" s="8">
        <v>5.6889711227129398</v>
      </c>
      <c r="Z139" s="8">
        <v>4.0224498563601001</v>
      </c>
      <c r="AA139" s="8">
        <v>3.7940549638660701</v>
      </c>
      <c r="AB139" s="8">
        <v>4.0988962732481804</v>
      </c>
      <c r="AC139" s="8">
        <v>0.53462653601502297</v>
      </c>
      <c r="AD139" s="8">
        <v>9.0241574752185999E-2</v>
      </c>
      <c r="AE139" s="8">
        <v>8.79583308847426E-2</v>
      </c>
      <c r="AF139" s="8">
        <v>8.3625492042718103E-2</v>
      </c>
      <c r="AG139" s="8">
        <v>0.45328644119325601</v>
      </c>
      <c r="AH139" s="8">
        <v>6.0292755433532901E-2</v>
      </c>
      <c r="AI139" s="8">
        <v>7.18806973963527</v>
      </c>
      <c r="AJ139" s="8">
        <v>7.4649080645696202</v>
      </c>
      <c r="AK139" s="8">
        <v>9.0979465777375392E-3</v>
      </c>
      <c r="AL139" s="8">
        <v>8.8977081658997495E-3</v>
      </c>
      <c r="AM139" s="8">
        <v>0.20797145908999301</v>
      </c>
      <c r="AN139" s="9">
        <v>0.204895904140173</v>
      </c>
    </row>
    <row r="140" spans="1:40" x14ac:dyDescent="0.25">
      <c r="A140" s="6">
        <v>79</v>
      </c>
      <c r="B140" s="10" t="s">
        <v>369</v>
      </c>
      <c r="C140" s="22">
        <v>44470</v>
      </c>
      <c r="D140" s="11">
        <v>9</v>
      </c>
      <c r="E140" s="6" t="s">
        <v>340</v>
      </c>
      <c r="F140" s="10" t="s">
        <v>370</v>
      </c>
      <c r="G140" s="10" t="s">
        <v>43</v>
      </c>
      <c r="H140" s="12">
        <v>8271.2277214617698</v>
      </c>
      <c r="I140" s="12">
        <v>7374.2568200698797</v>
      </c>
      <c r="J140" s="12">
        <v>3.0833900152206399</v>
      </c>
      <c r="K140" s="12">
        <v>2.8137063916719698</v>
      </c>
      <c r="L140" s="12">
        <v>15606.171801144499</v>
      </c>
      <c r="M140" s="12">
        <v>1905.2782862929801</v>
      </c>
      <c r="N140" s="12">
        <v>33829.369713001601</v>
      </c>
      <c r="O140" s="12">
        <v>0.64553088358149402</v>
      </c>
      <c r="P140" s="12">
        <v>0.115160058810374</v>
      </c>
      <c r="Q140" s="12">
        <v>0.123029883320853</v>
      </c>
      <c r="R140" s="12">
        <v>5.8875358212253301</v>
      </c>
      <c r="S140" s="12">
        <v>5.2988905604477399</v>
      </c>
      <c r="T140" s="12">
        <v>6.6273521373931104</v>
      </c>
      <c r="U140" s="12">
        <v>1.1546251203419801E-2</v>
      </c>
      <c r="V140" s="12">
        <v>0.217897101670876</v>
      </c>
      <c r="W140" s="12">
        <v>2.2008288178425501</v>
      </c>
      <c r="X140" s="12">
        <v>2.21789974319839</v>
      </c>
      <c r="Y140" s="12">
        <v>6.9589277763027404</v>
      </c>
      <c r="Z140" s="12">
        <v>3.1205392272744299</v>
      </c>
      <c r="AA140" s="12">
        <v>2.9042035088470399</v>
      </c>
      <c r="AB140" s="12">
        <v>3.1696327491120702</v>
      </c>
      <c r="AC140" s="12">
        <v>0.576041275861082</v>
      </c>
      <c r="AD140" s="12">
        <v>8.9733595292749102E-2</v>
      </c>
      <c r="AE140" s="12">
        <v>9.8979448787294505E-2</v>
      </c>
      <c r="AF140" s="12">
        <v>6.8708997783207396E-2</v>
      </c>
      <c r="AG140" s="12">
        <v>0.439297216025619</v>
      </c>
      <c r="AH140" s="12">
        <v>0.105679380534799</v>
      </c>
      <c r="AI140" s="12">
        <v>4.9654924481448299</v>
      </c>
      <c r="AJ140" s="12">
        <v>5.1405874498499804</v>
      </c>
      <c r="AK140" s="12">
        <v>1.07901123603775E-2</v>
      </c>
      <c r="AL140" s="12">
        <v>9.0529528319558596E-3</v>
      </c>
      <c r="AM140" s="12">
        <v>0.56866805987693803</v>
      </c>
      <c r="AN140" s="13">
        <v>0.54358233940093303</v>
      </c>
    </row>
    <row r="141" spans="1:40" x14ac:dyDescent="0.25">
      <c r="A141" s="6">
        <v>81</v>
      </c>
      <c r="B141" s="10" t="s">
        <v>371</v>
      </c>
      <c r="C141" s="22">
        <v>44470</v>
      </c>
      <c r="D141" s="11">
        <v>10</v>
      </c>
      <c r="E141" s="6" t="s">
        <v>340</v>
      </c>
      <c r="F141" s="10" t="s">
        <v>372</v>
      </c>
      <c r="G141" s="10" t="s">
        <v>43</v>
      </c>
      <c r="H141" s="12">
        <v>7215.9152282613604</v>
      </c>
      <c r="I141" s="12">
        <v>8769.5475350796805</v>
      </c>
      <c r="J141" s="12">
        <v>7.2733744386380499</v>
      </c>
      <c r="K141" s="12">
        <v>3.7305355536048501</v>
      </c>
      <c r="L141" s="12">
        <v>15496.806721712101</v>
      </c>
      <c r="M141" s="12">
        <v>1938.2460883572101</v>
      </c>
      <c r="N141" s="12">
        <v>35354.584475937001</v>
      </c>
      <c r="O141" s="12">
        <v>0.71377863104163697</v>
      </c>
      <c r="P141" s="12">
        <v>5.35913732553756E-2</v>
      </c>
      <c r="Q141" s="12">
        <v>5.8757855508080298E-2</v>
      </c>
      <c r="R141" s="12">
        <v>5.4489512261668596</v>
      </c>
      <c r="S141" s="12">
        <v>5.7516445082077698</v>
      </c>
      <c r="T141" s="12">
        <v>6.1681240407979701</v>
      </c>
      <c r="U141" s="12">
        <v>1.30857628035054E-2</v>
      </c>
      <c r="V141" s="12">
        <v>0.180226415692471</v>
      </c>
      <c r="W141" s="12">
        <v>1.6420362966697499</v>
      </c>
      <c r="X141" s="12">
        <v>1.68669511275537</v>
      </c>
      <c r="Y141" s="12">
        <v>7.6750655443584197</v>
      </c>
      <c r="Z141" s="12">
        <v>3.6392092331527</v>
      </c>
      <c r="AA141" s="12">
        <v>3.2996478575100698</v>
      </c>
      <c r="AB141" s="12">
        <v>3.69454894972186</v>
      </c>
      <c r="AC141" s="12">
        <v>0.62804286467620796</v>
      </c>
      <c r="AD141" s="12">
        <v>7.2647203855421005E-2</v>
      </c>
      <c r="AE141" s="12">
        <v>6.17874550813425E-2</v>
      </c>
      <c r="AF141" s="12">
        <v>9.2024899073001307E-2</v>
      </c>
      <c r="AG141" s="12">
        <v>0.433050559441365</v>
      </c>
      <c r="AH141" s="12">
        <v>4.5708387547249998E-2</v>
      </c>
      <c r="AI141" s="12">
        <v>3.0535674544336802</v>
      </c>
      <c r="AJ141" s="12">
        <v>3.15705854190931</v>
      </c>
      <c r="AK141" s="12">
        <v>8.1257406583354203E-3</v>
      </c>
      <c r="AL141" s="12">
        <v>6.3847963279923302E-3</v>
      </c>
      <c r="AM141" s="12">
        <v>18.789612196775199</v>
      </c>
      <c r="AN141" s="13">
        <v>20.666701838375101</v>
      </c>
    </row>
    <row r="142" spans="1:40" x14ac:dyDescent="0.25">
      <c r="A142" s="6">
        <v>82</v>
      </c>
      <c r="B142" s="7" t="s">
        <v>373</v>
      </c>
      <c r="C142" s="22">
        <v>44470</v>
      </c>
      <c r="D142" s="6">
        <v>11</v>
      </c>
      <c r="E142" s="6" t="s">
        <v>340</v>
      </c>
      <c r="F142" s="7" t="s">
        <v>374</v>
      </c>
      <c r="G142" s="7" t="s">
        <v>43</v>
      </c>
      <c r="H142" s="8">
        <v>7110.0569739181101</v>
      </c>
      <c r="I142" s="8">
        <v>8822.8049468168902</v>
      </c>
      <c r="J142" s="8">
        <v>5.9823020147331798</v>
      </c>
      <c r="K142" s="8">
        <v>2.7910870120102</v>
      </c>
      <c r="L142" s="8">
        <v>15956.145745505501</v>
      </c>
      <c r="M142" s="8">
        <v>1911.5726496647601</v>
      </c>
      <c r="N142" s="8">
        <v>35337.430750718901</v>
      </c>
      <c r="O142" s="8">
        <v>0.73616195654612904</v>
      </c>
      <c r="P142" s="8">
        <v>9.0887942901703794E-2</v>
      </c>
      <c r="Q142" s="8">
        <v>9.9733964266047997E-2</v>
      </c>
      <c r="R142" s="8">
        <v>6.8676586522951499</v>
      </c>
      <c r="S142" s="8">
        <v>5.0239416275580799</v>
      </c>
      <c r="T142" s="8">
        <v>7.4941606335072697</v>
      </c>
      <c r="U142" s="8">
        <v>1.38706309096317E-2</v>
      </c>
      <c r="V142" s="8">
        <v>0.19324515302030401</v>
      </c>
      <c r="W142" s="8">
        <v>1.5776015198061499</v>
      </c>
      <c r="X142" s="8">
        <v>1.6761206021173101</v>
      </c>
      <c r="Y142" s="8">
        <v>7.2731287214989901</v>
      </c>
      <c r="Z142" s="8">
        <v>3.6825836813983401</v>
      </c>
      <c r="AA142" s="8">
        <v>3.3321123299697999</v>
      </c>
      <c r="AB142" s="8">
        <v>3.8472859767015102</v>
      </c>
      <c r="AC142" s="8">
        <v>0.48398830963408601</v>
      </c>
      <c r="AD142" s="8">
        <v>9.0918357875825098E-2</v>
      </c>
      <c r="AE142" s="8">
        <v>8.4829720835863903E-2</v>
      </c>
      <c r="AF142" s="8">
        <v>7.8173291468985801E-2</v>
      </c>
      <c r="AG142" s="8">
        <v>0.34470403247700498</v>
      </c>
      <c r="AH142" s="8">
        <v>4.5618471869333099E-2</v>
      </c>
      <c r="AI142" s="8">
        <v>2.91799663922236</v>
      </c>
      <c r="AJ142" s="8">
        <v>2.9617264602728399</v>
      </c>
      <c r="AK142" s="8">
        <v>8.7623679972860594E-3</v>
      </c>
      <c r="AL142" s="8">
        <v>5.3262255362520102E-3</v>
      </c>
      <c r="AM142" s="8">
        <v>0.10438270320924101</v>
      </c>
      <c r="AN142" s="9">
        <v>0.104779237079176</v>
      </c>
    </row>
    <row r="143" spans="1:40" x14ac:dyDescent="0.25">
      <c r="A143" s="6">
        <v>88</v>
      </c>
      <c r="B143" s="7" t="s">
        <v>375</v>
      </c>
      <c r="C143" s="22">
        <v>44470</v>
      </c>
      <c r="D143" s="6">
        <v>1</v>
      </c>
      <c r="E143" s="6" t="s">
        <v>339</v>
      </c>
      <c r="F143" s="7" t="s">
        <v>376</v>
      </c>
      <c r="G143" s="7" t="s">
        <v>43</v>
      </c>
      <c r="H143" s="8">
        <v>9565.9098226225706</v>
      </c>
      <c r="I143" s="8">
        <v>6356.3857418868902</v>
      </c>
      <c r="J143" s="8">
        <v>0.34998634703273501</v>
      </c>
      <c r="K143" s="8">
        <v>4.9860555211189004</v>
      </c>
      <c r="L143" s="8">
        <v>25052.5414244042</v>
      </c>
      <c r="M143" s="8">
        <v>2310.0364299640701</v>
      </c>
      <c r="N143" s="8">
        <v>37921.477414048197</v>
      </c>
      <c r="O143" s="8">
        <v>0.23106046130285801</v>
      </c>
      <c r="P143" s="8">
        <v>8.1268893490714006E-2</v>
      </c>
      <c r="Q143" s="8">
        <v>6.4604590904598497E-2</v>
      </c>
      <c r="R143" s="8">
        <v>0.37956203029247998</v>
      </c>
      <c r="S143" s="8">
        <v>17.8670339783766</v>
      </c>
      <c r="T143" s="8">
        <v>1.4258049950371401</v>
      </c>
      <c r="U143" s="8">
        <v>2.1832312775188802E-2</v>
      </c>
      <c r="V143" s="8">
        <v>0.38226509183368301</v>
      </c>
      <c r="W143" s="8">
        <v>0.57217434750245399</v>
      </c>
      <c r="X143" s="8">
        <v>0.62898636232206495</v>
      </c>
      <c r="Y143" s="8">
        <v>12.3857150888345</v>
      </c>
      <c r="Z143" s="8">
        <v>2.7294667891100102</v>
      </c>
      <c r="AA143" s="8">
        <v>2.6362669733057702</v>
      </c>
      <c r="AB143" s="8">
        <v>2.8452785705690999</v>
      </c>
      <c r="AC143" s="8">
        <v>0.43792419033886698</v>
      </c>
      <c r="AD143" s="8">
        <v>6.0909173960483398E-2</v>
      </c>
      <c r="AE143" s="8">
        <v>4.6442995882116603E-2</v>
      </c>
      <c r="AF143" s="8">
        <v>3.7454755773959701E-2</v>
      </c>
      <c r="AG143" s="8">
        <v>0.42121831387249098</v>
      </c>
      <c r="AH143" s="8">
        <v>4.6161455837846199E-2</v>
      </c>
      <c r="AI143" s="8">
        <v>17.045923939152001</v>
      </c>
      <c r="AJ143" s="8">
        <v>17.398558763547801</v>
      </c>
      <c r="AK143" s="8">
        <v>1.1254668594105999E-2</v>
      </c>
      <c r="AL143" s="8">
        <v>5.4112918114201103E-3</v>
      </c>
      <c r="AM143" s="8">
        <v>2.23769519217898E-2</v>
      </c>
      <c r="AN143" s="9">
        <v>2.9688765724291199E-2</v>
      </c>
    </row>
    <row r="144" spans="1:40" x14ac:dyDescent="0.25">
      <c r="A144" s="6">
        <v>89</v>
      </c>
      <c r="B144" s="10" t="s">
        <v>377</v>
      </c>
      <c r="C144" s="22">
        <v>44470</v>
      </c>
      <c r="D144" s="11">
        <v>6</v>
      </c>
      <c r="E144" s="6" t="s">
        <v>339</v>
      </c>
      <c r="F144" s="10" t="s">
        <v>378</v>
      </c>
      <c r="G144" s="10" t="s">
        <v>43</v>
      </c>
      <c r="H144" s="12">
        <v>10567.7879670779</v>
      </c>
      <c r="I144" s="12">
        <v>7987.2438563482801</v>
      </c>
      <c r="J144" s="12">
        <v>0.52271186781720502</v>
      </c>
      <c r="K144" s="12">
        <v>3.1185351094010598</v>
      </c>
      <c r="L144" s="12">
        <v>20518.561676289701</v>
      </c>
      <c r="M144" s="12">
        <v>2195.1583822381999</v>
      </c>
      <c r="N144" s="12">
        <v>40248.931453790101</v>
      </c>
      <c r="O144" s="12">
        <v>0.62622293336731105</v>
      </c>
      <c r="P144" s="12">
        <v>9.5583663460513599E-2</v>
      </c>
      <c r="Q144" s="12">
        <v>8.1501413526897104E-2</v>
      </c>
      <c r="R144" s="12">
        <v>0.28123400578680502</v>
      </c>
      <c r="S144" s="12">
        <v>11.4151280542126</v>
      </c>
      <c r="T144" s="12">
        <v>1.4518111812155401</v>
      </c>
      <c r="U144" s="12">
        <v>1.45988457681866E-2</v>
      </c>
      <c r="V144" s="12">
        <v>0.260239844684308</v>
      </c>
      <c r="W144" s="12">
        <v>1.4437146492036499</v>
      </c>
      <c r="X144" s="12">
        <v>1.5485260350219601</v>
      </c>
      <c r="Y144" s="12">
        <v>4.41380354730265</v>
      </c>
      <c r="Z144" s="12">
        <v>3.3061323425826901</v>
      </c>
      <c r="AA144" s="12">
        <v>3.3730854072982801</v>
      </c>
      <c r="AB144" s="12">
        <v>3.5375652393665402</v>
      </c>
      <c r="AC144" s="12">
        <v>0.42696074563750203</v>
      </c>
      <c r="AD144" s="12">
        <v>6.7389295145670505E-2</v>
      </c>
      <c r="AE144" s="12">
        <v>7.6407102247070299E-2</v>
      </c>
      <c r="AF144" s="12">
        <v>8.0423576122501297E-2</v>
      </c>
      <c r="AG144" s="12">
        <v>0.42683675253318498</v>
      </c>
      <c r="AH144" s="12">
        <v>0.10384372181328499</v>
      </c>
      <c r="AI144" s="12">
        <v>8.1382462644816993</v>
      </c>
      <c r="AJ144" s="12">
        <v>8.2675479179362892</v>
      </c>
      <c r="AK144" s="12">
        <v>1.2276586917020899E-2</v>
      </c>
      <c r="AL144" s="12">
        <v>8.8444672926541006E-3</v>
      </c>
      <c r="AM144" s="12">
        <v>4.6354878073742597E-2</v>
      </c>
      <c r="AN144" s="13">
        <v>5.4753153337924798E-2</v>
      </c>
    </row>
    <row r="145" spans="1:40" x14ac:dyDescent="0.25">
      <c r="A145" s="6">
        <v>90</v>
      </c>
      <c r="B145" s="7" t="s">
        <v>379</v>
      </c>
      <c r="C145" s="22">
        <v>44470</v>
      </c>
      <c r="D145" s="6">
        <v>8</v>
      </c>
      <c r="E145" s="6" t="s">
        <v>339</v>
      </c>
      <c r="F145" s="7" t="s">
        <v>380</v>
      </c>
      <c r="G145" s="7" t="s">
        <v>43</v>
      </c>
      <c r="H145" s="8">
        <v>10287.4416289561</v>
      </c>
      <c r="I145" s="8">
        <v>7656.4409045790599</v>
      </c>
      <c r="J145" s="8">
        <v>0.52817197374465696</v>
      </c>
      <c r="K145" s="8">
        <v>4.5729898010496104</v>
      </c>
      <c r="L145" s="8">
        <v>18040.663337127498</v>
      </c>
      <c r="M145" s="8">
        <v>2133.41516796931</v>
      </c>
      <c r="N145" s="8">
        <v>37895.779922907699</v>
      </c>
      <c r="O145" s="8">
        <v>0.80910403903545003</v>
      </c>
      <c r="P145" s="8">
        <v>0.16492315569535199</v>
      </c>
      <c r="Q145" s="8">
        <v>0.16073004576257199</v>
      </c>
      <c r="R145" s="8">
        <v>0.88634945306144997</v>
      </c>
      <c r="S145" s="8">
        <v>10.3220010239099</v>
      </c>
      <c r="T145" s="8">
        <v>2.0102810923424599</v>
      </c>
      <c r="U145" s="8">
        <v>1.7304085266289598E-2</v>
      </c>
      <c r="V145" s="8">
        <v>0.218725951759601</v>
      </c>
      <c r="W145" s="8">
        <v>1.2939222025633801</v>
      </c>
      <c r="X145" s="8">
        <v>1.3681592844433299</v>
      </c>
      <c r="Y145" s="8">
        <v>4.3950132813292004</v>
      </c>
      <c r="Z145" s="8">
        <v>3.83634042905038</v>
      </c>
      <c r="AA145" s="8">
        <v>3.8933692226362502</v>
      </c>
      <c r="AB145" s="8">
        <v>3.9829396657981402</v>
      </c>
      <c r="AC145" s="8">
        <v>0.52550676112391004</v>
      </c>
      <c r="AD145" s="8">
        <v>8.0603915107754401E-2</v>
      </c>
      <c r="AE145" s="8">
        <v>7.7414450344340899E-2</v>
      </c>
      <c r="AF145" s="8">
        <v>7.4223138906676797E-2</v>
      </c>
      <c r="AG145" s="8">
        <v>0.46841463081560503</v>
      </c>
      <c r="AH145" s="8">
        <v>6.8934661041752193E-2</v>
      </c>
      <c r="AI145" s="8">
        <v>6.9984103080808397</v>
      </c>
      <c r="AJ145" s="8">
        <v>7.1589768076868898</v>
      </c>
      <c r="AK145" s="8">
        <v>1.1329560155160699E-2</v>
      </c>
      <c r="AL145" s="8">
        <v>5.6187525418014096E-3</v>
      </c>
      <c r="AM145" s="8">
        <v>4.6361302034208803E-2</v>
      </c>
      <c r="AN145" s="9">
        <v>5.1982525578352499E-2</v>
      </c>
    </row>
    <row r="146" spans="1:40" x14ac:dyDescent="0.25">
      <c r="A146" s="6">
        <v>95</v>
      </c>
      <c r="B146" s="10" t="s">
        <v>381</v>
      </c>
      <c r="C146" s="22">
        <v>44470</v>
      </c>
      <c r="D146" s="11">
        <v>9</v>
      </c>
      <c r="E146" s="6" t="s">
        <v>339</v>
      </c>
      <c r="F146" s="10" t="s">
        <v>382</v>
      </c>
      <c r="G146" s="10" t="s">
        <v>43</v>
      </c>
      <c r="H146" s="12">
        <v>9181.1222857680696</v>
      </c>
      <c r="I146" s="12">
        <v>7265.0966765764597</v>
      </c>
      <c r="J146" s="12">
        <v>9.0678602164474501E-2</v>
      </c>
      <c r="K146" s="12">
        <v>5.4856182841727401</v>
      </c>
      <c r="L146" s="12">
        <v>15397.304822517001</v>
      </c>
      <c r="M146" s="12">
        <v>1878.5571689840201</v>
      </c>
      <c r="N146" s="12">
        <v>34058.235498733702</v>
      </c>
      <c r="O146" s="12">
        <v>0.65890858624355297</v>
      </c>
      <c r="P146" s="12">
        <v>7.9630385465599696E-2</v>
      </c>
      <c r="Q146" s="12">
        <v>5.9550094829525897E-2</v>
      </c>
      <c r="R146" s="12">
        <v>0.56798105510609798</v>
      </c>
      <c r="S146" s="12">
        <v>5.1420753657951099</v>
      </c>
      <c r="T146" s="12">
        <v>1.58244711180118</v>
      </c>
      <c r="U146" s="12">
        <v>1.1856256953133E-2</v>
      </c>
      <c r="V146" s="12">
        <v>0.20379292351040301</v>
      </c>
      <c r="W146" s="12">
        <v>1.3464835456956299</v>
      </c>
      <c r="X146" s="12">
        <v>1.3943026823983999</v>
      </c>
      <c r="Y146" s="12">
        <v>6.0106725902460303</v>
      </c>
      <c r="Z146" s="12">
        <v>3.0159948569186201</v>
      </c>
      <c r="AA146" s="12">
        <v>3.01966614849009</v>
      </c>
      <c r="AB146" s="12">
        <v>3.15799271060789</v>
      </c>
      <c r="AC146" s="12">
        <v>0.43565769719647102</v>
      </c>
      <c r="AD146" s="12">
        <v>7.4889873711247501E-2</v>
      </c>
      <c r="AE146" s="12">
        <v>0.10003312913350799</v>
      </c>
      <c r="AF146" s="12">
        <v>7.3556240469317496E-2</v>
      </c>
      <c r="AG146" s="12">
        <v>0.38209072774684999</v>
      </c>
      <c r="AH146" s="12">
        <v>7.9942587798698006E-2</v>
      </c>
      <c r="AI146" s="12">
        <v>4.9890882131777099</v>
      </c>
      <c r="AJ146" s="12">
        <v>5.1124533075383001</v>
      </c>
      <c r="AK146" s="12">
        <v>9.9357470530117703E-3</v>
      </c>
      <c r="AL146" s="12">
        <v>8.9201653623379399E-3</v>
      </c>
      <c r="AM146" s="12">
        <v>4.0606482624222402E-2</v>
      </c>
      <c r="AN146" s="13">
        <v>4.7614107349382102E-2</v>
      </c>
    </row>
    <row r="147" spans="1:40" x14ac:dyDescent="0.25">
      <c r="A147" s="6">
        <v>96</v>
      </c>
      <c r="B147" s="7" t="s">
        <v>383</v>
      </c>
      <c r="C147" s="22">
        <v>44470</v>
      </c>
      <c r="D147" s="6">
        <v>10</v>
      </c>
      <c r="E147" s="6" t="s">
        <v>339</v>
      </c>
      <c r="F147" s="7" t="s">
        <v>384</v>
      </c>
      <c r="G147" s="7" t="s">
        <v>43</v>
      </c>
      <c r="H147" s="8">
        <v>8285.4207353209895</v>
      </c>
      <c r="I147" s="8">
        <v>8770.3211319456805</v>
      </c>
      <c r="J147" s="8">
        <v>1.25507924586252E-2</v>
      </c>
      <c r="K147" s="8">
        <v>4.5595790756323602</v>
      </c>
      <c r="L147" s="8">
        <v>15678.323692023099</v>
      </c>
      <c r="M147" s="8">
        <v>1938.06384734993</v>
      </c>
      <c r="N147" s="8">
        <v>35826.370890124199</v>
      </c>
      <c r="O147" s="8">
        <v>0.73358487001599204</v>
      </c>
      <c r="P147" s="8">
        <v>0.29517050655941102</v>
      </c>
      <c r="Q147" s="8">
        <v>0.28493894309815199</v>
      </c>
      <c r="R147" s="8">
        <v>1.6835578143486201</v>
      </c>
      <c r="S147" s="8">
        <v>5.43609154512394</v>
      </c>
      <c r="T147" s="8">
        <v>2.5708980540324302</v>
      </c>
      <c r="U147" s="8">
        <v>1.0188048314143499E-2</v>
      </c>
      <c r="V147" s="8">
        <v>0.194332787895269</v>
      </c>
      <c r="W147" s="8">
        <v>1.0301463369316199</v>
      </c>
      <c r="X147" s="8">
        <v>1.0762056152869099</v>
      </c>
      <c r="Y147" s="8">
        <v>5.0536516673655099</v>
      </c>
      <c r="Z147" s="8">
        <v>3.2759505865041501</v>
      </c>
      <c r="AA147" s="8">
        <v>3.2359456233006401</v>
      </c>
      <c r="AB147" s="8">
        <v>3.6642970793410998</v>
      </c>
      <c r="AC147" s="8">
        <v>0.34340161464414498</v>
      </c>
      <c r="AD147" s="8">
        <v>9.4532006786665498E-2</v>
      </c>
      <c r="AE147" s="8">
        <v>9.4293038590554407E-2</v>
      </c>
      <c r="AF147" s="8">
        <v>7.4442316461844502E-2</v>
      </c>
      <c r="AG147" s="8">
        <v>0.38876680388341101</v>
      </c>
      <c r="AH147" s="8">
        <v>8.0798174215202703E-2</v>
      </c>
      <c r="AI147" s="8">
        <v>3.0379801618817401</v>
      </c>
      <c r="AJ147" s="8">
        <v>3.1485184516401499</v>
      </c>
      <c r="AK147" s="8">
        <v>6.9080935908646997E-3</v>
      </c>
      <c r="AL147" s="8">
        <v>4.26308158430705E-3</v>
      </c>
      <c r="AM147" s="8">
        <v>5.7782908380221001E-2</v>
      </c>
      <c r="AN147" s="9">
        <v>6.3993718177897896E-2</v>
      </c>
    </row>
    <row r="148" spans="1:40" x14ac:dyDescent="0.25">
      <c r="A148" s="6">
        <v>97</v>
      </c>
      <c r="B148" s="10" t="s">
        <v>385</v>
      </c>
      <c r="C148" s="22">
        <v>44470</v>
      </c>
      <c r="D148" s="11">
        <v>11</v>
      </c>
      <c r="E148" s="6" t="s">
        <v>339</v>
      </c>
      <c r="F148" s="10" t="s">
        <v>386</v>
      </c>
      <c r="G148" s="10" t="s">
        <v>43</v>
      </c>
      <c r="H148" s="12">
        <v>7796.2775477953701</v>
      </c>
      <c r="I148" s="12">
        <v>8747.7438697026901</v>
      </c>
      <c r="J148" s="12">
        <v>-4.5742712843334102E-2</v>
      </c>
      <c r="K148" s="12">
        <v>3.8451727310595998</v>
      </c>
      <c r="L148" s="12">
        <v>15584.536419343</v>
      </c>
      <c r="M148" s="12">
        <v>1913.1877849766099</v>
      </c>
      <c r="N148" s="12">
        <v>35413.076016113599</v>
      </c>
      <c r="O148" s="12">
        <v>0.71626907207852497</v>
      </c>
      <c r="P148" s="12">
        <v>6.7322198077407205E-2</v>
      </c>
      <c r="Q148" s="12">
        <v>6.0273988528687698E-2</v>
      </c>
      <c r="R148" s="12">
        <v>1.6132922806996699</v>
      </c>
      <c r="S148" s="12">
        <v>4.60690294472567</v>
      </c>
      <c r="T148" s="12">
        <v>2.4691640533782602</v>
      </c>
      <c r="U148" s="12">
        <v>1.0103249211981E-2</v>
      </c>
      <c r="V148" s="12">
        <v>0.16813159011666501</v>
      </c>
      <c r="W148" s="12">
        <v>0.94025425914704797</v>
      </c>
      <c r="X148" s="12">
        <v>1.0007101972538699</v>
      </c>
      <c r="Y148" s="12">
        <v>5.2103263994043898</v>
      </c>
      <c r="Z148" s="12">
        <v>3.3254787706292501</v>
      </c>
      <c r="AA148" s="12">
        <v>3.3698544183651098</v>
      </c>
      <c r="AB148" s="12">
        <v>3.7391009457313298</v>
      </c>
      <c r="AC148" s="12">
        <v>0.38254543824259302</v>
      </c>
      <c r="AD148" s="12">
        <v>0.112981513536197</v>
      </c>
      <c r="AE148" s="12">
        <v>9.1824475275986306E-2</v>
      </c>
      <c r="AF148" s="12">
        <v>8.5954108254112899E-2</v>
      </c>
      <c r="AG148" s="12">
        <v>0.31002125341863601</v>
      </c>
      <c r="AH148" s="12">
        <v>7.4532059372111104E-2</v>
      </c>
      <c r="AI148" s="12">
        <v>2.8191414833952102</v>
      </c>
      <c r="AJ148" s="12">
        <v>2.8730108292634302</v>
      </c>
      <c r="AK148" s="12">
        <v>7.35448962614143E-3</v>
      </c>
      <c r="AL148" s="12">
        <v>4.4562441210892704E-3</v>
      </c>
      <c r="AM148" s="12">
        <v>4.5802437380938497E-2</v>
      </c>
      <c r="AN148" s="13">
        <v>5.4742101976807699E-2</v>
      </c>
    </row>
    <row r="149" spans="1:40" x14ac:dyDescent="0.25">
      <c r="A149" s="6">
        <v>120</v>
      </c>
      <c r="B149" s="7" t="s">
        <v>387</v>
      </c>
      <c r="C149" s="23">
        <v>44484</v>
      </c>
      <c r="D149" s="6">
        <v>1</v>
      </c>
      <c r="E149" s="6" t="s">
        <v>341</v>
      </c>
      <c r="F149" s="7" t="s">
        <v>388</v>
      </c>
      <c r="G149" s="7" t="s">
        <v>43</v>
      </c>
      <c r="H149" s="8">
        <v>2005.5658338329699</v>
      </c>
      <c r="I149" s="8">
        <v>1413.44016234427</v>
      </c>
      <c r="J149" s="8">
        <v>4.2652276429942901</v>
      </c>
      <c r="K149" s="8">
        <v>3.7351711387544602</v>
      </c>
      <c r="L149" s="8">
        <v>6577.81161138889</v>
      </c>
      <c r="M149" s="8">
        <v>561.40683040964996</v>
      </c>
      <c r="N149" s="8">
        <v>8786.5902737702309</v>
      </c>
      <c r="O149" s="8">
        <v>4.78925383667934E-2</v>
      </c>
      <c r="P149" s="8">
        <v>2.7795702109463999E-2</v>
      </c>
      <c r="Q149" s="8">
        <v>2.8673351003301598E-2</v>
      </c>
      <c r="R149" s="8">
        <v>11.1254692217172</v>
      </c>
      <c r="S149" s="8">
        <v>5.9621193595427098</v>
      </c>
      <c r="T149" s="8">
        <v>10.6707358936705</v>
      </c>
      <c r="U149" s="8">
        <v>2.6551892911919101E-3</v>
      </c>
      <c r="V149" s="8">
        <v>7.9963557432024004E-2</v>
      </c>
      <c r="W149" s="8">
        <v>0.29786449337476001</v>
      </c>
      <c r="X149" s="8">
        <v>0.328028529182675</v>
      </c>
      <c r="Y149" s="8">
        <v>0.15962962497858799</v>
      </c>
      <c r="Z149" s="8">
        <v>0.611276961757521</v>
      </c>
      <c r="AA149" s="8">
        <v>0.62591632660220198</v>
      </c>
      <c r="AB149" s="8">
        <v>0.67171739287100396</v>
      </c>
      <c r="AC149" s="8">
        <v>0.28938301467337102</v>
      </c>
      <c r="AD149" s="8">
        <v>3.1875017231094503E-2</v>
      </c>
      <c r="AE149" s="8">
        <v>1.8321267918332398E-2</v>
      </c>
      <c r="AF149" s="8">
        <v>4.6739805179118899E-3</v>
      </c>
      <c r="AG149" s="8">
        <v>0.118320328717442</v>
      </c>
      <c r="AH149" s="8">
        <v>-1.03419825304041E-2</v>
      </c>
      <c r="AI149" s="8">
        <v>4.1546995689628901</v>
      </c>
      <c r="AJ149" s="8">
        <v>4.2853743849632497</v>
      </c>
      <c r="AK149" s="8">
        <v>3.9642613080459899E-3</v>
      </c>
      <c r="AL149" s="8">
        <v>3.6953312170579598E-5</v>
      </c>
      <c r="AM149" s="8">
        <v>2.7694481946819401E-2</v>
      </c>
      <c r="AN149" s="9">
        <v>2.9919077341500001E-2</v>
      </c>
    </row>
    <row r="150" spans="1:40" x14ac:dyDescent="0.25">
      <c r="A150" s="6">
        <v>121</v>
      </c>
      <c r="B150" s="10" t="s">
        <v>389</v>
      </c>
      <c r="C150" s="23">
        <v>44484</v>
      </c>
      <c r="D150" s="11">
        <v>6</v>
      </c>
      <c r="E150" s="6" t="s">
        <v>341</v>
      </c>
      <c r="F150" s="10" t="s">
        <v>390</v>
      </c>
      <c r="G150" s="10" t="s">
        <v>43</v>
      </c>
      <c r="H150" s="12">
        <v>1820.2364949928101</v>
      </c>
      <c r="I150" s="12">
        <v>1468.9528226596401</v>
      </c>
      <c r="J150" s="12">
        <v>14.7200111444604</v>
      </c>
      <c r="K150" s="12">
        <v>2.0336396040610998</v>
      </c>
      <c r="L150" s="12">
        <v>4891.6761933894804</v>
      </c>
      <c r="M150" s="12">
        <v>491.36563102334998</v>
      </c>
      <c r="N150" s="12">
        <v>8091.1895409857398</v>
      </c>
      <c r="O150" s="12">
        <v>0.126966429047461</v>
      </c>
      <c r="P150" s="12">
        <v>2.4065067411797699E-2</v>
      </c>
      <c r="Q150" s="12">
        <v>5.1147136257301003E-2</v>
      </c>
      <c r="R150" s="12">
        <v>17.161031551038</v>
      </c>
      <c r="S150" s="12">
        <v>3.8164959535380101</v>
      </c>
      <c r="T150" s="12">
        <v>15.995236846548201</v>
      </c>
      <c r="U150" s="12">
        <v>2.8551950994361798E-3</v>
      </c>
      <c r="V150" s="12">
        <v>5.6042509869876703E-2</v>
      </c>
      <c r="W150" s="12">
        <v>1.11941937160973</v>
      </c>
      <c r="X150" s="12">
        <v>1.14621529401265</v>
      </c>
      <c r="Y150" s="12">
        <v>0.73276143595892695</v>
      </c>
      <c r="Z150" s="12">
        <v>0.643073110184463</v>
      </c>
      <c r="AA150" s="12">
        <v>0.62888072223656899</v>
      </c>
      <c r="AB150" s="12">
        <v>0.70034115155825505</v>
      </c>
      <c r="AC150" s="12">
        <v>0.106007294805126</v>
      </c>
      <c r="AD150" s="12">
        <v>3.8979557358321301E-2</v>
      </c>
      <c r="AE150" s="12">
        <v>3.1330232721057998E-2</v>
      </c>
      <c r="AF150" s="12">
        <v>9.9013126998728305E-3</v>
      </c>
      <c r="AG150" s="12">
        <v>9.2910481961146499E-2</v>
      </c>
      <c r="AH150" s="12">
        <v>-1.57362787027602E-2</v>
      </c>
      <c r="AI150" s="12">
        <v>2.3015601151342202</v>
      </c>
      <c r="AJ150" s="12">
        <v>2.3505707819341102</v>
      </c>
      <c r="AK150" s="12">
        <v>8.1055024444252697E-3</v>
      </c>
      <c r="AL150" s="12">
        <v>2.97720976396911E-3</v>
      </c>
      <c r="AM150" s="12">
        <v>0.12268304955209999</v>
      </c>
      <c r="AN150" s="13">
        <v>0.12324609743274401</v>
      </c>
    </row>
    <row r="151" spans="1:40" x14ac:dyDescent="0.25">
      <c r="A151" s="6">
        <v>122</v>
      </c>
      <c r="B151" s="7" t="s">
        <v>391</v>
      </c>
      <c r="C151" s="23">
        <v>44484</v>
      </c>
      <c r="D151" s="6">
        <v>8</v>
      </c>
      <c r="E151" s="6" t="s">
        <v>341</v>
      </c>
      <c r="F151" s="7" t="s">
        <v>392</v>
      </c>
      <c r="G151" s="7" t="s">
        <v>43</v>
      </c>
      <c r="H151" s="8">
        <v>1833.57671827484</v>
      </c>
      <c r="I151" s="8">
        <v>1389.3737791236899</v>
      </c>
      <c r="J151" s="8">
        <v>5.9307354173933904</v>
      </c>
      <c r="K151" s="8">
        <v>1.9087944148371501</v>
      </c>
      <c r="L151" s="8">
        <v>4423.7611037210499</v>
      </c>
      <c r="M151" s="8">
        <v>464.20499258818899</v>
      </c>
      <c r="N151" s="8">
        <v>7863.5213949757299</v>
      </c>
      <c r="O151" s="8">
        <v>0.137989720613404</v>
      </c>
      <c r="P151" s="8">
        <v>1.57462378612689E-2</v>
      </c>
      <c r="Q151" s="8">
        <v>1.73351688961343E-2</v>
      </c>
      <c r="R151" s="8">
        <v>8.20868689629099</v>
      </c>
      <c r="S151" s="8">
        <v>2.5864341190334499</v>
      </c>
      <c r="T151" s="8">
        <v>7.6748482641956004</v>
      </c>
      <c r="U151" s="8">
        <v>3.6112041917960301E-4</v>
      </c>
      <c r="V151" s="8">
        <v>5.3662497487302001E-2</v>
      </c>
      <c r="W151" s="8">
        <v>0.67381307603506102</v>
      </c>
      <c r="X151" s="8">
        <v>0.72028128060127605</v>
      </c>
      <c r="Y151" s="8">
        <v>0.27556196233832297</v>
      </c>
      <c r="Z151" s="8">
        <v>0.72552623075592204</v>
      </c>
      <c r="AA151" s="8">
        <v>0.66762273149780105</v>
      </c>
      <c r="AB151" s="8">
        <v>0.72841082349238695</v>
      </c>
      <c r="AC151" s="8">
        <v>0.203912272943675</v>
      </c>
      <c r="AD151" s="8">
        <v>3.237264616346E-2</v>
      </c>
      <c r="AE151" s="8">
        <v>1.8776004781000701E-2</v>
      </c>
      <c r="AF151" s="8">
        <v>7.0126904327213902E-3</v>
      </c>
      <c r="AG151" s="8">
        <v>6.8540092409259096E-2</v>
      </c>
      <c r="AH151" s="8">
        <v>1.25624988967533E-2</v>
      </c>
      <c r="AI151" s="8">
        <v>2.0589180543903698</v>
      </c>
      <c r="AJ151" s="8">
        <v>2.09309000574763</v>
      </c>
      <c r="AK151" s="8">
        <v>2.95577501001654E-3</v>
      </c>
      <c r="AL151" s="8">
        <v>5.47570500751034E-4</v>
      </c>
      <c r="AM151" s="8">
        <v>5.2616971515930602E-2</v>
      </c>
      <c r="AN151" s="9">
        <v>5.4570718965988002E-2</v>
      </c>
    </row>
    <row r="152" spans="1:40" x14ac:dyDescent="0.25">
      <c r="A152" s="6">
        <v>123</v>
      </c>
      <c r="B152" s="14" t="s">
        <v>393</v>
      </c>
      <c r="C152" s="23">
        <v>44484</v>
      </c>
      <c r="D152" s="34">
        <v>9</v>
      </c>
      <c r="E152" s="6" t="s">
        <v>341</v>
      </c>
      <c r="F152" s="10" t="s">
        <v>394</v>
      </c>
      <c r="G152" s="14" t="s">
        <v>81</v>
      </c>
      <c r="H152" s="12">
        <v>1572.1129108784301</v>
      </c>
      <c r="I152" s="12">
        <v>1292.75462404266</v>
      </c>
      <c r="J152" s="12">
        <v>9.54854221342495</v>
      </c>
      <c r="K152" s="12">
        <v>1.80943467803516</v>
      </c>
      <c r="L152" s="12">
        <v>3728.07643473806</v>
      </c>
      <c r="M152" s="12">
        <v>403.368376344029</v>
      </c>
      <c r="N152" s="12">
        <v>6875.8952210576599</v>
      </c>
      <c r="O152" s="12">
        <v>0.116063016208374</v>
      </c>
      <c r="P152" s="12">
        <v>3.0871573314719E-2</v>
      </c>
      <c r="Q152" s="12">
        <v>3.4330696470338803E-2</v>
      </c>
      <c r="R152" s="12">
        <v>9.0725459095530798</v>
      </c>
      <c r="S152" s="12">
        <v>2.3188683766965399</v>
      </c>
      <c r="T152" s="12">
        <v>8.4067441338748008</v>
      </c>
      <c r="U152" s="12">
        <v>-1.4588242630065901E-3</v>
      </c>
      <c r="V152" s="12">
        <v>5.6117354721569097E-2</v>
      </c>
      <c r="W152" s="12">
        <v>0.58915201437567299</v>
      </c>
      <c r="X152" s="12">
        <v>0.62043599450889597</v>
      </c>
      <c r="Y152" s="12">
        <v>0.25387415955503201</v>
      </c>
      <c r="Z152" s="12">
        <v>0.59509572078597095</v>
      </c>
      <c r="AA152" s="12">
        <v>0.54604615766118703</v>
      </c>
      <c r="AB152" s="12">
        <v>0.58818769560168005</v>
      </c>
      <c r="AC152" s="12">
        <v>0.78537976133393805</v>
      </c>
      <c r="AD152" s="12">
        <v>1.90370166691004E-2</v>
      </c>
      <c r="AE152" s="12">
        <v>1.8881749296768599E-2</v>
      </c>
      <c r="AF152" s="12">
        <v>6.1059683907935501E-3</v>
      </c>
      <c r="AG152" s="12">
        <v>0.165212324512331</v>
      </c>
      <c r="AH152" s="12">
        <v>7.1705084497208698E-3</v>
      </c>
      <c r="AI152" s="12">
        <v>1.42023595441402</v>
      </c>
      <c r="AJ152" s="12">
        <v>1.4845667341866799</v>
      </c>
      <c r="AK152" s="12">
        <v>4.4981024311008698E-3</v>
      </c>
      <c r="AL152" s="12">
        <v>4.8436287028570001E-4</v>
      </c>
      <c r="AM152" s="12">
        <v>6.5219882920651104E-2</v>
      </c>
      <c r="AN152" s="13">
        <v>5.45792400178126E-2</v>
      </c>
    </row>
    <row r="153" spans="1:40" x14ac:dyDescent="0.25">
      <c r="A153" s="6">
        <v>124</v>
      </c>
      <c r="B153" s="15" t="s">
        <v>393</v>
      </c>
      <c r="C153" s="23">
        <v>44484</v>
      </c>
      <c r="D153" s="35">
        <v>9</v>
      </c>
      <c r="E153" s="6" t="s">
        <v>341</v>
      </c>
      <c r="F153" s="7" t="s">
        <v>395</v>
      </c>
      <c r="G153" s="15" t="s">
        <v>81</v>
      </c>
      <c r="H153" s="8">
        <v>1590.7697966696301</v>
      </c>
      <c r="I153" s="8">
        <v>1274.71705256987</v>
      </c>
      <c r="J153" s="8">
        <v>8.7663378273824399</v>
      </c>
      <c r="K153" s="8">
        <v>1.8494549171872601</v>
      </c>
      <c r="L153" s="8">
        <v>3698.9077544398901</v>
      </c>
      <c r="M153" s="8">
        <v>410.17811427374102</v>
      </c>
      <c r="N153" s="8">
        <v>6898.2629194895599</v>
      </c>
      <c r="O153" s="8">
        <v>0.11770418097832901</v>
      </c>
      <c r="P153" s="8">
        <v>2.95187961267167E-2</v>
      </c>
      <c r="Q153" s="8">
        <v>3.7815841715582298E-2</v>
      </c>
      <c r="R153" s="8">
        <v>9.0990419791645092</v>
      </c>
      <c r="S153" s="8">
        <v>2.2800375590286399</v>
      </c>
      <c r="T153" s="8">
        <v>8.5241715594512293</v>
      </c>
      <c r="U153" s="8">
        <v>-1.00563300716838E-3</v>
      </c>
      <c r="V153" s="8">
        <v>3.6501113564188302E-2</v>
      </c>
      <c r="W153" s="8">
        <v>0.62082307798667202</v>
      </c>
      <c r="X153" s="8">
        <v>0.63553122188285904</v>
      </c>
      <c r="Y153" s="8">
        <v>0.26781661877963198</v>
      </c>
      <c r="Z153" s="8">
        <v>0.57476014071110704</v>
      </c>
      <c r="AA153" s="8">
        <v>0.478247184393225</v>
      </c>
      <c r="AB153" s="8">
        <v>0.59737592701238995</v>
      </c>
      <c r="AC153" s="8">
        <v>0.197079265077447</v>
      </c>
      <c r="AD153" s="8">
        <v>1.22878095859361E-2</v>
      </c>
      <c r="AE153" s="8">
        <v>1.2467043387669401E-2</v>
      </c>
      <c r="AF153" s="8">
        <v>4.2995299605810703E-3</v>
      </c>
      <c r="AG153" s="8">
        <v>0.111824364208282</v>
      </c>
      <c r="AH153" s="8">
        <v>7.1799635457910098E-3</v>
      </c>
      <c r="AI153" s="8">
        <v>1.4430764195938099</v>
      </c>
      <c r="AJ153" s="8">
        <v>1.4680601356823999</v>
      </c>
      <c r="AK153" s="8">
        <v>3.3198920566206401E-3</v>
      </c>
      <c r="AL153" s="8">
        <v>2.8657767671875101E-4</v>
      </c>
      <c r="AM153" s="8">
        <v>5.1986215783247802E-2</v>
      </c>
      <c r="AN153" s="9">
        <v>5.6530314355367497E-2</v>
      </c>
    </row>
    <row r="154" spans="1:40" x14ac:dyDescent="0.25">
      <c r="A154" s="6">
        <v>125</v>
      </c>
      <c r="B154" s="14" t="s">
        <v>396</v>
      </c>
      <c r="C154" s="23">
        <v>44484</v>
      </c>
      <c r="D154" s="34">
        <v>10</v>
      </c>
      <c r="E154" s="6" t="s">
        <v>341</v>
      </c>
      <c r="F154" s="10" t="s">
        <v>397</v>
      </c>
      <c r="G154" s="14" t="s">
        <v>81</v>
      </c>
      <c r="H154" s="12">
        <v>1285.80781747632</v>
      </c>
      <c r="I154" s="12">
        <v>1505.78547908517</v>
      </c>
      <c r="J154" s="12">
        <v>30.722815989736301</v>
      </c>
      <c r="K154" s="12">
        <v>2.9232947932774498</v>
      </c>
      <c r="L154" s="12">
        <v>3222.2774551975599</v>
      </c>
      <c r="M154" s="12">
        <v>403.24863620537099</v>
      </c>
      <c r="N154" s="12">
        <v>6651.2359196011503</v>
      </c>
      <c r="O154" s="12">
        <v>0.15195653359546499</v>
      </c>
      <c r="P154" s="12">
        <v>3.3667741323171102E-2</v>
      </c>
      <c r="Q154" s="12">
        <v>3.4283056283908701E-2</v>
      </c>
      <c r="R154" s="12">
        <v>25.7101573977586</v>
      </c>
      <c r="S154" s="12">
        <v>5.1996245121091702</v>
      </c>
      <c r="T154" s="12">
        <v>23.6580962326479</v>
      </c>
      <c r="U154" s="12">
        <v>7.2383414977263598E-3</v>
      </c>
      <c r="V154" s="12">
        <v>4.8662907700253201E-2</v>
      </c>
      <c r="W154" s="12">
        <v>0.86916538826039502</v>
      </c>
      <c r="X154" s="12">
        <v>0.88970501247897704</v>
      </c>
      <c r="Y154" s="12">
        <v>1.0798056470111901</v>
      </c>
      <c r="Z154" s="12">
        <v>0.65321049393098796</v>
      </c>
      <c r="AA154" s="12">
        <v>0.64120389117515697</v>
      </c>
      <c r="AB154" s="12">
        <v>0.66580015095232203</v>
      </c>
      <c r="AC154" s="12">
        <v>0.16077542581027099</v>
      </c>
      <c r="AD154" s="12">
        <v>3.2906710153349797E-2</v>
      </c>
      <c r="AE154" s="12">
        <v>2.3412264510548099E-2</v>
      </c>
      <c r="AF154" s="12">
        <v>8.3637212003517605E-3</v>
      </c>
      <c r="AG154" s="12">
        <v>4.64539792295783E-2</v>
      </c>
      <c r="AH154" s="12">
        <v>-1.5696423322239899E-2</v>
      </c>
      <c r="AI154" s="12">
        <v>0.63991205726881495</v>
      </c>
      <c r="AJ154" s="12">
        <v>0.66836058155088096</v>
      </c>
      <c r="AK154" s="12">
        <v>6.7905595698502502E-3</v>
      </c>
      <c r="AL154" s="12">
        <v>4.2741653650193298E-3</v>
      </c>
      <c r="AM154" s="12">
        <v>0.17930313431327299</v>
      </c>
      <c r="AN154" s="13">
        <v>0.16979050405028701</v>
      </c>
    </row>
    <row r="155" spans="1:40" x14ac:dyDescent="0.25">
      <c r="A155" s="6">
        <v>126</v>
      </c>
      <c r="B155" s="15" t="s">
        <v>396</v>
      </c>
      <c r="C155" s="23">
        <v>44484</v>
      </c>
      <c r="D155" s="35">
        <v>10</v>
      </c>
      <c r="E155" s="6" t="s">
        <v>341</v>
      </c>
      <c r="F155" s="7" t="s">
        <v>398</v>
      </c>
      <c r="G155" s="15" t="s">
        <v>81</v>
      </c>
      <c r="H155" s="8">
        <v>1268.8094950211</v>
      </c>
      <c r="I155" s="8">
        <v>1473.1627446102</v>
      </c>
      <c r="J155" s="8">
        <v>31.2012205968784</v>
      </c>
      <c r="K155" s="8">
        <v>2.7823870794168601</v>
      </c>
      <c r="L155" s="8">
        <v>3205.0898414080998</v>
      </c>
      <c r="M155" s="8">
        <v>367.13917502547503</v>
      </c>
      <c r="N155" s="8">
        <v>6757.81405553694</v>
      </c>
      <c r="O155" s="8">
        <v>0.15040857721682899</v>
      </c>
      <c r="P155" s="8">
        <v>2.5624851790508701E-2</v>
      </c>
      <c r="Q155" s="8">
        <v>3.1782468897091798E-2</v>
      </c>
      <c r="R155" s="8">
        <v>25.616305496046699</v>
      </c>
      <c r="S155" s="8">
        <v>5.24863888806932</v>
      </c>
      <c r="T155" s="8">
        <v>23.875578818340099</v>
      </c>
      <c r="U155" s="8">
        <v>7.1847985284019204E-3</v>
      </c>
      <c r="V155" s="8">
        <v>4.0800763280282301E-2</v>
      </c>
      <c r="W155" s="8">
        <v>0.86183313475602297</v>
      </c>
      <c r="X155" s="8">
        <v>0.88084470053314901</v>
      </c>
      <c r="Y155" s="8">
        <v>1.0924861585905801</v>
      </c>
      <c r="Z155" s="8">
        <v>0.60908745299189904</v>
      </c>
      <c r="AA155" s="8">
        <v>0.48603096864731299</v>
      </c>
      <c r="AB155" s="8">
        <v>0.68398417684500201</v>
      </c>
      <c r="AC155" s="8">
        <v>7.5173365470220702E-2</v>
      </c>
      <c r="AD155" s="8">
        <v>3.27771119091919E-2</v>
      </c>
      <c r="AE155" s="8">
        <v>1.68003412615268E-2</v>
      </c>
      <c r="AF155" s="8">
        <v>9.2595948438357108E-3</v>
      </c>
      <c r="AG155" s="8">
        <v>6.0800956348825999E-2</v>
      </c>
      <c r="AH155" s="8">
        <v>-4.3024133004344496E-3</v>
      </c>
      <c r="AI155" s="8">
        <v>0.63699298516078695</v>
      </c>
      <c r="AJ155" s="8">
        <v>0.66041613571447899</v>
      </c>
      <c r="AK155" s="8">
        <v>6.4708770701464701E-3</v>
      </c>
      <c r="AL155" s="8">
        <v>3.2195937552643899E-3</v>
      </c>
      <c r="AM155" s="8">
        <v>0.17380927045153</v>
      </c>
      <c r="AN155" s="9">
        <v>0.171291807073707</v>
      </c>
    </row>
    <row r="156" spans="1:40" x14ac:dyDescent="0.25">
      <c r="A156" s="6">
        <v>127</v>
      </c>
      <c r="B156" s="14" t="s">
        <v>399</v>
      </c>
      <c r="C156" s="23">
        <v>44484</v>
      </c>
      <c r="D156" s="34">
        <v>10</v>
      </c>
      <c r="E156" s="6" t="s">
        <v>341</v>
      </c>
      <c r="F156" s="10" t="s">
        <v>400</v>
      </c>
      <c r="G156" s="14" t="s">
        <v>81</v>
      </c>
      <c r="H156" s="12">
        <v>1229.5165700704699</v>
      </c>
      <c r="I156" s="12">
        <v>1420.7281047075101</v>
      </c>
      <c r="J156" s="12">
        <v>28.7665715966973</v>
      </c>
      <c r="K156" s="12">
        <v>2.8389467023333999</v>
      </c>
      <c r="L156" s="12">
        <v>3184.3370200750901</v>
      </c>
      <c r="M156" s="12">
        <v>382.23928474992198</v>
      </c>
      <c r="N156" s="12">
        <v>6571.0236585216198</v>
      </c>
      <c r="O156" s="12">
        <v>0.144100324209329</v>
      </c>
      <c r="P156" s="12">
        <v>5.7515086041713903E-2</v>
      </c>
      <c r="Q156" s="12">
        <v>6.3047452662033501E-2</v>
      </c>
      <c r="R156" s="12">
        <v>24.9830133246355</v>
      </c>
      <c r="S156" s="12">
        <v>5.0238060795725596</v>
      </c>
      <c r="T156" s="12">
        <v>22.738219023213301</v>
      </c>
      <c r="U156" s="12">
        <v>5.9245848796090801E-3</v>
      </c>
      <c r="V156" s="12">
        <v>4.4268581572828203E-2</v>
      </c>
      <c r="W156" s="12">
        <v>0.85086446598653198</v>
      </c>
      <c r="X156" s="12">
        <v>0.88210305714639403</v>
      </c>
      <c r="Y156" s="12">
        <v>0.969517600180832</v>
      </c>
      <c r="Z156" s="12">
        <v>0.59847809721863598</v>
      </c>
      <c r="AA156" s="12">
        <v>0.54385133747218894</v>
      </c>
      <c r="AB156" s="12">
        <v>0.67151597853881595</v>
      </c>
      <c r="AC156" s="12">
        <v>0.24149248887765101</v>
      </c>
      <c r="AD156" s="12">
        <v>5.5366073009856902E-3</v>
      </c>
      <c r="AE156" s="12">
        <v>1.02461923002054E-2</v>
      </c>
      <c r="AF156" s="12">
        <v>-9.5536582094796001E-4</v>
      </c>
      <c r="AG156" s="12">
        <v>7.1134329426733395E-2</v>
      </c>
      <c r="AH156" s="12">
        <v>-4.2821654898541096E-3</v>
      </c>
      <c r="AI156" s="12">
        <v>0.62367278194235498</v>
      </c>
      <c r="AJ156" s="12">
        <v>0.63807356509040303</v>
      </c>
      <c r="AK156" s="12">
        <v>7.2309577613870902E-3</v>
      </c>
      <c r="AL156" s="12">
        <v>3.48656124106225E-3</v>
      </c>
      <c r="AM156" s="12">
        <v>0.16196125838807299</v>
      </c>
      <c r="AN156" s="13">
        <v>0.164840825703473</v>
      </c>
    </row>
    <row r="157" spans="1:40" x14ac:dyDescent="0.25">
      <c r="A157" s="6">
        <v>128</v>
      </c>
      <c r="B157" s="15" t="s">
        <v>399</v>
      </c>
      <c r="C157" s="23">
        <v>44484</v>
      </c>
      <c r="D157" s="35">
        <v>10</v>
      </c>
      <c r="E157" s="6" t="s">
        <v>341</v>
      </c>
      <c r="F157" s="7" t="s">
        <v>401</v>
      </c>
      <c r="G157" s="15" t="s">
        <v>81</v>
      </c>
      <c r="H157" s="8">
        <v>1247.10919820085</v>
      </c>
      <c r="I157" s="8">
        <v>1458.0539251380201</v>
      </c>
      <c r="J157" s="8">
        <v>27.638301254047501</v>
      </c>
      <c r="K157" s="8">
        <v>2.8500484209653401</v>
      </c>
      <c r="L157" s="8">
        <v>3208.9611968844101</v>
      </c>
      <c r="M157" s="8">
        <v>387.261187121121</v>
      </c>
      <c r="N157" s="8">
        <v>6409.5866341537103</v>
      </c>
      <c r="O157" s="8">
        <v>0.145413110171975</v>
      </c>
      <c r="P157" s="8">
        <v>5.5371952161459799E-2</v>
      </c>
      <c r="Q157" s="8">
        <v>5.7049491848586202E-2</v>
      </c>
      <c r="R157" s="8">
        <v>25.263567798772801</v>
      </c>
      <c r="S157" s="8">
        <v>5.0286800510594496</v>
      </c>
      <c r="T157" s="8">
        <v>22.996391964539299</v>
      </c>
      <c r="U157" s="8">
        <v>5.9068937629763304E-3</v>
      </c>
      <c r="V157" s="8">
        <v>4.82558369618225E-2</v>
      </c>
      <c r="W157" s="8">
        <v>0.86046567326050505</v>
      </c>
      <c r="X157" s="8">
        <v>0.87087120961357101</v>
      </c>
      <c r="Y157" s="8">
        <v>0.95387050553774599</v>
      </c>
      <c r="Z157" s="8">
        <v>0.62072132352733</v>
      </c>
      <c r="AA157" s="8">
        <v>0.60295583876986403</v>
      </c>
      <c r="AB157" s="8">
        <v>0.69031272239564201</v>
      </c>
      <c r="AC157" s="8">
        <v>0.16657431339641601</v>
      </c>
      <c r="AD157" s="8">
        <v>5.5366073009856902E-3</v>
      </c>
      <c r="AE157" s="8">
        <v>1.9184292192446901E-2</v>
      </c>
      <c r="AF157" s="8">
        <v>1.36209850498687E-2</v>
      </c>
      <c r="AG157" s="8">
        <v>0.122639053153107</v>
      </c>
      <c r="AH157" s="8">
        <v>-9.8874676459943002E-3</v>
      </c>
      <c r="AI157" s="8">
        <v>0.61296874804721901</v>
      </c>
      <c r="AJ157" s="8">
        <v>0.65128383815310398</v>
      </c>
      <c r="AK157" s="8">
        <v>7.5175637386015303E-3</v>
      </c>
      <c r="AL157" s="8">
        <v>3.0841014515025E-3</v>
      </c>
      <c r="AM157" s="8">
        <v>0.160709415581026</v>
      </c>
      <c r="AN157" s="9">
        <v>0.15900655310906001</v>
      </c>
    </row>
    <row r="158" spans="1:40" x14ac:dyDescent="0.25">
      <c r="A158" s="6">
        <v>135</v>
      </c>
      <c r="B158" s="14" t="s">
        <v>402</v>
      </c>
      <c r="C158" s="23">
        <v>44484</v>
      </c>
      <c r="D158" s="34">
        <v>11</v>
      </c>
      <c r="E158" s="6" t="s">
        <v>341</v>
      </c>
      <c r="F158" s="10" t="s">
        <v>403</v>
      </c>
      <c r="G158" s="14" t="s">
        <v>81</v>
      </c>
      <c r="H158" s="12">
        <v>1202.0649377960201</v>
      </c>
      <c r="I158" s="12">
        <v>1500.03977834284</v>
      </c>
      <c r="J158" s="12">
        <v>41.944724254330403</v>
      </c>
      <c r="K158" s="12">
        <v>2.8231167653576299</v>
      </c>
      <c r="L158" s="12">
        <v>3194.1838347584198</v>
      </c>
      <c r="M158" s="12">
        <v>398.39128916611901</v>
      </c>
      <c r="N158" s="12">
        <v>6621.6961426121898</v>
      </c>
      <c r="O158" s="12">
        <v>0.17238153705147599</v>
      </c>
      <c r="P158" s="12">
        <v>4.3370822350467401E-2</v>
      </c>
      <c r="Q158" s="12">
        <v>4.6942948996892601E-2</v>
      </c>
      <c r="R158" s="12">
        <v>33.9715984579992</v>
      </c>
      <c r="S158" s="12">
        <v>5.7171093307465704</v>
      </c>
      <c r="T158" s="12">
        <v>31.339336363209</v>
      </c>
      <c r="U158" s="12">
        <v>1.06054204972227E-2</v>
      </c>
      <c r="V158" s="12">
        <v>5.7630976383415702E-2</v>
      </c>
      <c r="W158" s="12">
        <v>1.02949694409496</v>
      </c>
      <c r="X158" s="12">
        <v>1.0936810502058101</v>
      </c>
      <c r="Y158" s="12">
        <v>1.7004263541147799</v>
      </c>
      <c r="Z158" s="12">
        <v>0.62582311616973796</v>
      </c>
      <c r="AA158" s="12">
        <v>0.60113845293928903</v>
      </c>
      <c r="AB158" s="12">
        <v>0.70033337551894803</v>
      </c>
      <c r="AC158" s="12">
        <v>-4.9295584644138898E-2</v>
      </c>
      <c r="AD158" s="12">
        <v>1.90751638370181E-2</v>
      </c>
      <c r="AE158" s="12">
        <v>5.9014550922729496E-3</v>
      </c>
      <c r="AF158" s="12">
        <v>1.11375268579315E-2</v>
      </c>
      <c r="AG158" s="12">
        <v>1.49052270816054E-2</v>
      </c>
      <c r="AH158" s="12">
        <v>-4.29344358397225E-3</v>
      </c>
      <c r="AI158" s="12">
        <v>0.56267377871097202</v>
      </c>
      <c r="AJ158" s="12">
        <v>0.55948532506579896</v>
      </c>
      <c r="AK158" s="12">
        <v>6.1420680317753901E-3</v>
      </c>
      <c r="AL158" s="12">
        <v>6.5104209367202103E-3</v>
      </c>
      <c r="AM158" s="12">
        <v>0.184822250584111</v>
      </c>
      <c r="AN158" s="13">
        <v>0.205692955461861</v>
      </c>
    </row>
    <row r="159" spans="1:40" x14ac:dyDescent="0.25">
      <c r="A159" s="6">
        <v>136</v>
      </c>
      <c r="B159" s="15" t="s">
        <v>402</v>
      </c>
      <c r="C159" s="23">
        <v>44484</v>
      </c>
      <c r="D159" s="35">
        <v>11</v>
      </c>
      <c r="E159" s="6" t="s">
        <v>341</v>
      </c>
      <c r="F159" s="7" t="s">
        <v>404</v>
      </c>
      <c r="G159" s="15" t="s">
        <v>81</v>
      </c>
      <c r="H159" s="8">
        <v>1185.5387286902801</v>
      </c>
      <c r="I159" s="8">
        <v>1477.32991600936</v>
      </c>
      <c r="J159" s="8">
        <v>40.4910024119377</v>
      </c>
      <c r="K159" s="8">
        <v>3.0542020762628002</v>
      </c>
      <c r="L159" s="8">
        <v>2985.42005929163</v>
      </c>
      <c r="M159" s="8">
        <v>371.505284824086</v>
      </c>
      <c r="N159" s="8">
        <v>6594.0205860170599</v>
      </c>
      <c r="O159" s="8">
        <v>0.17398913828152399</v>
      </c>
      <c r="P159" s="8">
        <v>4.01879715468349E-2</v>
      </c>
      <c r="Q159" s="8">
        <v>4.5111263298410198E-2</v>
      </c>
      <c r="R159" s="8">
        <v>34.2345410803429</v>
      </c>
      <c r="S159" s="8">
        <v>5.6831623583495396</v>
      </c>
      <c r="T159" s="8">
        <v>30.7073576841827</v>
      </c>
      <c r="U159" s="8">
        <v>1.02097101436771E-2</v>
      </c>
      <c r="V159" s="8">
        <v>5.5387321452755503E-2</v>
      </c>
      <c r="W159" s="8">
        <v>0.99602622809570196</v>
      </c>
      <c r="X159" s="8">
        <v>1.08865948579115</v>
      </c>
      <c r="Y159" s="8">
        <v>1.69342737342673</v>
      </c>
      <c r="Z159" s="8">
        <v>0.73600054168590501</v>
      </c>
      <c r="AA159" s="8">
        <v>0.74405011233781304</v>
      </c>
      <c r="AB159" s="8">
        <v>0.71889959141751203</v>
      </c>
      <c r="AC159" s="8">
        <v>9.9547682835979798E-2</v>
      </c>
      <c r="AD159" s="8">
        <v>3.3358455308700297E-2</v>
      </c>
      <c r="AE159" s="8">
        <v>2.3794091392991299E-2</v>
      </c>
      <c r="AF159" s="8">
        <v>1.42013188290408E-3</v>
      </c>
      <c r="AG159" s="8">
        <v>4.4906783870424197E-2</v>
      </c>
      <c r="AH159" s="8">
        <v>-3.8901649722975998E-3</v>
      </c>
      <c r="AI159" s="8">
        <v>0.55993721896182702</v>
      </c>
      <c r="AJ159" s="8">
        <v>0.57723238680734601</v>
      </c>
      <c r="AK159" s="8">
        <v>9.3589230689304706E-3</v>
      </c>
      <c r="AL159" s="8">
        <v>5.3224035417982303E-3</v>
      </c>
      <c r="AM159" s="8">
        <v>0.21451156012814901</v>
      </c>
      <c r="AN159" s="9">
        <v>0.20385902124723199</v>
      </c>
    </row>
    <row r="160" spans="1:40" x14ac:dyDescent="0.25">
      <c r="A160" s="6">
        <v>137</v>
      </c>
      <c r="B160" s="14" t="s">
        <v>405</v>
      </c>
      <c r="C160" s="23">
        <v>44484</v>
      </c>
      <c r="D160" s="34">
        <v>1</v>
      </c>
      <c r="E160" s="34" t="s">
        <v>340</v>
      </c>
      <c r="F160" s="10" t="s">
        <v>406</v>
      </c>
      <c r="G160" s="14" t="s">
        <v>81</v>
      </c>
      <c r="H160" s="12">
        <v>10219.373073144199</v>
      </c>
      <c r="I160" s="12">
        <v>6847.86943195603</v>
      </c>
      <c r="J160" s="12">
        <v>1.92680554965226</v>
      </c>
      <c r="K160" s="12">
        <v>6.4141370436510998</v>
      </c>
      <c r="L160" s="12">
        <v>32544.0981666384</v>
      </c>
      <c r="M160" s="12">
        <v>2787.0103947341299</v>
      </c>
      <c r="N160" s="12">
        <v>45317.190296240202</v>
      </c>
      <c r="O160" s="12">
        <v>0.19546460799989501</v>
      </c>
      <c r="P160" s="12">
        <v>6.7470889466934594E-2</v>
      </c>
      <c r="Q160" s="12">
        <v>7.5494532299872394E-2</v>
      </c>
      <c r="R160" s="12">
        <v>12.227017007080001</v>
      </c>
      <c r="S160" s="12">
        <v>19.9237440164814</v>
      </c>
      <c r="T160" s="12">
        <v>12.1574340073612</v>
      </c>
      <c r="U160" s="12">
        <v>2.49466995637493E-2</v>
      </c>
      <c r="V160" s="12">
        <v>0.397476570835539</v>
      </c>
      <c r="W160" s="12">
        <v>0.77674820645049603</v>
      </c>
      <c r="X160" s="12">
        <v>0.83845877069512198</v>
      </c>
      <c r="Y160" s="12">
        <v>1.2518282466698401</v>
      </c>
      <c r="Z160" s="12">
        <v>2.78516148007325</v>
      </c>
      <c r="AA160" s="12">
        <v>2.5831313383469201</v>
      </c>
      <c r="AB160" s="12">
        <v>2.8186215500791101</v>
      </c>
      <c r="AC160" s="12">
        <v>0.61552206623765204</v>
      </c>
      <c r="AD160" s="12">
        <v>9.2999059933012398E-2</v>
      </c>
      <c r="AE160" s="12">
        <v>6.8957170678295696E-2</v>
      </c>
      <c r="AF160" s="12">
        <v>4.66314097044443E-2</v>
      </c>
      <c r="AG160" s="12">
        <v>0.52158142748964997</v>
      </c>
      <c r="AH160" s="12">
        <v>4.6130734229626297E-2</v>
      </c>
      <c r="AI160" s="12">
        <v>21.339329381350801</v>
      </c>
      <c r="AJ160" s="12">
        <v>21.833281513088298</v>
      </c>
      <c r="AK160" s="12">
        <v>8.6020579653486098E-3</v>
      </c>
      <c r="AL160" s="12">
        <v>7.5661456061702301E-3</v>
      </c>
      <c r="AM160" s="12">
        <v>3.6004798595321601</v>
      </c>
      <c r="AN160" s="13">
        <v>3.1027330779726499</v>
      </c>
    </row>
    <row r="161" spans="1:40" x14ac:dyDescent="0.25">
      <c r="A161" s="6">
        <v>138</v>
      </c>
      <c r="B161" s="15" t="s">
        <v>405</v>
      </c>
      <c r="C161" s="23">
        <v>44484</v>
      </c>
      <c r="D161" s="35">
        <v>1</v>
      </c>
      <c r="E161" s="34" t="s">
        <v>340</v>
      </c>
      <c r="F161" s="7" t="s">
        <v>407</v>
      </c>
      <c r="G161" s="15" t="s">
        <v>81</v>
      </c>
      <c r="H161" s="8">
        <v>10386.9912688397</v>
      </c>
      <c r="I161" s="8">
        <v>7032.3456469803496</v>
      </c>
      <c r="J161" s="8">
        <v>1.94506910665239</v>
      </c>
      <c r="K161" s="8">
        <v>6.3023251943552596</v>
      </c>
      <c r="L161" s="8">
        <v>32560.4199696098</v>
      </c>
      <c r="M161" s="8">
        <v>2844.9986223833298</v>
      </c>
      <c r="N161" s="8">
        <v>45525.228191841699</v>
      </c>
      <c r="O161" s="8">
        <v>0.20668126538051701</v>
      </c>
      <c r="P161" s="8">
        <v>6.73853874787958E-2</v>
      </c>
      <c r="Q161" s="8">
        <v>7.4497132937158803E-2</v>
      </c>
      <c r="R161" s="8">
        <v>12.462221230870099</v>
      </c>
      <c r="S161" s="8">
        <v>20.0952449940824</v>
      </c>
      <c r="T161" s="8">
        <v>12.4585019888556</v>
      </c>
      <c r="U161" s="8">
        <v>2.4122158766533699E-2</v>
      </c>
      <c r="V161" s="8">
        <v>0.34813839413873898</v>
      </c>
      <c r="W161" s="8">
        <v>0.76733512987827801</v>
      </c>
      <c r="X161" s="8">
        <v>0.84409724541336595</v>
      </c>
      <c r="Y161" s="8">
        <v>1.28824998488417</v>
      </c>
      <c r="Z161" s="8">
        <v>2.72286088999864</v>
      </c>
      <c r="AA161" s="8">
        <v>2.5591220460024902</v>
      </c>
      <c r="AB161" s="8">
        <v>2.82374098991682</v>
      </c>
      <c r="AC161" s="8">
        <v>0.688902058817772</v>
      </c>
      <c r="AD161" s="8">
        <v>8.2765822562610697E-2</v>
      </c>
      <c r="AE161" s="8">
        <v>7.0960596801940695E-2</v>
      </c>
      <c r="AF161" s="8">
        <v>4.7668543731576397E-2</v>
      </c>
      <c r="AG161" s="8">
        <v>0.454251208614045</v>
      </c>
      <c r="AH161" s="8">
        <v>7.35696009842286E-2</v>
      </c>
      <c r="AI161" s="8">
        <v>21.236483694385399</v>
      </c>
      <c r="AJ161" s="8">
        <v>21.927886484188299</v>
      </c>
      <c r="AK161" s="8">
        <v>1.0252017233295999E-2</v>
      </c>
      <c r="AL161" s="8">
        <v>7.9057014344349804E-3</v>
      </c>
      <c r="AM161" s="8">
        <v>3.4969777650144098</v>
      </c>
      <c r="AN161" s="9">
        <v>3.4967047434157101</v>
      </c>
    </row>
    <row r="162" spans="1:40" x14ac:dyDescent="0.25">
      <c r="A162" s="6">
        <v>139</v>
      </c>
      <c r="B162" s="14" t="s">
        <v>408</v>
      </c>
      <c r="C162" s="23">
        <v>44484</v>
      </c>
      <c r="D162" s="34">
        <v>1</v>
      </c>
      <c r="E162" s="34" t="s">
        <v>340</v>
      </c>
      <c r="F162" s="10" t="s">
        <v>409</v>
      </c>
      <c r="G162" s="14" t="s">
        <v>81</v>
      </c>
      <c r="H162" s="12">
        <v>9901.0171078628991</v>
      </c>
      <c r="I162" s="12">
        <v>6587.3786471630001</v>
      </c>
      <c r="J162" s="12">
        <v>1.10490237767468</v>
      </c>
      <c r="K162" s="12">
        <v>5.1145999689355204</v>
      </c>
      <c r="L162" s="12">
        <v>30527.517350686201</v>
      </c>
      <c r="M162" s="12">
        <v>2650.4620099139402</v>
      </c>
      <c r="N162" s="12">
        <v>42640.337047172601</v>
      </c>
      <c r="O162" s="12">
        <v>0.203000266957409</v>
      </c>
      <c r="P162" s="12">
        <v>5.3164384966655098E-2</v>
      </c>
      <c r="Q162" s="12">
        <v>5.0694023519205697E-2</v>
      </c>
      <c r="R162" s="12">
        <v>11.6101891341811</v>
      </c>
      <c r="S162" s="12">
        <v>19.307768333027699</v>
      </c>
      <c r="T162" s="12">
        <v>11.6987630434809</v>
      </c>
      <c r="U162" s="12">
        <v>2.3372003196634201E-2</v>
      </c>
      <c r="V162" s="12">
        <v>0.35658524503046901</v>
      </c>
      <c r="W162" s="12">
        <v>0.70676549127195998</v>
      </c>
      <c r="X162" s="12">
        <v>0.77965541574763897</v>
      </c>
      <c r="Y162" s="12">
        <v>1.2538444075028501</v>
      </c>
      <c r="Z162" s="12">
        <v>2.6898880433914001</v>
      </c>
      <c r="AA162" s="12">
        <v>2.4527864195004399</v>
      </c>
      <c r="AB162" s="12">
        <v>2.7298816593688202</v>
      </c>
      <c r="AC162" s="12">
        <v>0.69758253851709795</v>
      </c>
      <c r="AD162" s="12">
        <v>8.1363796981613001E-2</v>
      </c>
      <c r="AE162" s="12">
        <v>5.6555105044050299E-2</v>
      </c>
      <c r="AF162" s="12">
        <v>5.0793743089791697E-2</v>
      </c>
      <c r="AG162" s="12">
        <v>0.50579784473574696</v>
      </c>
      <c r="AH162" s="12">
        <v>7.1987873550980602E-2</v>
      </c>
      <c r="AI162" s="12">
        <v>20.320088860098899</v>
      </c>
      <c r="AJ162" s="12">
        <v>20.843372407710401</v>
      </c>
      <c r="AK162" s="12">
        <v>1.09123766492222E-2</v>
      </c>
      <c r="AL162" s="12">
        <v>6.1619870787381703E-3</v>
      </c>
      <c r="AM162" s="12">
        <v>5.0580155749888202E-2</v>
      </c>
      <c r="AN162" s="13">
        <v>5.3585147290542999E-2</v>
      </c>
    </row>
    <row r="163" spans="1:40" x14ac:dyDescent="0.25">
      <c r="A163" s="6">
        <v>140</v>
      </c>
      <c r="B163" s="15" t="s">
        <v>408</v>
      </c>
      <c r="C163" s="23">
        <v>44484</v>
      </c>
      <c r="D163" s="35">
        <v>1</v>
      </c>
      <c r="E163" s="34" t="s">
        <v>340</v>
      </c>
      <c r="F163" s="7" t="s">
        <v>410</v>
      </c>
      <c r="G163" s="15" t="s">
        <v>81</v>
      </c>
      <c r="H163" s="8">
        <v>10138.951906683</v>
      </c>
      <c r="I163" s="8">
        <v>6771.2102202773704</v>
      </c>
      <c r="J163" s="8">
        <v>1.1568961098955799</v>
      </c>
      <c r="K163" s="8">
        <v>5.1716342073969201</v>
      </c>
      <c r="L163" s="8">
        <v>30874.079195133501</v>
      </c>
      <c r="M163" s="8">
        <v>2702.4276975226398</v>
      </c>
      <c r="N163" s="8">
        <v>43277.589858293897</v>
      </c>
      <c r="O163" s="8">
        <v>0.177477650604903</v>
      </c>
      <c r="P163" s="8">
        <v>4.6350131961236801E-2</v>
      </c>
      <c r="Q163" s="8">
        <v>5.0235095696663297E-2</v>
      </c>
      <c r="R163" s="8">
        <v>11.642289780587999</v>
      </c>
      <c r="S163" s="8">
        <v>19.187826947386501</v>
      </c>
      <c r="T163" s="8">
        <v>11.825059370392299</v>
      </c>
      <c r="U163" s="8">
        <v>2.1164742041866299E-2</v>
      </c>
      <c r="V163" s="8">
        <v>0.35102548710599502</v>
      </c>
      <c r="W163" s="8">
        <v>0.72759091035291501</v>
      </c>
      <c r="X163" s="8">
        <v>0.77050731589702504</v>
      </c>
      <c r="Y163" s="8">
        <v>1.2364571716316299</v>
      </c>
      <c r="Z163" s="8">
        <v>2.69514992480521</v>
      </c>
      <c r="AA163" s="8">
        <v>2.2756675570828202</v>
      </c>
      <c r="AB163" s="8">
        <v>2.70485434167075</v>
      </c>
      <c r="AC163" s="8">
        <v>0.66133503164703</v>
      </c>
      <c r="AD163" s="8">
        <v>5.3358630170172401E-2</v>
      </c>
      <c r="AE163" s="8">
        <v>8.4416740209841398E-2</v>
      </c>
      <c r="AF163" s="8">
        <v>3.9096290587094698E-2</v>
      </c>
      <c r="AG163" s="8">
        <v>0.47696427274682501</v>
      </c>
      <c r="AH163" s="8">
        <v>4.2306285900152098E-2</v>
      </c>
      <c r="AI163" s="8">
        <v>20.109661411405899</v>
      </c>
      <c r="AJ163" s="8">
        <v>20.772926760719098</v>
      </c>
      <c r="AK163" s="8">
        <v>9.2027507443162796E-3</v>
      </c>
      <c r="AL163" s="8">
        <v>6.6434190636619102E-3</v>
      </c>
      <c r="AM163" s="8">
        <v>4.77904519270533E-2</v>
      </c>
      <c r="AN163" s="9">
        <v>4.9861715680062701E-2</v>
      </c>
    </row>
    <row r="164" spans="1:40" x14ac:dyDescent="0.25">
      <c r="A164" s="6">
        <v>141</v>
      </c>
      <c r="B164" s="14" t="s">
        <v>411</v>
      </c>
      <c r="C164" s="23">
        <v>44484</v>
      </c>
      <c r="D164" s="34">
        <v>6</v>
      </c>
      <c r="E164" s="34" t="s">
        <v>340</v>
      </c>
      <c r="F164" s="10" t="s">
        <v>412</v>
      </c>
      <c r="G164" s="14" t="s">
        <v>81</v>
      </c>
      <c r="H164" s="12">
        <v>9629.9114082753695</v>
      </c>
      <c r="I164" s="12">
        <v>7669.1188113714497</v>
      </c>
      <c r="J164" s="12">
        <v>11.254568757969199</v>
      </c>
      <c r="K164" s="12">
        <v>2.3266615990706701</v>
      </c>
      <c r="L164" s="12">
        <v>24141.969893984598</v>
      </c>
      <c r="M164" s="12">
        <v>2245.82679800906</v>
      </c>
      <c r="N164" s="12">
        <v>41752.8675118061</v>
      </c>
      <c r="O164" s="12">
        <v>0.56750028349215698</v>
      </c>
      <c r="P164" s="12">
        <v>8.00443472012555E-2</v>
      </c>
      <c r="Q164" s="12">
        <v>8.6269475476924706E-2</v>
      </c>
      <c r="R164" s="12">
        <v>18.779066846462101</v>
      </c>
      <c r="S164" s="12">
        <v>8.2351906909893504</v>
      </c>
      <c r="T164" s="12">
        <v>18.7771281297724</v>
      </c>
      <c r="U164" s="12">
        <v>1.55920174314437E-2</v>
      </c>
      <c r="V164" s="12">
        <v>0.282961992161056</v>
      </c>
      <c r="W164" s="12">
        <v>2.00752311986792</v>
      </c>
      <c r="X164" s="12">
        <v>2.1282331596214901</v>
      </c>
      <c r="Y164" s="12">
        <v>4.9781695992506698</v>
      </c>
      <c r="Z164" s="12">
        <v>2.8731432156092001</v>
      </c>
      <c r="AA164" s="12">
        <v>2.6880634181015099</v>
      </c>
      <c r="AB164" s="12">
        <v>2.8922562699239598</v>
      </c>
      <c r="AC164" s="12">
        <v>0.69086911153172603</v>
      </c>
      <c r="AD164" s="12">
        <v>0.13603639066176301</v>
      </c>
      <c r="AE164" s="12">
        <v>9.9792712167515396E-2</v>
      </c>
      <c r="AF164" s="12">
        <v>9.9691565512261507E-2</v>
      </c>
      <c r="AG164" s="12">
        <v>0.50131346156885104</v>
      </c>
      <c r="AH164" s="12">
        <v>3.0705820657983499E-2</v>
      </c>
      <c r="AI164" s="12">
        <v>11.4306570887228</v>
      </c>
      <c r="AJ164" s="12">
        <v>11.7070387273774</v>
      </c>
      <c r="AK164" s="12">
        <v>1.5010582549473E-2</v>
      </c>
      <c r="AL164" s="12">
        <v>1.2246267895130799E-2</v>
      </c>
      <c r="AM164" s="12">
        <v>9.1037290001530699E-2</v>
      </c>
      <c r="AN164" s="13">
        <v>7.9211501775788007E-2</v>
      </c>
    </row>
    <row r="165" spans="1:40" x14ac:dyDescent="0.25">
      <c r="A165" s="6">
        <v>142</v>
      </c>
      <c r="B165" s="15" t="s">
        <v>411</v>
      </c>
      <c r="C165" s="23">
        <v>44484</v>
      </c>
      <c r="D165" s="35">
        <v>6</v>
      </c>
      <c r="E165" s="34" t="s">
        <v>340</v>
      </c>
      <c r="F165" s="7" t="s">
        <v>413</v>
      </c>
      <c r="G165" s="15" t="s">
        <v>81</v>
      </c>
      <c r="H165" s="8">
        <v>9430.8769851817997</v>
      </c>
      <c r="I165" s="8">
        <v>7611.3163500857399</v>
      </c>
      <c r="J165" s="8">
        <v>11.052478552241</v>
      </c>
      <c r="K165" s="8">
        <v>2.3269208345208199</v>
      </c>
      <c r="L165" s="8">
        <v>24142.790074865399</v>
      </c>
      <c r="M165" s="8">
        <v>2294.7839641548098</v>
      </c>
      <c r="N165" s="8">
        <v>41845.466331396899</v>
      </c>
      <c r="O165" s="8">
        <v>0.54157457979686596</v>
      </c>
      <c r="P165" s="8">
        <v>8.2110328476165895E-2</v>
      </c>
      <c r="Q165" s="8">
        <v>8.9645875004634501E-2</v>
      </c>
      <c r="R165" s="8">
        <v>18.656013496520501</v>
      </c>
      <c r="S165" s="8">
        <v>8.2355772007697805</v>
      </c>
      <c r="T165" s="8">
        <v>18.201789192850999</v>
      </c>
      <c r="U165" s="8">
        <v>2.0376303589278701E-2</v>
      </c>
      <c r="V165" s="8">
        <v>0.31110992275065202</v>
      </c>
      <c r="W165" s="8">
        <v>2.0248007472584102</v>
      </c>
      <c r="X165" s="8">
        <v>2.08300690830864</v>
      </c>
      <c r="Y165" s="8">
        <v>5.0894904679413902</v>
      </c>
      <c r="Z165" s="8">
        <v>2.7877388545714501</v>
      </c>
      <c r="AA165" s="8">
        <v>2.5436813821163198</v>
      </c>
      <c r="AB165" s="8">
        <v>2.9640046947543999</v>
      </c>
      <c r="AC165" s="8">
        <v>0.535091999099228</v>
      </c>
      <c r="AD165" s="8">
        <v>0.16660351570234699</v>
      </c>
      <c r="AE165" s="8">
        <v>7.7531729323897E-2</v>
      </c>
      <c r="AF165" s="8">
        <v>6.8498588058498899E-2</v>
      </c>
      <c r="AG165" s="8">
        <v>0.46481048735185598</v>
      </c>
      <c r="AH165" s="8">
        <v>9.6983957156643305E-2</v>
      </c>
      <c r="AI165" s="8">
        <v>11.4215671422466</v>
      </c>
      <c r="AJ165" s="8">
        <v>11.8224646612047</v>
      </c>
      <c r="AK165" s="8">
        <v>1.5578090561977301E-2</v>
      </c>
      <c r="AL165" s="8">
        <v>1.4995813324528699E-2</v>
      </c>
      <c r="AM165" s="8">
        <v>9.2431450897325698E-2</v>
      </c>
      <c r="AN165" s="9">
        <v>9.2689534669173096E-2</v>
      </c>
    </row>
    <row r="166" spans="1:40" x14ac:dyDescent="0.25">
      <c r="A166" s="6">
        <v>143</v>
      </c>
      <c r="B166" s="14" t="s">
        <v>414</v>
      </c>
      <c r="C166" s="23">
        <v>44484</v>
      </c>
      <c r="D166" s="34">
        <v>6</v>
      </c>
      <c r="E166" s="34" t="s">
        <v>340</v>
      </c>
      <c r="F166" s="10" t="s">
        <v>415</v>
      </c>
      <c r="G166" s="14" t="s">
        <v>81</v>
      </c>
      <c r="H166" s="12">
        <v>9320.0318835239505</v>
      </c>
      <c r="I166" s="12">
        <v>7348.1644723490599</v>
      </c>
      <c r="J166" s="12">
        <v>11.9379975929292</v>
      </c>
      <c r="K166" s="33">
        <v>4.62627076895944</v>
      </c>
      <c r="L166" s="12">
        <v>23009.2172255283</v>
      </c>
      <c r="M166" s="12">
        <v>2170.4841676726401</v>
      </c>
      <c r="N166" s="12">
        <v>40625.024884016602</v>
      </c>
      <c r="O166" s="12">
        <v>0.52264133325929296</v>
      </c>
      <c r="P166" s="12">
        <v>8.4570210143533206E-2</v>
      </c>
      <c r="Q166" s="12">
        <v>9.4454284302348507E-2</v>
      </c>
      <c r="R166" s="12">
        <v>15.531527419261</v>
      </c>
      <c r="S166" s="12">
        <v>8.2293230126265602</v>
      </c>
      <c r="T166" s="12">
        <v>15.179643185190701</v>
      </c>
      <c r="U166" s="12">
        <v>2.3451853833111699E-2</v>
      </c>
      <c r="V166" s="12">
        <v>0.30502542575635599</v>
      </c>
      <c r="W166" s="12">
        <v>1.9940374046874001</v>
      </c>
      <c r="X166" s="12">
        <v>2.0703440551146501</v>
      </c>
      <c r="Y166" s="12">
        <v>4.9787092236935298</v>
      </c>
      <c r="Z166" s="12">
        <v>2.82011118574622</v>
      </c>
      <c r="AA166" s="12">
        <v>2.5914053522737399</v>
      </c>
      <c r="AB166" s="12">
        <v>2.9129967597069002</v>
      </c>
      <c r="AC166" s="12">
        <v>0.638297246403008</v>
      </c>
      <c r="AD166" s="33">
        <v>8.9651601935022696E-2</v>
      </c>
      <c r="AE166" s="33">
        <v>9.7468400205169295E-2</v>
      </c>
      <c r="AF166" s="12">
        <v>6.4297438660785994E-2</v>
      </c>
      <c r="AG166" s="12">
        <v>0.48839519045059798</v>
      </c>
      <c r="AH166" s="12">
        <v>8.4980772530664106E-2</v>
      </c>
      <c r="AI166" s="12">
        <v>11.4578638395861</v>
      </c>
      <c r="AJ166" s="12">
        <v>11.7377188948004</v>
      </c>
      <c r="AK166" s="12">
        <v>1.6066631481373501E-2</v>
      </c>
      <c r="AL166" s="12">
        <v>1.4250724800737901E-2</v>
      </c>
      <c r="AM166" s="12">
        <v>8.9412187960792103E-2</v>
      </c>
      <c r="AN166" s="13">
        <v>9.0077583508751294E-2</v>
      </c>
    </row>
    <row r="167" spans="1:40" x14ac:dyDescent="0.25">
      <c r="A167" s="6">
        <v>144</v>
      </c>
      <c r="B167" s="15" t="s">
        <v>414</v>
      </c>
      <c r="C167" s="23">
        <v>44484</v>
      </c>
      <c r="D167" s="35">
        <v>6</v>
      </c>
      <c r="E167" s="34" t="s">
        <v>340</v>
      </c>
      <c r="F167" s="7" t="s">
        <v>416</v>
      </c>
      <c r="G167" s="15" t="s">
        <v>81</v>
      </c>
      <c r="H167" s="8">
        <v>9444.1290679785907</v>
      </c>
      <c r="I167" s="8">
        <v>7475.2090178710196</v>
      </c>
      <c r="J167" s="8">
        <v>11.821974876691799</v>
      </c>
      <c r="K167" s="33">
        <v>5.3002269438025396</v>
      </c>
      <c r="L167" s="8">
        <v>23798.820310413801</v>
      </c>
      <c r="M167" s="8">
        <v>2237.4059724521198</v>
      </c>
      <c r="N167" s="8">
        <v>41932.4511088359</v>
      </c>
      <c r="O167" s="8">
        <v>0.54910001895966598</v>
      </c>
      <c r="P167" s="8">
        <v>8.3496314542188602E-2</v>
      </c>
      <c r="Q167" s="8">
        <v>8.9356037283492798E-2</v>
      </c>
      <c r="R167" s="8">
        <v>15.8423866712159</v>
      </c>
      <c r="S167" s="8">
        <v>8.2015849783623107</v>
      </c>
      <c r="T167" s="8">
        <v>15.537594176872499</v>
      </c>
      <c r="U167" s="33">
        <v>2.63492257641347E-2</v>
      </c>
      <c r="V167" s="8">
        <v>0.30831198783803998</v>
      </c>
      <c r="W167" s="8">
        <v>2.0273333745428399</v>
      </c>
      <c r="X167" s="8">
        <v>2.1362894108999702</v>
      </c>
      <c r="Y167" s="8">
        <v>5.0521225956589699</v>
      </c>
      <c r="Z167" s="8">
        <v>2.69007990873313</v>
      </c>
      <c r="AA167" s="8">
        <v>2.6836651689426598</v>
      </c>
      <c r="AB167" s="8">
        <v>2.9146296519325801</v>
      </c>
      <c r="AC167" s="33">
        <v>0.43152971144313301</v>
      </c>
      <c r="AD167" s="33">
        <v>8.9894335631132902E-2</v>
      </c>
      <c r="AE167" s="8">
        <v>8.67736175539391E-2</v>
      </c>
      <c r="AF167" s="33">
        <v>9.0902502351980496E-2</v>
      </c>
      <c r="AG167" s="8">
        <v>0.40693041451813899</v>
      </c>
      <c r="AH167" s="33">
        <v>7.36856217565382E-2</v>
      </c>
      <c r="AI167" s="8">
        <v>11.7512711559949</v>
      </c>
      <c r="AJ167" s="8">
        <v>11.7455793575683</v>
      </c>
      <c r="AK167" s="8">
        <v>1.7802093172273901E-2</v>
      </c>
      <c r="AL167" s="8">
        <v>1.3348737268557301E-2</v>
      </c>
      <c r="AM167" s="8">
        <v>8.5059235531663904E-2</v>
      </c>
      <c r="AN167" s="9">
        <v>9.1603530813136005E-2</v>
      </c>
    </row>
    <row r="168" spans="1:40" x14ac:dyDescent="0.25">
      <c r="A168" s="6">
        <v>152</v>
      </c>
      <c r="B168" s="15" t="s">
        <v>417</v>
      </c>
      <c r="C168" s="23">
        <v>44484</v>
      </c>
      <c r="D168" s="35">
        <v>6</v>
      </c>
      <c r="E168" s="34" t="s">
        <v>340</v>
      </c>
      <c r="F168" s="7" t="s">
        <v>418</v>
      </c>
      <c r="G168" s="15" t="s">
        <v>81</v>
      </c>
      <c r="H168" s="8">
        <v>8811.1152954488498</v>
      </c>
      <c r="I168" s="8">
        <v>6992.3724245035901</v>
      </c>
      <c r="J168" s="8">
        <v>6.8004845010389801</v>
      </c>
      <c r="K168" s="8">
        <v>2.3788470927755299</v>
      </c>
      <c r="L168" s="8">
        <v>22820.066113999201</v>
      </c>
      <c r="M168" s="8">
        <v>2141.8205038644601</v>
      </c>
      <c r="N168" s="8">
        <v>39844.155167719298</v>
      </c>
      <c r="O168" s="8">
        <v>0.50363437210930295</v>
      </c>
      <c r="P168" s="8">
        <v>8.1726622756379499E-2</v>
      </c>
      <c r="Q168" s="8">
        <v>9.3434247287810704E-2</v>
      </c>
      <c r="R168" s="8">
        <v>10.204632916660399</v>
      </c>
      <c r="S168" s="8">
        <v>7.7408566930544298</v>
      </c>
      <c r="T168" s="8">
        <v>10.3714260819069</v>
      </c>
      <c r="U168" s="8">
        <v>2.49512188375343E-2</v>
      </c>
      <c r="V168" s="8">
        <v>0.31427243194681398</v>
      </c>
      <c r="W168" s="8">
        <v>1.9886395714608001</v>
      </c>
      <c r="X168" s="8">
        <v>2.0721870436772498</v>
      </c>
      <c r="Y168" s="8">
        <v>4.8827878565558196</v>
      </c>
      <c r="Z168" s="8">
        <v>2.7659531125661001</v>
      </c>
      <c r="AA168" s="8">
        <v>2.6447875755694898</v>
      </c>
      <c r="AB168" s="8">
        <v>2.8367751993117798</v>
      </c>
      <c r="AC168" s="8">
        <v>0.59003448522442703</v>
      </c>
      <c r="AD168" s="8">
        <v>0.10713303737711299</v>
      </c>
      <c r="AE168" s="8">
        <v>6.6391486164393596E-2</v>
      </c>
      <c r="AF168" s="8">
        <v>7.2446884002419998E-2</v>
      </c>
      <c r="AG168" s="8">
        <v>0.46183877255181499</v>
      </c>
      <c r="AH168" s="8">
        <v>5.2217463372643103E-2</v>
      </c>
      <c r="AI168" s="8">
        <v>11.241686093308701</v>
      </c>
      <c r="AJ168" s="8">
        <v>11.465517644647401</v>
      </c>
      <c r="AK168" s="8">
        <v>1.9251581719538301E-2</v>
      </c>
      <c r="AL168" s="8">
        <v>1.40718483420804E-2</v>
      </c>
      <c r="AM168" s="8">
        <v>0.104322567610021</v>
      </c>
      <c r="AN168" s="9">
        <v>0.108267611424605</v>
      </c>
    </row>
    <row r="169" spans="1:40" x14ac:dyDescent="0.25">
      <c r="A169" s="6">
        <v>153</v>
      </c>
      <c r="B169" s="14" t="s">
        <v>417</v>
      </c>
      <c r="C169" s="23">
        <v>44484</v>
      </c>
      <c r="D169" s="34">
        <v>6</v>
      </c>
      <c r="E169" s="34" t="s">
        <v>340</v>
      </c>
      <c r="F169" s="10" t="s">
        <v>419</v>
      </c>
      <c r="G169" s="14" t="s">
        <v>81</v>
      </c>
      <c r="H169" s="12">
        <v>8910.3035268272397</v>
      </c>
      <c r="I169" s="12">
        <v>7051.8656019740902</v>
      </c>
      <c r="J169" s="12">
        <v>7.1825934592134502</v>
      </c>
      <c r="K169" s="12">
        <v>2.3586894598667199</v>
      </c>
      <c r="L169" s="12">
        <v>22781.292616233099</v>
      </c>
      <c r="M169" s="12">
        <v>2139.8691285628202</v>
      </c>
      <c r="N169" s="12">
        <v>40020.173048992801</v>
      </c>
      <c r="O169" s="12">
        <v>0.50234253525759998</v>
      </c>
      <c r="P169" s="12">
        <v>9.3405074153896706E-2</v>
      </c>
      <c r="Q169" s="12">
        <v>9.7135412005497301E-2</v>
      </c>
      <c r="R169" s="12">
        <v>9.9386187669493395</v>
      </c>
      <c r="S169" s="12">
        <v>7.83189218884438</v>
      </c>
      <c r="T169" s="12">
        <v>10.4931878449091</v>
      </c>
      <c r="U169" s="12">
        <v>2.69479589884579E-2</v>
      </c>
      <c r="V169" s="12">
        <v>0.29224987604224101</v>
      </c>
      <c r="W169" s="12">
        <v>1.9905416996926</v>
      </c>
      <c r="X169" s="12">
        <v>2.0378689036111801</v>
      </c>
      <c r="Y169" s="12">
        <v>4.8686142442419298</v>
      </c>
      <c r="Z169" s="12">
        <v>3.0143883315478099</v>
      </c>
      <c r="AA169" s="12">
        <v>2.6500234486820502</v>
      </c>
      <c r="AB169" s="12">
        <v>2.86398713153927</v>
      </c>
      <c r="AC169" s="12">
        <v>0.68446510572153996</v>
      </c>
      <c r="AD169" s="12">
        <v>5.7486297235509402E-2</v>
      </c>
      <c r="AE169" s="12">
        <v>7.9187346990184898E-2</v>
      </c>
      <c r="AF169" s="12">
        <v>9.4594234324426596E-2</v>
      </c>
      <c r="AG169" s="12">
        <v>0.533307539081468</v>
      </c>
      <c r="AH169" s="12">
        <v>6.5473191089435806E-2</v>
      </c>
      <c r="AI169" s="12">
        <v>10.9494182825844</v>
      </c>
      <c r="AJ169" s="12">
        <v>11.570005837412101</v>
      </c>
      <c r="AK169" s="12">
        <v>1.83881200840962E-2</v>
      </c>
      <c r="AL169" s="12">
        <v>1.5016144930725801E-2</v>
      </c>
      <c r="AM169" s="12">
        <v>0.116706961551689</v>
      </c>
      <c r="AN169" s="13">
        <v>0.114958394205117</v>
      </c>
    </row>
    <row r="170" spans="1:40" x14ac:dyDescent="0.25">
      <c r="A170" s="6">
        <v>156</v>
      </c>
      <c r="B170" s="15" t="s">
        <v>420</v>
      </c>
      <c r="C170" s="23">
        <v>44484</v>
      </c>
      <c r="D170" s="35">
        <v>9</v>
      </c>
      <c r="E170" s="34" t="s">
        <v>340</v>
      </c>
      <c r="F170" s="7" t="s">
        <v>421</v>
      </c>
      <c r="G170" s="15" t="s">
        <v>81</v>
      </c>
      <c r="H170" s="8">
        <v>8102.7062282384004</v>
      </c>
      <c r="I170" s="8">
        <v>6954.4506519413399</v>
      </c>
      <c r="J170" s="8">
        <v>4.8345822162435104</v>
      </c>
      <c r="K170" s="8">
        <v>2.98160401995028</v>
      </c>
      <c r="L170" s="8">
        <v>18217.273553798099</v>
      </c>
      <c r="M170" s="8">
        <v>1955.6884598280301</v>
      </c>
      <c r="N170" s="8">
        <v>36413.192774050403</v>
      </c>
      <c r="O170" s="8">
        <v>0.57781399134948397</v>
      </c>
      <c r="P170" s="8">
        <v>0.109682548714529</v>
      </c>
      <c r="Q170" s="8">
        <v>0.12751315130975399</v>
      </c>
      <c r="R170" s="8">
        <v>7.9750968957327597</v>
      </c>
      <c r="S170" s="8">
        <v>4.7307786480855301</v>
      </c>
      <c r="T170" s="8">
        <v>8.3261351986416905</v>
      </c>
      <c r="U170" s="8">
        <v>1.27417474223885E-2</v>
      </c>
      <c r="V170" s="8">
        <v>0.23534682683661801</v>
      </c>
      <c r="W170" s="8">
        <v>2.3630432665281198</v>
      </c>
      <c r="X170" s="8">
        <v>2.4113953240286299</v>
      </c>
      <c r="Y170" s="8">
        <v>4.1251632286953503</v>
      </c>
      <c r="Z170" s="8">
        <v>2.6276025223702999</v>
      </c>
      <c r="AA170" s="8">
        <v>2.6288507718772398</v>
      </c>
      <c r="AB170" s="8">
        <v>2.75520777689208</v>
      </c>
      <c r="AC170" s="8">
        <v>0.42187296697577298</v>
      </c>
      <c r="AD170" s="8">
        <v>7.0853810420304503E-2</v>
      </c>
      <c r="AE170" s="8">
        <v>8.2572227209726207E-2</v>
      </c>
      <c r="AF170" s="8">
        <v>6.5844268380350804E-2</v>
      </c>
      <c r="AG170" s="8">
        <v>0.38651771288609799</v>
      </c>
      <c r="AH170" s="8">
        <v>5.2123723843979099E-2</v>
      </c>
      <c r="AI170" s="8">
        <v>7.3814908208219796</v>
      </c>
      <c r="AJ170" s="8">
        <v>7.5648364516857001</v>
      </c>
      <c r="AK170" s="8">
        <v>1.3027755316069299E-2</v>
      </c>
      <c r="AL170" s="8">
        <v>8.1196562475082702E-3</v>
      </c>
      <c r="AM170" s="8">
        <v>8.6792484313309201E-2</v>
      </c>
      <c r="AN170" s="9">
        <v>9.0246732647546499E-2</v>
      </c>
    </row>
    <row r="171" spans="1:40" x14ac:dyDescent="0.25">
      <c r="A171" s="6">
        <v>157</v>
      </c>
      <c r="B171" s="14" t="s">
        <v>420</v>
      </c>
      <c r="C171" s="23">
        <v>44484</v>
      </c>
      <c r="D171" s="34">
        <v>9</v>
      </c>
      <c r="E171" s="34" t="s">
        <v>340</v>
      </c>
      <c r="F171" s="10" t="s">
        <v>422</v>
      </c>
      <c r="G171" s="14" t="s">
        <v>81</v>
      </c>
      <c r="H171" s="12">
        <v>8150.1238391647403</v>
      </c>
      <c r="I171" s="12">
        <v>6942.8337062472601</v>
      </c>
      <c r="J171" s="12">
        <v>4.8297804009047702</v>
      </c>
      <c r="K171" s="12">
        <v>2.4293028532395402</v>
      </c>
      <c r="L171" s="12">
        <v>18057.990398105401</v>
      </c>
      <c r="M171" s="12">
        <v>1921.0343885503701</v>
      </c>
      <c r="N171" s="12">
        <v>36289.540690785099</v>
      </c>
      <c r="O171" s="12">
        <v>0.55984655620929202</v>
      </c>
      <c r="P171" s="12">
        <v>0.10641714700473399</v>
      </c>
      <c r="Q171" s="12">
        <v>0.124682790016884</v>
      </c>
      <c r="R171" s="12">
        <v>7.9007448193046397</v>
      </c>
      <c r="S171" s="12">
        <v>4.7679351158278998</v>
      </c>
      <c r="T171" s="12">
        <v>8.0581672730135807</v>
      </c>
      <c r="U171" s="12">
        <v>9.5881992095955097E-3</v>
      </c>
      <c r="V171" s="12">
        <v>0.224464632192966</v>
      </c>
      <c r="W171" s="12">
        <v>2.3312698046956402</v>
      </c>
      <c r="X171" s="12">
        <v>2.4271513333162198</v>
      </c>
      <c r="Y171" s="12">
        <v>4.0293272767576997</v>
      </c>
      <c r="Z171" s="12">
        <v>2.6613550796109302</v>
      </c>
      <c r="AA171" s="12">
        <v>2.5905103558357898</v>
      </c>
      <c r="AB171" s="12">
        <v>2.7507494788773199</v>
      </c>
      <c r="AC171" s="12">
        <v>0.62515328170739504</v>
      </c>
      <c r="AD171" s="12">
        <v>7.12596662578492E-2</v>
      </c>
      <c r="AE171" s="12">
        <v>7.1393244567607497E-2</v>
      </c>
      <c r="AF171" s="12">
        <v>4.7871388299182999E-2</v>
      </c>
      <c r="AG171" s="12">
        <v>0.43153247337385098</v>
      </c>
      <c r="AH171" s="12">
        <v>7.7226477526878695E-2</v>
      </c>
      <c r="AI171" s="12">
        <v>7.3330213304221497</v>
      </c>
      <c r="AJ171" s="12">
        <v>7.5470183211883004</v>
      </c>
      <c r="AK171" s="12">
        <v>1.53271912093072E-2</v>
      </c>
      <c r="AL171" s="12">
        <v>8.5878070354702702E-3</v>
      </c>
      <c r="AM171" s="12">
        <v>8.8835507737428099E-2</v>
      </c>
      <c r="AN171" s="13">
        <v>9.2073419910607995E-2</v>
      </c>
    </row>
    <row r="172" spans="1:40" x14ac:dyDescent="0.25">
      <c r="A172" s="6">
        <v>158</v>
      </c>
      <c r="B172" s="15" t="s">
        <v>423</v>
      </c>
      <c r="C172" s="23">
        <v>44484</v>
      </c>
      <c r="D172" s="35">
        <v>10</v>
      </c>
      <c r="E172" s="34" t="s">
        <v>340</v>
      </c>
      <c r="F172" s="7" t="s">
        <v>424</v>
      </c>
      <c r="G172" s="15" t="s">
        <v>81</v>
      </c>
      <c r="H172" s="8">
        <v>6299.0038948871997</v>
      </c>
      <c r="I172" s="8">
        <v>7642.8526382273303</v>
      </c>
      <c r="J172" s="8">
        <v>5.3759949835360903</v>
      </c>
      <c r="K172" s="8">
        <v>3.9528053694435901</v>
      </c>
      <c r="L172" s="8">
        <v>14518.377952135799</v>
      </c>
      <c r="M172" s="8">
        <v>1736.9164748522701</v>
      </c>
      <c r="N172" s="8">
        <v>34055.424407899503</v>
      </c>
      <c r="O172" s="8">
        <v>0.63736564037722798</v>
      </c>
      <c r="P172" s="8">
        <v>0.13138318554328601</v>
      </c>
      <c r="Q172" s="8">
        <v>0.14164491649886801</v>
      </c>
      <c r="R172" s="8">
        <v>7.1129273092822398</v>
      </c>
      <c r="S172" s="8">
        <v>5.3923437927212996</v>
      </c>
      <c r="T172" s="8">
        <v>7.6121702267299201</v>
      </c>
      <c r="U172" s="8">
        <v>1.19769684054718E-2</v>
      </c>
      <c r="V172" s="8">
        <v>0.333763835126347</v>
      </c>
      <c r="W172" s="8">
        <v>1.39453238995325</v>
      </c>
      <c r="X172" s="8">
        <v>1.4571367219534299</v>
      </c>
      <c r="Y172" s="8">
        <v>3.2260151272047901</v>
      </c>
      <c r="Z172" s="8">
        <v>2.9093817487087601</v>
      </c>
      <c r="AA172" s="8">
        <v>2.7114373320672298</v>
      </c>
      <c r="AB172" s="8">
        <v>3.1780797470951998</v>
      </c>
      <c r="AC172" s="8">
        <v>0.53466465206111602</v>
      </c>
      <c r="AD172" s="8">
        <v>0.144394680698752</v>
      </c>
      <c r="AE172" s="8">
        <v>8.0376806780659504E-2</v>
      </c>
      <c r="AF172" s="8">
        <v>6.6856434731814698E-2</v>
      </c>
      <c r="AG172" s="8">
        <v>0.36565854219674099</v>
      </c>
      <c r="AH172" s="8">
        <v>1.7568611169838499E-2</v>
      </c>
      <c r="AI172" s="8">
        <v>3.2004552463779499</v>
      </c>
      <c r="AJ172" s="8">
        <v>3.5127040990924399</v>
      </c>
      <c r="AK172" s="8">
        <v>8.4272130646507806E-3</v>
      </c>
      <c r="AL172" s="8">
        <v>4.7624150192954098E-3</v>
      </c>
      <c r="AM172" s="8">
        <v>0.23763640897417301</v>
      </c>
      <c r="AN172" s="9">
        <v>0.228210117556161</v>
      </c>
    </row>
    <row r="173" spans="1:40" x14ac:dyDescent="0.25">
      <c r="A173" s="6">
        <v>159</v>
      </c>
      <c r="B173" s="14" t="s">
        <v>423</v>
      </c>
      <c r="C173" s="23">
        <v>44484</v>
      </c>
      <c r="D173" s="34">
        <v>10</v>
      </c>
      <c r="E173" s="34" t="s">
        <v>340</v>
      </c>
      <c r="F173" s="10" t="s">
        <v>425</v>
      </c>
      <c r="G173" s="14" t="s">
        <v>81</v>
      </c>
      <c r="H173" s="12">
        <v>6195.3917864626101</v>
      </c>
      <c r="I173" s="12">
        <v>7319.3990615160801</v>
      </c>
      <c r="J173" s="12">
        <v>5.6835744729705704</v>
      </c>
      <c r="K173" s="12">
        <v>3.7716317864007398</v>
      </c>
      <c r="L173" s="12">
        <v>14253.6366210949</v>
      </c>
      <c r="M173" s="12">
        <v>1690.3526035172899</v>
      </c>
      <c r="N173" s="12">
        <v>33381.662118069296</v>
      </c>
      <c r="O173" s="12">
        <v>0.60657299540496001</v>
      </c>
      <c r="P173" s="12">
        <v>0.12682834871259099</v>
      </c>
      <c r="Q173" s="12">
        <v>0.161070442623613</v>
      </c>
      <c r="R173" s="12">
        <v>8.5264797251605096</v>
      </c>
      <c r="S173" s="12">
        <v>5.08439044002965</v>
      </c>
      <c r="T173" s="12">
        <v>7.3287917990331399</v>
      </c>
      <c r="U173" s="12">
        <v>8.7652371825787494E-3</v>
      </c>
      <c r="V173" s="12">
        <v>0.32233803478451301</v>
      </c>
      <c r="W173" s="12">
        <v>1.3962447889747001</v>
      </c>
      <c r="X173" s="12">
        <v>1.73435457417637</v>
      </c>
      <c r="Y173" s="12">
        <v>3.81719406360159</v>
      </c>
      <c r="Z173" s="12">
        <v>2.93240083602111</v>
      </c>
      <c r="AA173" s="12">
        <v>2.68491410395055</v>
      </c>
      <c r="AB173" s="12">
        <v>2.99686242496941</v>
      </c>
      <c r="AC173" s="12">
        <v>0.41439563116039901</v>
      </c>
      <c r="AD173" s="12">
        <v>0.101640059193181</v>
      </c>
      <c r="AE173" s="12">
        <v>7.7080517337501098E-2</v>
      </c>
      <c r="AF173" s="12">
        <v>7.4063909096206498E-2</v>
      </c>
      <c r="AG173" s="12">
        <v>0.32760408032281801</v>
      </c>
      <c r="AH173" s="12">
        <v>7.2154406106841498E-2</v>
      </c>
      <c r="AI173" s="12">
        <v>3.7770105140943002</v>
      </c>
      <c r="AJ173" s="12">
        <v>3.3263718798372301</v>
      </c>
      <c r="AK173" s="12">
        <v>7.8381794003941994E-3</v>
      </c>
      <c r="AL173" s="12">
        <v>5.8588598137272203E-3</v>
      </c>
      <c r="AM173" s="12">
        <v>0.23613979500832699</v>
      </c>
      <c r="AN173" s="13">
        <v>0.23335638780631399</v>
      </c>
    </row>
    <row r="174" spans="1:40" x14ac:dyDescent="0.25">
      <c r="A174" s="6">
        <v>160</v>
      </c>
      <c r="B174" s="15" t="s">
        <v>426</v>
      </c>
      <c r="C174" s="23">
        <v>44484</v>
      </c>
      <c r="D174" s="35">
        <v>10</v>
      </c>
      <c r="E174" s="34" t="s">
        <v>340</v>
      </c>
      <c r="F174" s="7" t="s">
        <v>427</v>
      </c>
      <c r="G174" s="15" t="s">
        <v>81</v>
      </c>
      <c r="H174" s="8">
        <v>6217.9520303135096</v>
      </c>
      <c r="I174" s="8">
        <v>7506.6779614522702</v>
      </c>
      <c r="J174" s="8">
        <v>6.14060793539005</v>
      </c>
      <c r="K174" s="8">
        <v>3.5060688860612101</v>
      </c>
      <c r="L174" s="8">
        <v>14037.018416201499</v>
      </c>
      <c r="M174" s="8">
        <v>1770.1344769816999</v>
      </c>
      <c r="N174" s="8">
        <v>34553.190701028201</v>
      </c>
      <c r="O174" s="8">
        <v>0.64102397374505904</v>
      </c>
      <c r="P174" s="8">
        <v>9.9025821832443406E-2</v>
      </c>
      <c r="Q174" s="8">
        <v>9.5613172319017697E-2</v>
      </c>
      <c r="R174" s="8">
        <v>6.8738258175154199</v>
      </c>
      <c r="S174" s="8">
        <v>4.9928391580702396</v>
      </c>
      <c r="T174" s="8">
        <v>7.4374648167831001</v>
      </c>
      <c r="U174" s="8">
        <v>1.2175087673770299E-2</v>
      </c>
      <c r="V174" s="8">
        <v>0.155144811014644</v>
      </c>
      <c r="W174" s="8">
        <v>1.3159244679906399</v>
      </c>
      <c r="X174" s="8">
        <v>1.32142530073449</v>
      </c>
      <c r="Y174" s="8">
        <v>2.5820226127121799</v>
      </c>
      <c r="Z174" s="8">
        <v>2.4828997230111001</v>
      </c>
      <c r="AA174" s="8">
        <v>2.65491485048025</v>
      </c>
      <c r="AB174" s="8">
        <v>2.67219752792621</v>
      </c>
      <c r="AC174" s="8">
        <v>0.650782711429851</v>
      </c>
      <c r="AD174" s="8">
        <v>5.0031161441450298E-2</v>
      </c>
      <c r="AE174" s="8">
        <v>5.8871357029787401E-2</v>
      </c>
      <c r="AF174" s="8">
        <v>4.4604675936199802E-2</v>
      </c>
      <c r="AG174" s="8">
        <v>0.30788083617421602</v>
      </c>
      <c r="AH174" s="8">
        <v>2.90087690428837E-2</v>
      </c>
      <c r="AI174" s="8">
        <v>3.0637679736325998</v>
      </c>
      <c r="AJ174" s="8">
        <v>3.2789356557332301</v>
      </c>
      <c r="AK174" s="8">
        <v>8.59424420221774E-3</v>
      </c>
      <c r="AL174" s="8">
        <v>3.5429350317134202E-3</v>
      </c>
      <c r="AM174" s="8">
        <v>0.38287749881313898</v>
      </c>
      <c r="AN174" s="9">
        <v>0.358706421774658</v>
      </c>
    </row>
    <row r="175" spans="1:40" x14ac:dyDescent="0.25">
      <c r="A175" s="6">
        <v>161</v>
      </c>
      <c r="B175" s="14" t="s">
        <v>426</v>
      </c>
      <c r="C175" s="23">
        <v>44484</v>
      </c>
      <c r="D175" s="34">
        <v>10</v>
      </c>
      <c r="E175" s="34" t="s">
        <v>340</v>
      </c>
      <c r="F175" s="10" t="s">
        <v>428</v>
      </c>
      <c r="G175" s="14" t="s">
        <v>81</v>
      </c>
      <c r="H175" s="12">
        <v>6073.8186530328803</v>
      </c>
      <c r="I175" s="12">
        <v>7368.8303448179704</v>
      </c>
      <c r="J175" s="12">
        <v>5.6485893330008299</v>
      </c>
      <c r="K175" s="12">
        <v>3.49272073235396</v>
      </c>
      <c r="L175" s="12">
        <v>13772.809017309501</v>
      </c>
      <c r="M175" s="12">
        <v>1723.6081618647499</v>
      </c>
      <c r="N175" s="12">
        <v>33934.564516806902</v>
      </c>
      <c r="O175" s="12">
        <v>0.61669154005234905</v>
      </c>
      <c r="P175" s="12">
        <v>0.100956632964354</v>
      </c>
      <c r="Q175" s="12">
        <v>9.7560962471447896E-2</v>
      </c>
      <c r="R175" s="12">
        <v>7.0339203993149999</v>
      </c>
      <c r="S175" s="12">
        <v>4.9705906154134398</v>
      </c>
      <c r="T175" s="12">
        <v>7.30894299521868</v>
      </c>
      <c r="U175" s="12">
        <v>7.3058454332733998E-3</v>
      </c>
      <c r="V175" s="12">
        <v>0.16143585383259901</v>
      </c>
      <c r="W175" s="12">
        <v>1.27636262630177</v>
      </c>
      <c r="X175" s="12">
        <v>1.33092376454695</v>
      </c>
      <c r="Y175" s="12">
        <v>2.6238002087367298</v>
      </c>
      <c r="Z175" s="12">
        <v>2.4209886815486001</v>
      </c>
      <c r="AA175" s="12">
        <v>2.3436344833720599</v>
      </c>
      <c r="AB175" s="12">
        <v>2.6483787133463799</v>
      </c>
      <c r="AC175" s="12">
        <v>0.37969934619868601</v>
      </c>
      <c r="AD175" s="12">
        <v>5.0116645276852202E-2</v>
      </c>
      <c r="AE175" s="12">
        <v>5.8691029967468202E-2</v>
      </c>
      <c r="AF175" s="12">
        <v>4.5757782286146298E-2</v>
      </c>
      <c r="AG175" s="12">
        <v>0.38427102963299598</v>
      </c>
      <c r="AH175" s="12">
        <v>4.1454720758857401E-2</v>
      </c>
      <c r="AI175" s="12">
        <v>3.1714979808333199</v>
      </c>
      <c r="AJ175" s="12">
        <v>3.2681588372900001</v>
      </c>
      <c r="AK175" s="12">
        <v>8.6232765230218594E-3</v>
      </c>
      <c r="AL175" s="12">
        <v>3.8039492434603101E-3</v>
      </c>
      <c r="AM175" s="12">
        <v>0.36084183345335302</v>
      </c>
      <c r="AN175" s="13">
        <v>0.36894550942177501</v>
      </c>
    </row>
    <row r="176" spans="1:40" x14ac:dyDescent="0.25">
      <c r="A176" s="6">
        <v>168</v>
      </c>
      <c r="B176" s="15" t="s">
        <v>429</v>
      </c>
      <c r="C176" s="23">
        <v>44484</v>
      </c>
      <c r="D176" s="35">
        <v>11</v>
      </c>
      <c r="E176" s="34" t="s">
        <v>340</v>
      </c>
      <c r="F176" s="7" t="s">
        <v>430</v>
      </c>
      <c r="G176" s="15" t="s">
        <v>81</v>
      </c>
      <c r="H176" s="8">
        <v>5592.9865084214098</v>
      </c>
      <c r="I176" s="8">
        <v>7242.6500798029101</v>
      </c>
      <c r="J176" s="8">
        <v>5.3808795487829002</v>
      </c>
      <c r="K176" s="8">
        <v>2.8956337483039301</v>
      </c>
      <c r="L176" s="8">
        <v>13472.9781132836</v>
      </c>
      <c r="M176" s="8">
        <v>1637.2602983321001</v>
      </c>
      <c r="N176" s="8">
        <v>32214.5354597802</v>
      </c>
      <c r="O176" s="8">
        <v>0.59902208110711197</v>
      </c>
      <c r="P176" s="8">
        <v>4.5407747234678997E-2</v>
      </c>
      <c r="Q176" s="8">
        <v>5.2247788727027698E-2</v>
      </c>
      <c r="R176" s="8">
        <v>6.46705155226649</v>
      </c>
      <c r="S176" s="8">
        <v>4.3891085500603904</v>
      </c>
      <c r="T176" s="8">
        <v>6.61219935637045</v>
      </c>
      <c r="U176" s="8">
        <v>1.0852008000889E-2</v>
      </c>
      <c r="V176" s="8">
        <v>0.160263823576485</v>
      </c>
      <c r="W176" s="8">
        <v>1.31737213662297</v>
      </c>
      <c r="X176" s="8">
        <v>1.38053514306543</v>
      </c>
      <c r="Y176" s="8">
        <v>3.85956051936859</v>
      </c>
      <c r="Z176" s="8">
        <v>2.9805193546011499</v>
      </c>
      <c r="AA176" s="8">
        <v>2.7283274630727301</v>
      </c>
      <c r="AB176" s="8">
        <v>3.05922678628778</v>
      </c>
      <c r="AC176" s="8">
        <v>0.489994356154274</v>
      </c>
      <c r="AD176" s="8">
        <v>0.106355765594268</v>
      </c>
      <c r="AE176" s="8">
        <v>6.8489944652489906E-2</v>
      </c>
      <c r="AF176" s="8">
        <v>7.5806442495330306E-2</v>
      </c>
      <c r="AG176" s="8">
        <v>0.480959797532786</v>
      </c>
      <c r="AH176" s="8">
        <v>8.3389068495990301E-2</v>
      </c>
      <c r="AI176" s="8">
        <v>2.7030993112811199</v>
      </c>
      <c r="AJ176" s="8">
        <v>2.8194512393009799</v>
      </c>
      <c r="AK176" s="8">
        <v>6.3839777789323499E-3</v>
      </c>
      <c r="AL176" s="8">
        <v>3.7647960460070202E-3</v>
      </c>
      <c r="AM176" s="8">
        <v>7.4610568794625298E-2</v>
      </c>
      <c r="AN176" s="9">
        <v>7.55653806907714E-2</v>
      </c>
    </row>
    <row r="177" spans="1:40" x14ac:dyDescent="0.25">
      <c r="A177" s="6">
        <v>169</v>
      </c>
      <c r="B177" s="14" t="s">
        <v>429</v>
      </c>
      <c r="C177" s="23">
        <v>44484</v>
      </c>
      <c r="D177" s="34">
        <v>11</v>
      </c>
      <c r="E177" s="34" t="s">
        <v>340</v>
      </c>
      <c r="F177" s="10" t="s">
        <v>431</v>
      </c>
      <c r="G177" s="14" t="s">
        <v>81</v>
      </c>
      <c r="H177" s="12">
        <v>5709.25315477205</v>
      </c>
      <c r="I177" s="12">
        <v>7276.49773917532</v>
      </c>
      <c r="J177" s="12">
        <v>6.0488922641640697</v>
      </c>
      <c r="K177" s="12">
        <v>2.9814400987690002</v>
      </c>
      <c r="L177" s="12">
        <v>14036.4156877644</v>
      </c>
      <c r="M177" s="12">
        <v>1622.1786276232001</v>
      </c>
      <c r="N177" s="12">
        <v>32411.0065555236</v>
      </c>
      <c r="O177" s="12">
        <v>0.63879426912429305</v>
      </c>
      <c r="P177" s="12">
        <v>4.7942818470519503E-2</v>
      </c>
      <c r="Q177" s="12">
        <v>5.6146091757074197E-2</v>
      </c>
      <c r="R177" s="12">
        <v>6.4568999179232103</v>
      </c>
      <c r="S177" s="12">
        <v>4.3604534802337103</v>
      </c>
      <c r="T177" s="12">
        <v>6.54651658074539</v>
      </c>
      <c r="U177" s="12">
        <v>6.2588554067334098E-3</v>
      </c>
      <c r="V177" s="12">
        <v>0.16588584376016899</v>
      </c>
      <c r="W177" s="12">
        <v>1.31055860010919</v>
      </c>
      <c r="X177" s="12">
        <v>1.3879517931472101</v>
      </c>
      <c r="Y177" s="12">
        <v>3.9061930233303901</v>
      </c>
      <c r="Z177" s="12">
        <v>2.9167513092845399</v>
      </c>
      <c r="AA177" s="12">
        <v>2.8841411847170701</v>
      </c>
      <c r="AB177" s="12">
        <v>3.0313768444970801</v>
      </c>
      <c r="AC177" s="12">
        <v>0.42431872776527102</v>
      </c>
      <c r="AD177" s="12">
        <v>6.02162273853694E-2</v>
      </c>
      <c r="AE177" s="12">
        <v>9.3854524312809398E-2</v>
      </c>
      <c r="AF177" s="12">
        <v>6.6084330008883599E-2</v>
      </c>
      <c r="AG177" s="12">
        <v>0.447423542389908</v>
      </c>
      <c r="AH177" s="12">
        <v>4.4582992422784302E-2</v>
      </c>
      <c r="AI177" s="12">
        <v>2.7347269073332598</v>
      </c>
      <c r="AJ177" s="12">
        <v>2.81786021881403</v>
      </c>
      <c r="AK177" s="12">
        <v>8.1175913669342507E-3</v>
      </c>
      <c r="AL177" s="12">
        <v>4.7788639362236103E-3</v>
      </c>
      <c r="AM177" s="12">
        <v>7.3105084894678499E-2</v>
      </c>
      <c r="AN177" s="13">
        <v>5.9690754141367597E-2</v>
      </c>
    </row>
    <row r="178" spans="1:40" x14ac:dyDescent="0.25">
      <c r="A178" s="6">
        <v>170</v>
      </c>
      <c r="B178" s="15" t="s">
        <v>432</v>
      </c>
      <c r="C178" s="23">
        <v>44484</v>
      </c>
      <c r="D178" s="35">
        <v>1</v>
      </c>
      <c r="E178" s="35" t="s">
        <v>339</v>
      </c>
      <c r="F178" s="7" t="s">
        <v>433</v>
      </c>
      <c r="G178" s="15" t="s">
        <v>81</v>
      </c>
      <c r="H178" s="8">
        <v>10677.362658071101</v>
      </c>
      <c r="I178" s="8">
        <v>6508.6069268801702</v>
      </c>
      <c r="J178" s="8">
        <v>-9.1374247867640201E-2</v>
      </c>
      <c r="K178" s="8">
        <v>4.4228319987443001</v>
      </c>
      <c r="L178" s="8">
        <v>30497.014882035801</v>
      </c>
      <c r="M178" s="8">
        <v>2696.2837213765702</v>
      </c>
      <c r="N178" s="8">
        <v>43622.0162459313</v>
      </c>
      <c r="O178" s="8">
        <v>0.177059184815933</v>
      </c>
      <c r="P178" s="8">
        <v>0.14794653001267299</v>
      </c>
      <c r="Q178" s="8">
        <v>0.136625856512337</v>
      </c>
      <c r="R178" s="8">
        <v>0.90798170670229705</v>
      </c>
      <c r="S178" s="8">
        <v>18.912073491556999</v>
      </c>
      <c r="T178" s="8">
        <v>1.8741069653097999</v>
      </c>
      <c r="U178" s="8">
        <v>2.0278895535311901E-2</v>
      </c>
      <c r="V178" s="8">
        <v>0.32586959965333001</v>
      </c>
      <c r="W178" s="8">
        <v>0.51998968493606501</v>
      </c>
      <c r="X178" s="8">
        <v>0.59482514982173695</v>
      </c>
      <c r="Y178" s="8">
        <v>1.7301173096355</v>
      </c>
      <c r="Z178" s="8">
        <v>2.50208259557854</v>
      </c>
      <c r="AA178" s="8">
        <v>2.4878000953677799</v>
      </c>
      <c r="AB178" s="8">
        <v>2.5515059689296802</v>
      </c>
      <c r="AC178" s="8">
        <v>0.66694187307730302</v>
      </c>
      <c r="AD178" s="8">
        <v>3.6776339875900302E-2</v>
      </c>
      <c r="AE178" s="8">
        <v>4.6768876203096499E-2</v>
      </c>
      <c r="AF178" s="8">
        <v>4.3951742096505403E-2</v>
      </c>
      <c r="AG178" s="8">
        <v>0.548311831311454</v>
      </c>
      <c r="AH178" s="8">
        <v>4.99616103733291E-3</v>
      </c>
      <c r="AI178" s="8">
        <v>20.213109313903399</v>
      </c>
      <c r="AJ178" s="8">
        <v>20.7399769268855</v>
      </c>
      <c r="AK178" s="8">
        <v>9.4326271469858895E-3</v>
      </c>
      <c r="AL178" s="8">
        <v>5.8988451883101901E-3</v>
      </c>
      <c r="AM178" s="8">
        <v>2.7037670774565901E-2</v>
      </c>
      <c r="AN178" s="9">
        <v>3.2148231907480701E-2</v>
      </c>
    </row>
    <row r="179" spans="1:40" x14ac:dyDescent="0.25">
      <c r="A179" s="6">
        <v>171</v>
      </c>
      <c r="B179" s="14" t="s">
        <v>432</v>
      </c>
      <c r="C179" s="23">
        <v>44484</v>
      </c>
      <c r="D179" s="34">
        <v>1</v>
      </c>
      <c r="E179" s="35" t="s">
        <v>339</v>
      </c>
      <c r="F179" s="10" t="s">
        <v>434</v>
      </c>
      <c r="G179" s="14" t="s">
        <v>81</v>
      </c>
      <c r="H179" s="12">
        <v>10912.877635406499</v>
      </c>
      <c r="I179" s="12">
        <v>6553.5644062477304</v>
      </c>
      <c r="J179" s="12">
        <v>3.66793064694627E-2</v>
      </c>
      <c r="K179" s="12">
        <v>4.6749953021671198</v>
      </c>
      <c r="L179" s="12">
        <v>31010.581132285199</v>
      </c>
      <c r="M179" s="12">
        <v>2777.1165098689498</v>
      </c>
      <c r="N179" s="12">
        <v>44445.533954976498</v>
      </c>
      <c r="O179" s="12">
        <v>0.18669811959989099</v>
      </c>
      <c r="P179" s="12">
        <v>0.15767789600183699</v>
      </c>
      <c r="Q179" s="12">
        <v>0.13581266948899601</v>
      </c>
      <c r="R179" s="12">
        <v>0.88231663118071002</v>
      </c>
      <c r="S179" s="12">
        <v>19.2145209369273</v>
      </c>
      <c r="T179" s="12">
        <v>2.04669344708419</v>
      </c>
      <c r="U179" s="12">
        <v>2.2777643572608901E-2</v>
      </c>
      <c r="V179" s="12">
        <v>0.36889627632387401</v>
      </c>
      <c r="W179" s="12">
        <v>0.52478270972696595</v>
      </c>
      <c r="X179" s="12">
        <v>0.60166712892014496</v>
      </c>
      <c r="Y179" s="12">
        <v>1.71538621252576</v>
      </c>
      <c r="Z179" s="12">
        <v>2.4160415005895901</v>
      </c>
      <c r="AA179" s="12">
        <v>2.3613653208068999</v>
      </c>
      <c r="AB179" s="12">
        <v>2.5725044158606001</v>
      </c>
      <c r="AC179" s="12">
        <v>0.66902513338567504</v>
      </c>
      <c r="AD179" s="12">
        <v>4.3898079645500902E-2</v>
      </c>
      <c r="AE179" s="12">
        <v>5.0947727465162199E-2</v>
      </c>
      <c r="AF179" s="12">
        <v>3.7462705960804997E-2</v>
      </c>
      <c r="AG179" s="12">
        <v>0.48918284012339402</v>
      </c>
      <c r="AH179" s="12">
        <v>3.0998049073063499E-2</v>
      </c>
      <c r="AI179" s="12">
        <v>20.248169036712198</v>
      </c>
      <c r="AJ179" s="12">
        <v>20.9722484811093</v>
      </c>
      <c r="AK179" s="12">
        <v>9.1043682706701493E-3</v>
      </c>
      <c r="AL179" s="12">
        <v>6.2452812151733801E-3</v>
      </c>
      <c r="AM179" s="12">
        <v>2.6177063659122299E-2</v>
      </c>
      <c r="AN179" s="13">
        <v>3.0681471732291E-2</v>
      </c>
    </row>
    <row r="180" spans="1:40" x14ac:dyDescent="0.25">
      <c r="A180" s="6">
        <v>172</v>
      </c>
      <c r="B180" s="15" t="s">
        <v>435</v>
      </c>
      <c r="C180" s="23">
        <v>44484</v>
      </c>
      <c r="D180" s="35">
        <v>6</v>
      </c>
      <c r="E180" s="35" t="s">
        <v>339</v>
      </c>
      <c r="F180" s="7" t="s">
        <v>436</v>
      </c>
      <c r="G180" s="15" t="s">
        <v>81</v>
      </c>
      <c r="H180" s="8">
        <v>9778.1275067601691</v>
      </c>
      <c r="I180" s="8">
        <v>6907.1205234869703</v>
      </c>
      <c r="J180" s="8">
        <v>4.6199716278998999E-2</v>
      </c>
      <c r="K180" s="8">
        <v>2.8904953188504301</v>
      </c>
      <c r="L180" s="8">
        <v>22982.8534606598</v>
      </c>
      <c r="M180" s="8">
        <v>2177.2131537599098</v>
      </c>
      <c r="N180" s="8">
        <v>40607.086539796299</v>
      </c>
      <c r="O180" s="8">
        <v>0.50769074280847204</v>
      </c>
      <c r="P180" s="8">
        <v>6.9256665980881302E-2</v>
      </c>
      <c r="Q180" s="8">
        <v>6.8044350619013302E-2</v>
      </c>
      <c r="R180" s="8">
        <v>1.7509098607548299</v>
      </c>
      <c r="S180" s="8">
        <v>7.5750158785264698</v>
      </c>
      <c r="T180" s="8">
        <v>2.73695423405493</v>
      </c>
      <c r="U180" s="8">
        <v>1.49418446652649E-2</v>
      </c>
      <c r="V180" s="8">
        <v>0.25760188232664799</v>
      </c>
      <c r="W180" s="8">
        <v>1.2269600765211499</v>
      </c>
      <c r="X180" s="8">
        <v>1.3190743016737001</v>
      </c>
      <c r="Y180" s="8">
        <v>3.8486112675911199</v>
      </c>
      <c r="Z180" s="8">
        <v>2.58229350682964</v>
      </c>
      <c r="AA180" s="8">
        <v>2.4143257288612499</v>
      </c>
      <c r="AB180" s="8">
        <v>2.6985667184408202</v>
      </c>
      <c r="AC180" s="8">
        <v>0.63863926262886295</v>
      </c>
      <c r="AD180" s="8">
        <v>9.6683831215298E-2</v>
      </c>
      <c r="AE180" s="8">
        <v>8.1297068636184605E-2</v>
      </c>
      <c r="AF180" s="8">
        <v>7.1792688892568499E-2</v>
      </c>
      <c r="AG180" s="8">
        <v>0.44489207685694199</v>
      </c>
      <c r="AH180" s="8">
        <v>5.5333615743878899E-2</v>
      </c>
      <c r="AI180" s="8">
        <v>10.851567655884701</v>
      </c>
      <c r="AJ180" s="8">
        <v>11.2565463831148</v>
      </c>
      <c r="AK180" s="8">
        <v>1.3609229865639101E-2</v>
      </c>
      <c r="AL180" s="8">
        <v>1.3152493342426999E-2</v>
      </c>
      <c r="AM180" s="8">
        <v>4.4547325009886798E-2</v>
      </c>
      <c r="AN180" s="9">
        <v>4.45080806499287E-2</v>
      </c>
    </row>
    <row r="181" spans="1:40" x14ac:dyDescent="0.25">
      <c r="A181" s="6">
        <v>173</v>
      </c>
      <c r="B181" s="14" t="s">
        <v>435</v>
      </c>
      <c r="C181" s="23">
        <v>44484</v>
      </c>
      <c r="D181" s="34">
        <v>6</v>
      </c>
      <c r="E181" s="35" t="s">
        <v>339</v>
      </c>
      <c r="F181" s="10" t="s">
        <v>437</v>
      </c>
      <c r="G181" s="14" t="s">
        <v>81</v>
      </c>
      <c r="H181" s="12">
        <v>9509.7211355422205</v>
      </c>
      <c r="I181" s="12">
        <v>6878.5393120737599</v>
      </c>
      <c r="J181" s="12">
        <v>0.13504061977075399</v>
      </c>
      <c r="K181" s="12">
        <v>2.8128482887727602</v>
      </c>
      <c r="L181" s="12">
        <v>22388.312180717701</v>
      </c>
      <c r="M181" s="12">
        <v>2150.7365141287</v>
      </c>
      <c r="N181" s="12">
        <v>39413.065517630399</v>
      </c>
      <c r="O181" s="12">
        <v>0.47551555974182103</v>
      </c>
      <c r="P181" s="12">
        <v>7.16565822753846E-2</v>
      </c>
      <c r="Q181" s="12">
        <v>6.5157540577479897E-2</v>
      </c>
      <c r="R181" s="12">
        <v>1.70194011141017</v>
      </c>
      <c r="S181" s="12">
        <v>7.59409006581427</v>
      </c>
      <c r="T181" s="12">
        <v>2.5708055787339998</v>
      </c>
      <c r="U181" s="12">
        <v>1.3491219438645801E-2</v>
      </c>
      <c r="V181" s="12">
        <v>0.23676203404895199</v>
      </c>
      <c r="W181" s="12">
        <v>1.2639910114578901</v>
      </c>
      <c r="X181" s="12">
        <v>1.3155273645404399</v>
      </c>
      <c r="Y181" s="12">
        <v>3.8333542738597601</v>
      </c>
      <c r="Z181" s="12">
        <v>2.6357363483421601</v>
      </c>
      <c r="AA181" s="12">
        <v>2.7498086200691199</v>
      </c>
      <c r="AB181" s="12">
        <v>2.6374318859542698</v>
      </c>
      <c r="AC181" s="12">
        <v>0.629274536171888</v>
      </c>
      <c r="AD181" s="12">
        <v>7.4189238275261499E-2</v>
      </c>
      <c r="AE181" s="12">
        <v>9.90481892265236E-2</v>
      </c>
      <c r="AF181" s="12">
        <v>7.2202583771121098E-2</v>
      </c>
      <c r="AG181" s="12">
        <v>0.51085573611958401</v>
      </c>
      <c r="AH181" s="12">
        <v>3.6480848055164002E-2</v>
      </c>
      <c r="AI181" s="12">
        <v>10.7182760456651</v>
      </c>
      <c r="AJ181" s="12">
        <v>11.202969345585201</v>
      </c>
      <c r="AK181" s="12">
        <v>1.8228230030622301E-2</v>
      </c>
      <c r="AL181" s="12">
        <v>1.25587394302176E-2</v>
      </c>
      <c r="AM181" s="12">
        <v>4.4284686906460098E-2</v>
      </c>
      <c r="AN181" s="13">
        <v>4.6527195858817601E-2</v>
      </c>
    </row>
    <row r="182" spans="1:40" x14ac:dyDescent="0.25">
      <c r="A182" s="6">
        <v>174</v>
      </c>
      <c r="B182" s="15" t="s">
        <v>438</v>
      </c>
      <c r="C182" s="23">
        <v>44484</v>
      </c>
      <c r="D182" s="35">
        <v>8</v>
      </c>
      <c r="E182" s="35" t="s">
        <v>339</v>
      </c>
      <c r="F182" s="7" t="s">
        <v>439</v>
      </c>
      <c r="G182" s="15" t="s">
        <v>81</v>
      </c>
      <c r="H182" s="8">
        <v>10167.189799346101</v>
      </c>
      <c r="I182" s="8">
        <v>7133.9650472254398</v>
      </c>
      <c r="J182" s="8">
        <v>1.41653156414</v>
      </c>
      <c r="K182" s="8">
        <v>2.6727340617041899</v>
      </c>
      <c r="L182" s="8">
        <v>22209.472146079101</v>
      </c>
      <c r="M182" s="8">
        <v>2276.7367117498302</v>
      </c>
      <c r="N182" s="8">
        <v>40130.250172191903</v>
      </c>
      <c r="O182" s="8">
        <v>0.65756432242287599</v>
      </c>
      <c r="P182" s="8">
        <v>0.10185575796002</v>
      </c>
      <c r="Q182" s="8">
        <v>7.9605654009544904E-2</v>
      </c>
      <c r="R182" s="8">
        <v>0.76853832200503402</v>
      </c>
      <c r="S182" s="8">
        <v>7.8593573612040997</v>
      </c>
      <c r="T182" s="8">
        <v>1.84320843334447</v>
      </c>
      <c r="U182" s="8">
        <v>1.40348130771656E-2</v>
      </c>
      <c r="V182" s="8">
        <v>0.25600240337861602</v>
      </c>
      <c r="W182" s="8">
        <v>1.1536342881330901</v>
      </c>
      <c r="X182" s="8">
        <v>1.239844628378</v>
      </c>
      <c r="Y182" s="8">
        <v>3.4562733126124701</v>
      </c>
      <c r="Z182" s="8">
        <v>3.27199931518438</v>
      </c>
      <c r="AA182" s="8">
        <v>2.9148609452741998</v>
      </c>
      <c r="AB182" s="8">
        <v>3.2464611363173002</v>
      </c>
      <c r="AC182" s="8">
        <v>0.59386139278862105</v>
      </c>
      <c r="AD182" s="8">
        <v>0.12179307207299001</v>
      </c>
      <c r="AE182" s="8">
        <v>8.0902494759611296E-2</v>
      </c>
      <c r="AF182" s="8">
        <v>6.6679710095440201E-2</v>
      </c>
      <c r="AG182" s="8">
        <v>0.49962045239525499</v>
      </c>
      <c r="AH182" s="8">
        <v>7.0401839575933101E-2</v>
      </c>
      <c r="AI182" s="8">
        <v>9.9961709761270701</v>
      </c>
      <c r="AJ182" s="8">
        <v>10.404062456483199</v>
      </c>
      <c r="AK182" s="8">
        <v>9.9515351559811994E-3</v>
      </c>
      <c r="AL182" s="8">
        <v>7.4862350352220101E-3</v>
      </c>
      <c r="AM182" s="8">
        <v>3.8990048723489698E-2</v>
      </c>
      <c r="AN182" s="9">
        <v>4.2149578828380503E-2</v>
      </c>
    </row>
    <row r="183" spans="1:40" x14ac:dyDescent="0.25">
      <c r="A183" s="6">
        <v>175</v>
      </c>
      <c r="B183" s="14" t="s">
        <v>438</v>
      </c>
      <c r="C183" s="23">
        <v>44484</v>
      </c>
      <c r="D183" s="34">
        <v>8</v>
      </c>
      <c r="E183" s="35" t="s">
        <v>339</v>
      </c>
      <c r="F183" s="10" t="s">
        <v>440</v>
      </c>
      <c r="G183" s="14" t="s">
        <v>81</v>
      </c>
      <c r="H183" s="12">
        <v>10308.527555197799</v>
      </c>
      <c r="I183" s="12">
        <v>7292.6145523016303</v>
      </c>
      <c r="J183" s="12">
        <v>1.49874469745144</v>
      </c>
      <c r="K183" s="12">
        <v>2.7548882232868399</v>
      </c>
      <c r="L183" s="12">
        <v>22366.050738587099</v>
      </c>
      <c r="M183" s="12">
        <v>2222.18423138444</v>
      </c>
      <c r="N183" s="12">
        <v>40438.483992151501</v>
      </c>
      <c r="O183" s="12">
        <v>0.69610648227239103</v>
      </c>
      <c r="P183" s="12">
        <v>0.107145451553727</v>
      </c>
      <c r="Q183" s="12">
        <v>8.4959773028086105E-2</v>
      </c>
      <c r="R183" s="12">
        <v>0.74773445941544003</v>
      </c>
      <c r="S183" s="12">
        <v>7.8134178638275502</v>
      </c>
      <c r="T183" s="12">
        <v>1.8392532175209599</v>
      </c>
      <c r="U183" s="12">
        <v>1.4904174644665501E-2</v>
      </c>
      <c r="V183" s="12">
        <v>0.243871062719068</v>
      </c>
      <c r="W183" s="12">
        <v>1.17240848519645</v>
      </c>
      <c r="X183" s="12">
        <v>1.2324593281921199</v>
      </c>
      <c r="Y183" s="12">
        <v>3.4804650779458299</v>
      </c>
      <c r="Z183" s="12">
        <v>3.1526880609841901</v>
      </c>
      <c r="AA183" s="12">
        <v>2.9835019369037199</v>
      </c>
      <c r="AB183" s="12">
        <v>3.2151295430048799</v>
      </c>
      <c r="AC183" s="12">
        <v>0.70476339145023204</v>
      </c>
      <c r="AD183" s="12">
        <v>9.1005182200492599E-2</v>
      </c>
      <c r="AE183" s="12">
        <v>7.5841991124609806E-2</v>
      </c>
      <c r="AF183" s="12">
        <v>8.4091114709216305E-2</v>
      </c>
      <c r="AG183" s="12">
        <v>0.35645919668158599</v>
      </c>
      <c r="AH183" s="12">
        <v>4.4068705541013699E-2</v>
      </c>
      <c r="AI183" s="12">
        <v>10.013900146771601</v>
      </c>
      <c r="AJ183" s="12">
        <v>10.356238050465199</v>
      </c>
      <c r="AK183" s="12">
        <v>9.32850304751222E-3</v>
      </c>
      <c r="AL183" s="12">
        <v>6.7422653893776299E-3</v>
      </c>
      <c r="AM183" s="12">
        <v>4.1126484328454102E-2</v>
      </c>
      <c r="AN183" s="13">
        <v>4.22336305591254E-2</v>
      </c>
    </row>
    <row r="184" spans="1:40" x14ac:dyDescent="0.25">
      <c r="A184" s="6">
        <v>186</v>
      </c>
      <c r="B184" s="15" t="s">
        <v>441</v>
      </c>
      <c r="C184" s="23">
        <v>44484</v>
      </c>
      <c r="D184" s="35">
        <v>8</v>
      </c>
      <c r="E184" s="35" t="s">
        <v>339</v>
      </c>
      <c r="F184" s="7" t="s">
        <v>442</v>
      </c>
      <c r="G184" s="15" t="s">
        <v>81</v>
      </c>
      <c r="H184" s="8">
        <v>10384.2740341016</v>
      </c>
      <c r="I184" s="8">
        <v>7292.7310646411297</v>
      </c>
      <c r="J184" s="8">
        <v>1.15835865690969E-2</v>
      </c>
      <c r="K184" s="8">
        <v>2.6336182220455</v>
      </c>
      <c r="L184" s="8">
        <v>22873.833282935</v>
      </c>
      <c r="M184" s="8">
        <v>2289.1992212969199</v>
      </c>
      <c r="N184" s="8">
        <v>41227.561932805002</v>
      </c>
      <c r="O184" s="8">
        <v>0.69470536284780005</v>
      </c>
      <c r="P184" s="8">
        <v>0.12986768868933901</v>
      </c>
      <c r="Q184" s="8">
        <v>0.10073619874560601</v>
      </c>
      <c r="R184" s="8">
        <v>1.5959364184229801</v>
      </c>
      <c r="S184" s="8">
        <v>7.6723670462484801</v>
      </c>
      <c r="T184" s="8">
        <v>2.7848426506648498</v>
      </c>
      <c r="U184" s="8">
        <v>1.37870302425028E-2</v>
      </c>
      <c r="V184" s="8">
        <v>0.25071806403969099</v>
      </c>
      <c r="W184" s="8">
        <v>1.24562416943456</v>
      </c>
      <c r="X184" s="8">
        <v>1.2584109573482101</v>
      </c>
      <c r="Y184" s="8">
        <v>2.6476126523512198</v>
      </c>
      <c r="Z184" s="8">
        <v>3.1381076785413602</v>
      </c>
      <c r="AA184" s="8">
        <v>2.9242168356101201</v>
      </c>
      <c r="AB184" s="8">
        <v>3.2767630198267699</v>
      </c>
      <c r="AC184" s="8">
        <v>0.61622153900508503</v>
      </c>
      <c r="AD184" s="8">
        <v>7.8082000545479993E-2</v>
      </c>
      <c r="AE184" s="8">
        <v>0.13021558445248901</v>
      </c>
      <c r="AF184" s="8">
        <v>8.9054994340061505E-2</v>
      </c>
      <c r="AG184" s="8">
        <v>0.50311614215731604</v>
      </c>
      <c r="AH184" s="8">
        <v>6.7117072255823598E-2</v>
      </c>
      <c r="AI184" s="8">
        <v>10.0699791806696</v>
      </c>
      <c r="AJ184" s="8">
        <v>10.3259400635571</v>
      </c>
      <c r="AK184" s="8">
        <v>9.7242897611093306E-3</v>
      </c>
      <c r="AL184" s="8">
        <v>7.0000601726822502E-3</v>
      </c>
      <c r="AM184" s="8">
        <v>4.1976440278307998E-2</v>
      </c>
      <c r="AN184" s="9">
        <v>4.68973216737468E-2</v>
      </c>
    </row>
    <row r="185" spans="1:40" x14ac:dyDescent="0.25">
      <c r="A185" s="6">
        <v>187</v>
      </c>
      <c r="B185" s="14" t="s">
        <v>441</v>
      </c>
      <c r="C185" s="23">
        <v>44484</v>
      </c>
      <c r="D185" s="34">
        <v>8</v>
      </c>
      <c r="E185" s="35" t="s">
        <v>339</v>
      </c>
      <c r="F185" s="10" t="s">
        <v>443</v>
      </c>
      <c r="G185" s="14" t="s">
        <v>81</v>
      </c>
      <c r="H185" s="12">
        <v>9850.2513791306701</v>
      </c>
      <c r="I185" s="12">
        <v>6887.3175677282597</v>
      </c>
      <c r="J185" s="12">
        <v>-4.8695758497253799E-2</v>
      </c>
      <c r="K185" s="12">
        <v>2.8155004163085602</v>
      </c>
      <c r="L185" s="12">
        <v>22047.338988360701</v>
      </c>
      <c r="M185" s="12">
        <v>2217.61189682231</v>
      </c>
      <c r="N185" s="12">
        <v>39826.8978500468</v>
      </c>
      <c r="O185" s="12">
        <v>0.68307018912000905</v>
      </c>
      <c r="P185" s="12">
        <v>0.118848620543338</v>
      </c>
      <c r="Q185" s="12">
        <v>0.103776719082794</v>
      </c>
      <c r="R185" s="12">
        <v>1.6106484988096199</v>
      </c>
      <c r="S185" s="12">
        <v>7.6629365668312701</v>
      </c>
      <c r="T185" s="12">
        <v>2.5062221500580701</v>
      </c>
      <c r="U185" s="12">
        <v>1.1616223829205401E-2</v>
      </c>
      <c r="V185" s="12">
        <v>0.24293519551662501</v>
      </c>
      <c r="W185" s="12">
        <v>1.1864744932992199</v>
      </c>
      <c r="X185" s="12">
        <v>1.22768800621303</v>
      </c>
      <c r="Y185" s="12">
        <v>2.6478230994476801</v>
      </c>
      <c r="Z185" s="12">
        <v>3.1326732405371698</v>
      </c>
      <c r="AA185" s="12">
        <v>2.97666308401711</v>
      </c>
      <c r="AB185" s="12">
        <v>3.1706946078902698</v>
      </c>
      <c r="AC185" s="12">
        <v>0.55869285692092496</v>
      </c>
      <c r="AD185" s="12">
        <v>7.8706844681977098E-2</v>
      </c>
      <c r="AE185" s="12">
        <v>7.9625985311738701E-2</v>
      </c>
      <c r="AF185" s="12">
        <v>8.6298898821747502E-2</v>
      </c>
      <c r="AG185" s="12">
        <v>0.39405937786596901</v>
      </c>
      <c r="AH185" s="12">
        <v>6.7956877875485905E-2</v>
      </c>
      <c r="AI185" s="12">
        <v>9.8997706519047206</v>
      </c>
      <c r="AJ185" s="12">
        <v>10.2526309122377</v>
      </c>
      <c r="AK185" s="12">
        <v>1.27612210065008E-2</v>
      </c>
      <c r="AL185" s="12">
        <v>7.4040392491669599E-3</v>
      </c>
      <c r="AM185" s="12">
        <v>4.3745878696366203E-2</v>
      </c>
      <c r="AN185" s="13">
        <v>4.6001980264761197E-2</v>
      </c>
    </row>
    <row r="186" spans="1:40" x14ac:dyDescent="0.25">
      <c r="A186" s="6">
        <v>190</v>
      </c>
      <c r="B186" s="15" t="s">
        <v>444</v>
      </c>
      <c r="C186" s="23">
        <v>44484</v>
      </c>
      <c r="D186" s="35">
        <v>9</v>
      </c>
      <c r="E186" s="35" t="s">
        <v>339</v>
      </c>
      <c r="F186" s="7" t="s">
        <v>445</v>
      </c>
      <c r="G186" s="15" t="s">
        <v>81</v>
      </c>
      <c r="H186" s="8">
        <v>8681.2318801239398</v>
      </c>
      <c r="I186" s="8">
        <v>6514.3072145416099</v>
      </c>
      <c r="J186" s="8">
        <v>12.799408647695699</v>
      </c>
      <c r="K186" s="8">
        <v>6.7919215398873698</v>
      </c>
      <c r="L186" s="8">
        <v>17805.546926747</v>
      </c>
      <c r="M186" s="8">
        <v>1935.39409976192</v>
      </c>
      <c r="N186" s="8">
        <v>35857.3927709739</v>
      </c>
      <c r="O186" s="8">
        <v>0.55291174966021295</v>
      </c>
      <c r="P186" s="8">
        <v>0.11357359036061999</v>
      </c>
      <c r="Q186" s="8">
        <v>0.111793971067442</v>
      </c>
      <c r="R186" s="8">
        <v>0.52012877886832498</v>
      </c>
      <c r="S186" s="8">
        <v>4.3693986286745004</v>
      </c>
      <c r="T186" s="8">
        <v>1.48309382478448</v>
      </c>
      <c r="U186" s="8">
        <v>9.5452516751050008E-3</v>
      </c>
      <c r="V186" s="8">
        <v>0.19126574492779699</v>
      </c>
      <c r="W186" s="8">
        <v>1.0147279417774899</v>
      </c>
      <c r="X186" s="8">
        <v>1.0845933282462299</v>
      </c>
      <c r="Y186" s="8">
        <v>2.8382979632633898</v>
      </c>
      <c r="Z186" s="8">
        <v>2.5441056817053398</v>
      </c>
      <c r="AA186" s="8">
        <v>2.4415144299552498</v>
      </c>
      <c r="AB186" s="8">
        <v>2.5960191499686101</v>
      </c>
      <c r="AC186" s="8">
        <v>0.69524580991228602</v>
      </c>
      <c r="AD186" s="8">
        <v>6.9558655746626896E-2</v>
      </c>
      <c r="AE186" s="8">
        <v>8.0838418298650405E-2</v>
      </c>
      <c r="AF186" s="8">
        <v>6.1884338260486199E-2</v>
      </c>
      <c r="AG186" s="8">
        <v>0.42996163993130898</v>
      </c>
      <c r="AH186" s="8">
        <v>0.100365263906101</v>
      </c>
      <c r="AI186" s="8">
        <v>7.0352644125534001</v>
      </c>
      <c r="AJ186" s="8">
        <v>7.2485585300975703</v>
      </c>
      <c r="AK186" s="8">
        <v>1.1368568537976201E-2</v>
      </c>
      <c r="AL186" s="8">
        <v>8.7918108490943891E-3</v>
      </c>
      <c r="AM186" s="8">
        <v>2.8210285392460299E-2</v>
      </c>
      <c r="AN186" s="9">
        <v>2.8778381796364501E-2</v>
      </c>
    </row>
    <row r="187" spans="1:40" x14ac:dyDescent="0.25">
      <c r="A187" s="6">
        <v>191</v>
      </c>
      <c r="B187" s="14" t="s">
        <v>444</v>
      </c>
      <c r="C187" s="23">
        <v>44484</v>
      </c>
      <c r="D187" s="34">
        <v>9</v>
      </c>
      <c r="E187" s="35" t="s">
        <v>339</v>
      </c>
      <c r="F187" s="10" t="s">
        <v>446</v>
      </c>
      <c r="G187" s="14" t="s">
        <v>81</v>
      </c>
      <c r="H187" s="12">
        <v>8598.2121139421797</v>
      </c>
      <c r="I187" s="12">
        <v>6573.2885015639204</v>
      </c>
      <c r="J187" s="12">
        <v>12.3817676365392</v>
      </c>
      <c r="K187" s="12">
        <v>6.0986034093731201</v>
      </c>
      <c r="L187" s="12">
        <v>18024.436108846301</v>
      </c>
      <c r="M187" s="12">
        <v>1882.2504970392299</v>
      </c>
      <c r="N187" s="12">
        <v>35627.248902066298</v>
      </c>
      <c r="O187" s="12">
        <v>0.53330141758643002</v>
      </c>
      <c r="P187" s="12">
        <v>0.11919397480989299</v>
      </c>
      <c r="Q187" s="12">
        <v>0.108578773101177</v>
      </c>
      <c r="R187" s="12">
        <v>0.48428410418993401</v>
      </c>
      <c r="S187" s="12">
        <v>4.4016795548509604</v>
      </c>
      <c r="T187" s="12">
        <v>1.40871302815523</v>
      </c>
      <c r="U187" s="12">
        <v>9.2074168326166297E-3</v>
      </c>
      <c r="V187" s="12">
        <v>0.17510191758823901</v>
      </c>
      <c r="W187" s="12">
        <v>0.99183139909026696</v>
      </c>
      <c r="X187" s="12">
        <v>1.08644303189419</v>
      </c>
      <c r="Y187" s="12">
        <v>2.8710639521908101</v>
      </c>
      <c r="Z187" s="12">
        <v>2.45303853554304</v>
      </c>
      <c r="AA187" s="12">
        <v>2.3752922186054701</v>
      </c>
      <c r="AB187" s="12">
        <v>2.63199472168023</v>
      </c>
      <c r="AC187" s="12">
        <v>0.50747374869486295</v>
      </c>
      <c r="AD187" s="12">
        <v>4.6003984994827503E-2</v>
      </c>
      <c r="AE187" s="12">
        <v>8.1970053425672304E-2</v>
      </c>
      <c r="AF187" s="12">
        <v>5.0878075599383503E-2</v>
      </c>
      <c r="AG187" s="12">
        <v>0.36164131460501198</v>
      </c>
      <c r="AH187" s="12">
        <v>7.4504736298983507E-2</v>
      </c>
      <c r="AI187" s="12">
        <v>7.0406969803283399</v>
      </c>
      <c r="AJ187" s="12">
        <v>7.27504855637204</v>
      </c>
      <c r="AK187" s="12">
        <v>1.0457344880712101E-2</v>
      </c>
      <c r="AL187" s="12">
        <v>8.0745566002019507E-3</v>
      </c>
      <c r="AM187" s="12">
        <v>2.65711354814047E-2</v>
      </c>
      <c r="AN187" s="13">
        <v>3.06371328215462E-2</v>
      </c>
    </row>
    <row r="188" spans="1:40" x14ac:dyDescent="0.25">
      <c r="A188" s="6">
        <v>192</v>
      </c>
      <c r="B188" s="15" t="s">
        <v>447</v>
      </c>
      <c r="C188" s="23">
        <v>44484</v>
      </c>
      <c r="D188" s="35">
        <v>10</v>
      </c>
      <c r="E188" s="35" t="s">
        <v>339</v>
      </c>
      <c r="F188" s="7" t="s">
        <v>448</v>
      </c>
      <c r="G188" s="15" t="s">
        <v>81</v>
      </c>
      <c r="H188" s="8">
        <v>6908.1781801306397</v>
      </c>
      <c r="I188" s="8">
        <v>7277.0509683863602</v>
      </c>
      <c r="J188" s="8">
        <v>-4.7034028682100597E-2</v>
      </c>
      <c r="K188" s="8">
        <v>4.31944266551728</v>
      </c>
      <c r="L188" s="8">
        <v>14283.6830879728</v>
      </c>
      <c r="M188" s="8">
        <v>1647.0466372942101</v>
      </c>
      <c r="N188" s="8">
        <v>33688.907338215402</v>
      </c>
      <c r="O188" s="8">
        <v>0.61550562040348</v>
      </c>
      <c r="P188" s="8">
        <v>0.103449452591808</v>
      </c>
      <c r="Q188" s="8">
        <v>8.6186534572698301E-2</v>
      </c>
      <c r="R188" s="8">
        <v>0.28748255455905403</v>
      </c>
      <c r="S188" s="8">
        <v>4.5773750499810397</v>
      </c>
      <c r="T188" s="8">
        <v>1.2896542658201899</v>
      </c>
      <c r="U188" s="8">
        <v>7.2488165413287804E-3</v>
      </c>
      <c r="V188" s="8">
        <v>0.175954302096169</v>
      </c>
      <c r="W188" s="8">
        <v>0.80388466117202895</v>
      </c>
      <c r="X188" s="8">
        <v>0.85989929376937302</v>
      </c>
      <c r="Y188" s="8">
        <v>2.1185309283204798</v>
      </c>
      <c r="Z188" s="8">
        <v>2.7804941538371799</v>
      </c>
      <c r="AA188" s="8">
        <v>2.8519135335966399</v>
      </c>
      <c r="AB188" s="8">
        <v>2.8632744352969501</v>
      </c>
      <c r="AC188" s="8">
        <v>0.545622767875512</v>
      </c>
      <c r="AD188" s="8">
        <v>0.141891656512279</v>
      </c>
      <c r="AE188" s="8">
        <v>7.6285700921817107E-2</v>
      </c>
      <c r="AF188" s="8">
        <v>7.0962416513787999E-2</v>
      </c>
      <c r="AG188" s="8">
        <v>0.36587600221405497</v>
      </c>
      <c r="AH188" s="8">
        <v>9.4407229052737296E-2</v>
      </c>
      <c r="AI188" s="8">
        <v>3.1105758190046302</v>
      </c>
      <c r="AJ188" s="8">
        <v>3.19194177029661</v>
      </c>
      <c r="AK188" s="8">
        <v>7.8488276604916103E-3</v>
      </c>
      <c r="AL188" s="8">
        <v>2.9636535129913002E-3</v>
      </c>
      <c r="AM188" s="8">
        <v>2.85686290490277E-2</v>
      </c>
      <c r="AN188" s="9">
        <v>3.31266256598697E-2</v>
      </c>
    </row>
    <row r="189" spans="1:40" x14ac:dyDescent="0.25">
      <c r="A189" s="6">
        <v>193</v>
      </c>
      <c r="B189" s="14" t="s">
        <v>447</v>
      </c>
      <c r="C189" s="23">
        <v>44484</v>
      </c>
      <c r="D189" s="34">
        <v>10</v>
      </c>
      <c r="E189" s="35" t="s">
        <v>339</v>
      </c>
      <c r="F189" s="10" t="s">
        <v>449</v>
      </c>
      <c r="G189" s="14" t="s">
        <v>81</v>
      </c>
      <c r="H189" s="12">
        <v>6816.09191267394</v>
      </c>
      <c r="I189" s="12">
        <v>7000.3871891293202</v>
      </c>
      <c r="J189" s="12">
        <v>-0.18803530828762199</v>
      </c>
      <c r="K189" s="12">
        <v>4.0853755695117702</v>
      </c>
      <c r="L189" s="12">
        <v>14019.0840607625</v>
      </c>
      <c r="M189" s="12">
        <v>1695.79114114036</v>
      </c>
      <c r="N189" s="12">
        <v>33118.621984599798</v>
      </c>
      <c r="O189" s="12">
        <v>0.59767577342226996</v>
      </c>
      <c r="P189" s="12">
        <v>9.8621083819145097E-2</v>
      </c>
      <c r="Q189" s="12">
        <v>8.7848338823980507E-2</v>
      </c>
      <c r="R189" s="12">
        <v>0.26931474576727599</v>
      </c>
      <c r="S189" s="12">
        <v>4.5916716742224004</v>
      </c>
      <c r="T189" s="12">
        <v>1.1491877492494</v>
      </c>
      <c r="U189" s="12">
        <v>6.5143650656651697E-3</v>
      </c>
      <c r="V189" s="12">
        <v>0.137910185093504</v>
      </c>
      <c r="W189" s="12">
        <v>0.79565164405206101</v>
      </c>
      <c r="X189" s="12">
        <v>0.85682781701241695</v>
      </c>
      <c r="Y189" s="12">
        <v>2.15456917826674</v>
      </c>
      <c r="Z189" s="12">
        <v>2.73022287474606</v>
      </c>
      <c r="AA189" s="12">
        <v>2.7955833242354098</v>
      </c>
      <c r="AB189" s="12">
        <v>2.8860847997561798</v>
      </c>
      <c r="AC189" s="12">
        <v>0.61787380379232004</v>
      </c>
      <c r="AD189" s="12">
        <v>7.0913446163531499E-2</v>
      </c>
      <c r="AE189" s="12">
        <v>9.8112343503608895E-2</v>
      </c>
      <c r="AF189" s="12">
        <v>5.9738783707418003E-2</v>
      </c>
      <c r="AG189" s="12">
        <v>0.40034390732923097</v>
      </c>
      <c r="AH189" s="12">
        <v>2.69220388876911E-2</v>
      </c>
      <c r="AI189" s="12">
        <v>3.0990979092619502</v>
      </c>
      <c r="AJ189" s="12">
        <v>3.2061281130775501</v>
      </c>
      <c r="AK189" s="12">
        <v>7.5895170232946896E-3</v>
      </c>
      <c r="AL189" s="12">
        <v>3.1747465000654799E-3</v>
      </c>
      <c r="AM189" s="12">
        <v>3.02667328097352E-2</v>
      </c>
      <c r="AN189" s="13">
        <v>2.77583253642158E-2</v>
      </c>
    </row>
    <row r="190" spans="1:40" x14ac:dyDescent="0.25">
      <c r="A190" s="6">
        <v>194</v>
      </c>
      <c r="B190" s="15" t="s">
        <v>450</v>
      </c>
      <c r="C190" s="23">
        <v>44484</v>
      </c>
      <c r="D190" s="35">
        <v>11</v>
      </c>
      <c r="E190" s="35" t="s">
        <v>339</v>
      </c>
      <c r="F190" s="7" t="s">
        <v>451</v>
      </c>
      <c r="G190" s="15" t="s">
        <v>81</v>
      </c>
      <c r="H190" s="8">
        <v>6563.6549493025204</v>
      </c>
      <c r="I190" s="8">
        <v>7219.8261508995101</v>
      </c>
      <c r="J190" s="8">
        <v>-4.0966402555205401E-2</v>
      </c>
      <c r="K190" s="8">
        <v>3.33366410151244</v>
      </c>
      <c r="L190" s="8">
        <v>13955.435498184799</v>
      </c>
      <c r="M190" s="8">
        <v>1598.31158627937</v>
      </c>
      <c r="N190" s="8">
        <v>32909.7825153636</v>
      </c>
      <c r="O190" s="8">
        <v>0.58636702426494203</v>
      </c>
      <c r="P190" s="8">
        <v>7.3131482004041098E-2</v>
      </c>
      <c r="Q190" s="8">
        <v>5.6315037295442003E-2</v>
      </c>
      <c r="R190" s="8">
        <v>1.44229916172286</v>
      </c>
      <c r="S190" s="8">
        <v>4.0028651860123299</v>
      </c>
      <c r="T190" s="8">
        <v>2.1636070696527301</v>
      </c>
      <c r="U190" s="8">
        <v>6.9464714966195702E-3</v>
      </c>
      <c r="V190" s="8">
        <v>0.120948295546042</v>
      </c>
      <c r="W190" s="8">
        <v>0.78427504932568304</v>
      </c>
      <c r="X190" s="8">
        <v>0.85013519297387397</v>
      </c>
      <c r="Y190" s="8">
        <v>3.0594798248684199</v>
      </c>
      <c r="Z190" s="8">
        <v>2.9086557618213198</v>
      </c>
      <c r="AA190" s="8">
        <v>2.7622055604789599</v>
      </c>
      <c r="AB190" s="8">
        <v>2.9894918604408498</v>
      </c>
      <c r="AC190" s="8">
        <v>0.34192626078781302</v>
      </c>
      <c r="AD190" s="8">
        <v>4.6214117784996199E-2</v>
      </c>
      <c r="AE190" s="8">
        <v>7.1945850467279707E-2</v>
      </c>
      <c r="AF190" s="8">
        <v>5.3481681101741202E-2</v>
      </c>
      <c r="AG190" s="8">
        <v>0.38850878326510502</v>
      </c>
      <c r="AH190" s="8">
        <v>9.5383034700373404E-2</v>
      </c>
      <c r="AI190" s="8">
        <v>2.6352134506248599</v>
      </c>
      <c r="AJ190" s="8">
        <v>2.7668261136515602</v>
      </c>
      <c r="AK190" s="8">
        <v>5.4094687187706096E-3</v>
      </c>
      <c r="AL190" s="8">
        <v>4.6742249878983103E-3</v>
      </c>
      <c r="AM190" s="8">
        <v>3.21748489813109E-2</v>
      </c>
      <c r="AN190" s="9">
        <v>3.2870857320382897E-2</v>
      </c>
    </row>
    <row r="191" spans="1:40" x14ac:dyDescent="0.25">
      <c r="A191" s="6">
        <v>195</v>
      </c>
      <c r="B191" s="14" t="s">
        <v>450</v>
      </c>
      <c r="C191" s="23">
        <v>44484</v>
      </c>
      <c r="D191" s="34">
        <v>11</v>
      </c>
      <c r="E191" s="35" t="s">
        <v>339</v>
      </c>
      <c r="F191" s="10" t="s">
        <v>452</v>
      </c>
      <c r="G191" s="14" t="s">
        <v>81</v>
      </c>
      <c r="H191" s="12">
        <v>6694.7831244034396</v>
      </c>
      <c r="I191" s="12">
        <v>7168.1850317189601</v>
      </c>
      <c r="J191" s="12">
        <v>9.5455549278702798E-2</v>
      </c>
      <c r="K191" s="12">
        <v>3.50029205090852</v>
      </c>
      <c r="L191" s="12">
        <v>14096.4545419814</v>
      </c>
      <c r="M191" s="12">
        <v>1566.59847307269</v>
      </c>
      <c r="N191" s="12">
        <v>32446.258381494001</v>
      </c>
      <c r="O191" s="12">
        <v>0.58537361898118101</v>
      </c>
      <c r="P191" s="12">
        <v>7.7727562403650904E-2</v>
      </c>
      <c r="Q191" s="12">
        <v>6.3077650165082003E-2</v>
      </c>
      <c r="R191" s="12">
        <v>1.4566881946036701</v>
      </c>
      <c r="S191" s="12">
        <v>4.0648954151184498</v>
      </c>
      <c r="T191" s="12">
        <v>2.1563676165202899</v>
      </c>
      <c r="U191" s="12">
        <v>7.5975153476721697E-3</v>
      </c>
      <c r="V191" s="12">
        <v>0.163787934274261</v>
      </c>
      <c r="W191" s="12">
        <v>0.80874978339041503</v>
      </c>
      <c r="X191" s="12">
        <v>0.868726393841463</v>
      </c>
      <c r="Y191" s="12">
        <v>3.09121389953917</v>
      </c>
      <c r="Z191" s="12">
        <v>2.80905830910456</v>
      </c>
      <c r="AA191" s="12">
        <v>2.7826401435630501</v>
      </c>
      <c r="AB191" s="12">
        <v>3.0338961772840198</v>
      </c>
      <c r="AC191" s="12">
        <v>0.52946696654430903</v>
      </c>
      <c r="AD191" s="12">
        <v>7.1978496399359104E-2</v>
      </c>
      <c r="AE191" s="12">
        <v>9.9996375609169005E-2</v>
      </c>
      <c r="AF191" s="12">
        <v>6.7410625459894596E-2</v>
      </c>
      <c r="AG191" s="12">
        <v>0.38781140895433103</v>
      </c>
      <c r="AH191" s="12">
        <v>6.9766651359097903E-2</v>
      </c>
      <c r="AI191" s="12">
        <v>2.6287778701284301</v>
      </c>
      <c r="AJ191" s="12">
        <v>2.7604534585702298</v>
      </c>
      <c r="AK191" s="12">
        <v>6.63658247111267E-3</v>
      </c>
      <c r="AL191" s="12">
        <v>4.3425390011753899E-3</v>
      </c>
      <c r="AM191" s="12">
        <v>3.3110428790790798E-2</v>
      </c>
      <c r="AN191" s="13">
        <v>3.61259568956252E-2</v>
      </c>
    </row>
  </sheetData>
  <sortState xmlns:xlrd2="http://schemas.microsoft.com/office/spreadsheetml/2017/richdata2" ref="A2:AO124">
    <sortCondition ref="C2:C124"/>
    <sortCondition ref="E2:E124"/>
    <sortCondition ref="D2:D1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5B74-F3D5-4B66-A1C0-F56740C72B70}">
  <dimension ref="A1:AO248"/>
  <sheetViews>
    <sheetView topLeftCell="A97" workbookViewId="0">
      <selection activeCell="AO248" sqref="A125:AO248"/>
    </sheetView>
  </sheetViews>
  <sheetFormatPr defaultRowHeight="15" x14ac:dyDescent="0.25"/>
  <sheetData>
    <row r="1" spans="1:41" ht="63" x14ac:dyDescent="0.25">
      <c r="A1" s="1" t="s">
        <v>0</v>
      </c>
      <c r="B1" s="1" t="s">
        <v>1</v>
      </c>
      <c r="C1" s="1" t="s">
        <v>337</v>
      </c>
      <c r="D1" s="1" t="s">
        <v>336</v>
      </c>
      <c r="E1" s="24" t="s">
        <v>338</v>
      </c>
      <c r="F1" s="1" t="s">
        <v>3</v>
      </c>
      <c r="G1" s="1" t="s">
        <v>4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4" t="s">
        <v>25</v>
      </c>
      <c r="AA1" s="2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5" t="s">
        <v>40</v>
      </c>
    </row>
    <row r="2" spans="1:41" x14ac:dyDescent="0.25">
      <c r="A2" s="6">
        <v>38</v>
      </c>
      <c r="B2" s="7" t="s">
        <v>54</v>
      </c>
      <c r="C2" s="22">
        <v>44368</v>
      </c>
      <c r="D2" s="6">
        <v>1</v>
      </c>
      <c r="E2" s="6" t="s">
        <v>340</v>
      </c>
      <c r="F2" s="7" t="s">
        <v>55</v>
      </c>
      <c r="G2" s="7" t="s">
        <v>43</v>
      </c>
      <c r="H2" s="8">
        <v>5334.70855182588</v>
      </c>
      <c r="I2" s="8">
        <v>4311.1455838203101</v>
      </c>
      <c r="J2" s="8">
        <v>6.2622952851143099</v>
      </c>
      <c r="K2" s="8">
        <v>34.4503720315492</v>
      </c>
      <c r="L2" s="8">
        <v>12509.968536043099</v>
      </c>
      <c r="M2" s="8">
        <v>1370.0027803467899</v>
      </c>
      <c r="N2" s="8">
        <v>23833.865135819098</v>
      </c>
      <c r="O2" s="8">
        <v>0.34834140563598598</v>
      </c>
      <c r="P2" s="8">
        <v>5.5259102991784E-2</v>
      </c>
      <c r="Q2" s="8">
        <v>4.87174490476074E-2</v>
      </c>
      <c r="R2" s="8">
        <v>11.789206632740701</v>
      </c>
      <c r="S2" s="8">
        <v>35.654478551367703</v>
      </c>
      <c r="T2" s="8">
        <v>12.214070698320199</v>
      </c>
      <c r="U2" s="8">
        <v>3.4979260796042598E-2</v>
      </c>
      <c r="V2" s="8">
        <v>0.279353041216998</v>
      </c>
      <c r="W2" s="8">
        <v>2.2721355550215998</v>
      </c>
      <c r="X2" s="8">
        <v>2.2648238884016898</v>
      </c>
      <c r="Y2" s="8">
        <v>1.2745801144489901</v>
      </c>
      <c r="Z2" s="8">
        <v>5.9126452390455997</v>
      </c>
      <c r="AA2" s="8">
        <v>4.9435041011830299</v>
      </c>
      <c r="AB2" s="8">
        <v>5.7626625151098203</v>
      </c>
      <c r="AC2" s="8">
        <v>5.9434931610142598</v>
      </c>
      <c r="AD2" s="8">
        <v>0.282502010467998</v>
      </c>
      <c r="AE2" s="8">
        <v>4.7768858618646798E-2</v>
      </c>
      <c r="AF2" s="8">
        <v>5.5453392410942E-2</v>
      </c>
      <c r="AG2" s="8">
        <v>6.2863547041581799E-2</v>
      </c>
      <c r="AH2" s="8">
        <v>0.24007252738346199</v>
      </c>
      <c r="AI2" s="8">
        <v>3.0603322028953901E-2</v>
      </c>
      <c r="AJ2" s="8">
        <v>8.7195758502731309</v>
      </c>
      <c r="AK2" s="8">
        <v>9.2286853121672596</v>
      </c>
      <c r="AL2" s="8">
        <v>8.7632311721095504E-3</v>
      </c>
      <c r="AM2" s="8">
        <v>1.03286576157346E-2</v>
      </c>
      <c r="AN2" s="8">
        <v>0.108552697009913</v>
      </c>
      <c r="AO2" s="9">
        <v>0.11175199392691899</v>
      </c>
    </row>
    <row r="3" spans="1:41" x14ac:dyDescent="0.25">
      <c r="A3" s="6">
        <v>49</v>
      </c>
      <c r="B3" s="10" t="s">
        <v>56</v>
      </c>
      <c r="C3" s="22">
        <v>44368</v>
      </c>
      <c r="D3" s="6">
        <v>6</v>
      </c>
      <c r="E3" s="6" t="s">
        <v>340</v>
      </c>
      <c r="F3" s="10" t="s">
        <v>57</v>
      </c>
      <c r="G3" s="10" t="s">
        <v>43</v>
      </c>
      <c r="H3" s="12">
        <v>6823.1824731016904</v>
      </c>
      <c r="I3" s="12">
        <v>5281.7901827443502</v>
      </c>
      <c r="J3" s="12">
        <v>6.6972357263356503</v>
      </c>
      <c r="K3" s="12">
        <v>15.9229066585651</v>
      </c>
      <c r="L3" s="12">
        <v>11853.112272710599</v>
      </c>
      <c r="M3" s="12">
        <v>1464.36454491684</v>
      </c>
      <c r="N3" s="12">
        <v>26206.0591367327</v>
      </c>
      <c r="O3" s="12">
        <v>0.66719239525326501</v>
      </c>
      <c r="P3" s="12">
        <v>5.3557362803787298E-2</v>
      </c>
      <c r="Q3" s="12">
        <v>5.6537066317397203E-2</v>
      </c>
      <c r="R3" s="12">
        <v>9.4163946526316806</v>
      </c>
      <c r="S3" s="12">
        <v>14.063423257268999</v>
      </c>
      <c r="T3" s="12">
        <v>9.9414863835345102</v>
      </c>
      <c r="U3" s="12">
        <v>2.82322509059184E-2</v>
      </c>
      <c r="V3" s="12">
        <v>0.25681059213129998</v>
      </c>
      <c r="W3" s="12">
        <v>4.2725582114945597</v>
      </c>
      <c r="X3" s="12">
        <v>4.0109888547746602</v>
      </c>
      <c r="Y3" s="12">
        <v>1.6837701709303099</v>
      </c>
      <c r="Z3" s="12">
        <v>6.6928259739065004</v>
      </c>
      <c r="AA3" s="12">
        <v>5.2634424432704696</v>
      </c>
      <c r="AB3" s="12">
        <v>5.4659560541168899</v>
      </c>
      <c r="AC3" s="12">
        <v>5.7044725711083002</v>
      </c>
      <c r="AD3" s="12">
        <v>0.58588748815499603</v>
      </c>
      <c r="AE3" s="12">
        <v>0.115688762172813</v>
      </c>
      <c r="AF3" s="12">
        <v>5.1533802487614397E-2</v>
      </c>
      <c r="AG3" s="12">
        <v>5.8519892574440797E-2</v>
      </c>
      <c r="AH3" s="12">
        <v>0.28767769876864702</v>
      </c>
      <c r="AI3" s="12">
        <v>6.7736878772700695E-2</v>
      </c>
      <c r="AJ3" s="12">
        <v>6.3938365063245204</v>
      </c>
      <c r="AK3" s="12">
        <v>6.3179988310812503</v>
      </c>
      <c r="AL3" s="12">
        <v>1.51423440594111E-2</v>
      </c>
      <c r="AM3" s="12">
        <v>1.6389150625898501E-2</v>
      </c>
      <c r="AN3" s="12">
        <v>0.15769994607795401</v>
      </c>
      <c r="AO3" s="13">
        <v>0.13920792274986901</v>
      </c>
    </row>
    <row r="4" spans="1:41" x14ac:dyDescent="0.25">
      <c r="A4" s="6">
        <v>52</v>
      </c>
      <c r="B4" s="7" t="s">
        <v>58</v>
      </c>
      <c r="C4" s="22">
        <v>44368</v>
      </c>
      <c r="D4" s="6">
        <v>8</v>
      </c>
      <c r="E4" s="6" t="s">
        <v>340</v>
      </c>
      <c r="F4" s="7" t="s">
        <v>59</v>
      </c>
      <c r="G4" s="7" t="s">
        <v>43</v>
      </c>
      <c r="H4" s="8">
        <v>8358.8992548473507</v>
      </c>
      <c r="I4" s="8">
        <v>6440.3450248853596</v>
      </c>
      <c r="J4" s="8">
        <v>3.66015458522577</v>
      </c>
      <c r="K4" s="8">
        <v>21.217866705459201</v>
      </c>
      <c r="L4" s="8">
        <v>12377.081994358499</v>
      </c>
      <c r="M4" s="8">
        <v>1685.8329422054901</v>
      </c>
      <c r="N4" s="8">
        <v>29134.687575110202</v>
      </c>
      <c r="O4" s="8">
        <v>0.91238131070881601</v>
      </c>
      <c r="P4" s="8">
        <v>5.8059083542155901E-2</v>
      </c>
      <c r="Q4" s="8">
        <v>5.0809201286410297E-2</v>
      </c>
      <c r="R4" s="8">
        <v>27.0976307486909</v>
      </c>
      <c r="S4" s="8">
        <v>16.9467559835768</v>
      </c>
      <c r="T4" s="8">
        <v>27.4428817987652</v>
      </c>
      <c r="U4" s="8">
        <v>3.3547633549977397E-2</v>
      </c>
      <c r="V4" s="8">
        <v>0.28006834003167003</v>
      </c>
      <c r="W4" s="8">
        <v>4.5452698843983104</v>
      </c>
      <c r="X4" s="8">
        <v>4.6126706359518703</v>
      </c>
      <c r="Y4" s="8">
        <v>1.7686909245856099</v>
      </c>
      <c r="Z4" s="8">
        <v>5.8580682088108</v>
      </c>
      <c r="AA4" s="8">
        <v>5.9179495898553398</v>
      </c>
      <c r="AB4" s="8">
        <v>5.57431868191492</v>
      </c>
      <c r="AC4" s="8">
        <v>5.9606167105889698</v>
      </c>
      <c r="AD4" s="8">
        <v>0.32125368350380401</v>
      </c>
      <c r="AE4" s="8">
        <v>6.6365625715975596E-2</v>
      </c>
      <c r="AF4" s="8">
        <v>9.4103159627620503E-2</v>
      </c>
      <c r="AG4" s="8">
        <v>7.0360882407502295E-2</v>
      </c>
      <c r="AH4" s="8">
        <v>0.30765531922224199</v>
      </c>
      <c r="AI4" s="8">
        <v>6.9099194239171893E-2</v>
      </c>
      <c r="AJ4" s="8">
        <v>5.9772520228922801</v>
      </c>
      <c r="AK4" s="8">
        <v>5.8020774803802704</v>
      </c>
      <c r="AL4" s="8">
        <v>1.8781891520741199E-2</v>
      </c>
      <c r="AM4" s="8">
        <v>2.0283562889251799E-2</v>
      </c>
      <c r="AN4" s="8">
        <v>0.14426394714294499</v>
      </c>
      <c r="AO4" s="9">
        <v>0.150774175725674</v>
      </c>
    </row>
    <row r="5" spans="1:41" x14ac:dyDescent="0.25">
      <c r="A5" s="6">
        <v>53</v>
      </c>
      <c r="B5" s="10" t="s">
        <v>60</v>
      </c>
      <c r="C5" s="22">
        <v>44368</v>
      </c>
      <c r="D5" s="6">
        <v>9</v>
      </c>
      <c r="E5" s="6" t="s">
        <v>340</v>
      </c>
      <c r="F5" s="10" t="s">
        <v>61</v>
      </c>
      <c r="G5" s="10" t="s">
        <v>43</v>
      </c>
      <c r="H5" s="12">
        <v>6767.6962275431297</v>
      </c>
      <c r="I5" s="12">
        <v>6204.3065146168701</v>
      </c>
      <c r="J5" s="12">
        <v>5.3767732426070101</v>
      </c>
      <c r="K5" s="12">
        <v>23.054752283151501</v>
      </c>
      <c r="L5" s="12">
        <v>9604.8606891246109</v>
      </c>
      <c r="M5" s="12">
        <v>1485.62242545603</v>
      </c>
      <c r="N5" s="12">
        <v>27166.598877779499</v>
      </c>
      <c r="O5" s="12">
        <v>0.79321529393224899</v>
      </c>
      <c r="P5" s="12">
        <v>9.3929286852550101E-2</v>
      </c>
      <c r="Q5" s="12">
        <v>9.1013488163302098E-2</v>
      </c>
      <c r="R5" s="12">
        <v>11.5972546687163</v>
      </c>
      <c r="S5" s="12">
        <v>10.7587542089663</v>
      </c>
      <c r="T5" s="12">
        <v>12.5362301736743</v>
      </c>
      <c r="U5" s="12">
        <v>2.6730043714966002E-2</v>
      </c>
      <c r="V5" s="12">
        <v>0.28096685659087001</v>
      </c>
      <c r="W5" s="12">
        <v>10.670658208260001</v>
      </c>
      <c r="X5" s="12">
        <v>10.1385125357871</v>
      </c>
      <c r="Y5" s="12">
        <v>4.0723169765183602</v>
      </c>
      <c r="Z5" s="12">
        <v>4.36676097849017</v>
      </c>
      <c r="AA5" s="12">
        <v>3.9107414972891399</v>
      </c>
      <c r="AB5" s="12">
        <v>4.2215767367942796</v>
      </c>
      <c r="AC5" s="12">
        <v>4.3920163099753502</v>
      </c>
      <c r="AD5" s="12">
        <v>0.37183987575639899</v>
      </c>
      <c r="AE5" s="12">
        <v>5.48043176268114E-2</v>
      </c>
      <c r="AF5" s="12">
        <v>5.3660589357095501E-2</v>
      </c>
      <c r="AG5" s="12">
        <v>7.2126543109850394E-2</v>
      </c>
      <c r="AH5" s="12">
        <v>0.25820420538685002</v>
      </c>
      <c r="AI5" s="12">
        <v>4.3654526933721897E-2</v>
      </c>
      <c r="AJ5" s="12">
        <v>3.3422097790394001</v>
      </c>
      <c r="AK5" s="12">
        <v>3.3197102591357002</v>
      </c>
      <c r="AL5" s="12">
        <v>1.3070435865795101E-2</v>
      </c>
      <c r="AM5" s="12">
        <v>1.66609952360849E-2</v>
      </c>
      <c r="AN5" s="12">
        <v>0.14844220115425999</v>
      </c>
      <c r="AO5" s="13">
        <v>0.14979630073894501</v>
      </c>
    </row>
    <row r="6" spans="1:41" x14ac:dyDescent="0.25">
      <c r="A6" s="6">
        <v>54</v>
      </c>
      <c r="B6" s="7" t="s">
        <v>62</v>
      </c>
      <c r="C6" s="22">
        <v>44368</v>
      </c>
      <c r="D6" s="6">
        <v>10</v>
      </c>
      <c r="E6" s="6" t="s">
        <v>340</v>
      </c>
      <c r="F6" s="7" t="s">
        <v>63</v>
      </c>
      <c r="G6" s="7" t="s">
        <v>43</v>
      </c>
      <c r="H6" s="8">
        <v>6387.7365173422004</v>
      </c>
      <c r="I6" s="8">
        <v>7145.5203527145704</v>
      </c>
      <c r="J6" s="8">
        <v>5.2439419292211804</v>
      </c>
      <c r="K6" s="8">
        <v>27.0445417922651</v>
      </c>
      <c r="L6" s="8">
        <v>11816.9683663219</v>
      </c>
      <c r="M6" s="8">
        <v>1660.3901368332699</v>
      </c>
      <c r="N6" s="8">
        <v>30942.394201421801</v>
      </c>
      <c r="O6" s="8">
        <v>0.87832324079870305</v>
      </c>
      <c r="P6" s="8">
        <v>6.9441134649948999E-2</v>
      </c>
      <c r="Q6" s="8">
        <v>5.8957634728661501E-2</v>
      </c>
      <c r="R6" s="8">
        <v>7.1588555303029402</v>
      </c>
      <c r="S6" s="8">
        <v>9.8499350573491409</v>
      </c>
      <c r="T6" s="8">
        <v>7.4456235750610302</v>
      </c>
      <c r="U6" s="8">
        <v>2.6978740151640399E-2</v>
      </c>
      <c r="V6" s="8">
        <v>0.291234025747933</v>
      </c>
      <c r="W6" s="8">
        <v>3.85480630419115</v>
      </c>
      <c r="X6" s="8">
        <v>3.8591488359682602</v>
      </c>
      <c r="Y6" s="8">
        <v>1.4202496620130001</v>
      </c>
      <c r="Z6" s="8">
        <v>4.71754434558658</v>
      </c>
      <c r="AA6" s="8">
        <v>3.9765863331034299</v>
      </c>
      <c r="AB6" s="8">
        <v>5.0091435938907702</v>
      </c>
      <c r="AC6" s="8">
        <v>5.3737897935931196</v>
      </c>
      <c r="AD6" s="8">
        <v>0.30159057372141101</v>
      </c>
      <c r="AE6" s="8">
        <v>7.47230970846533E-2</v>
      </c>
      <c r="AF6" s="8">
        <v>0.106465846616526</v>
      </c>
      <c r="AG6" s="8">
        <v>9.4210930421664701E-2</v>
      </c>
      <c r="AH6" s="8">
        <v>0.36282956165000102</v>
      </c>
      <c r="AI6" s="8">
        <v>8.4852056828814096E-2</v>
      </c>
      <c r="AJ6" s="8">
        <v>2.83382581784358</v>
      </c>
      <c r="AK6" s="8">
        <v>3.1368321923373301</v>
      </c>
      <c r="AL6" s="8">
        <v>1.6165275368381801E-2</v>
      </c>
      <c r="AM6" s="8">
        <v>1.5992536147004899E-2</v>
      </c>
      <c r="AN6" s="8">
        <v>0.128764711680524</v>
      </c>
      <c r="AO6" s="9">
        <v>0.13867052266038701</v>
      </c>
    </row>
    <row r="7" spans="1:41" x14ac:dyDescent="0.25">
      <c r="A7" s="6">
        <v>55</v>
      </c>
      <c r="B7" s="10" t="s">
        <v>64</v>
      </c>
      <c r="C7" s="22">
        <v>44368</v>
      </c>
      <c r="D7" s="6">
        <v>11</v>
      </c>
      <c r="E7" s="6" t="s">
        <v>340</v>
      </c>
      <c r="F7" s="10" t="s">
        <v>65</v>
      </c>
      <c r="G7" s="10" t="s">
        <v>43</v>
      </c>
      <c r="H7" s="12">
        <v>6345.7180092018498</v>
      </c>
      <c r="I7" s="12">
        <v>7509.7165234040403</v>
      </c>
      <c r="J7" s="12">
        <v>7.6221560844682399</v>
      </c>
      <c r="K7" s="12">
        <v>26.9711092657496</v>
      </c>
      <c r="L7" s="12">
        <v>11822.1023185623</v>
      </c>
      <c r="M7" s="12">
        <v>1632.7507609688801</v>
      </c>
      <c r="N7" s="12">
        <v>30762.763739191301</v>
      </c>
      <c r="O7" s="12">
        <v>0.90379255785074197</v>
      </c>
      <c r="P7" s="12">
        <v>4.6579373071690203E-2</v>
      </c>
      <c r="Q7" s="12">
        <v>5.4623911386670901E-2</v>
      </c>
      <c r="R7" s="12">
        <v>7.0612316401801296</v>
      </c>
      <c r="S7" s="12">
        <v>7.8733563923974197</v>
      </c>
      <c r="T7" s="12">
        <v>7.3832041782148199</v>
      </c>
      <c r="U7" s="12">
        <v>2.2133990021884101E-2</v>
      </c>
      <c r="V7" s="12">
        <v>0.17997947376773399</v>
      </c>
      <c r="W7" s="12">
        <v>4.1681681920792197</v>
      </c>
      <c r="X7" s="12">
        <v>4.2114635775840696</v>
      </c>
      <c r="Y7" s="12">
        <v>2.01787343100882</v>
      </c>
      <c r="Z7" s="12">
        <v>5.0889097144813</v>
      </c>
      <c r="AA7" s="12">
        <v>4.5109758332896304</v>
      </c>
      <c r="AB7" s="12">
        <v>5.13097693015325</v>
      </c>
      <c r="AC7" s="12">
        <v>5.1956345298423496</v>
      </c>
      <c r="AD7" s="12">
        <v>0.34325075238498898</v>
      </c>
      <c r="AE7" s="12">
        <v>7.8390513915830504E-2</v>
      </c>
      <c r="AF7" s="12">
        <v>8.1059861235158001E-2</v>
      </c>
      <c r="AG7" s="12">
        <v>8.4567730942282607E-2</v>
      </c>
      <c r="AH7" s="12">
        <v>0.30361788859816402</v>
      </c>
      <c r="AI7" s="12">
        <v>9.9865900605779406E-2</v>
      </c>
      <c r="AJ7" s="12">
        <v>2.7347773821913401</v>
      </c>
      <c r="AK7" s="12">
        <v>2.7605825161520099</v>
      </c>
      <c r="AL7" s="12">
        <v>1.7185643728055901E-2</v>
      </c>
      <c r="AM7" s="12">
        <v>1.6962151917253799E-2</v>
      </c>
      <c r="AN7" s="12">
        <v>0.14407479771067699</v>
      </c>
      <c r="AO7" s="13">
        <v>0.14302901948490199</v>
      </c>
    </row>
    <row r="8" spans="1:41" x14ac:dyDescent="0.25">
      <c r="A8" s="6">
        <v>102</v>
      </c>
      <c r="B8" s="7" t="s">
        <v>54</v>
      </c>
      <c r="C8" s="22">
        <v>44383</v>
      </c>
      <c r="D8" s="6">
        <v>1</v>
      </c>
      <c r="E8" s="6" t="s">
        <v>340</v>
      </c>
      <c r="F8" s="7" t="s">
        <v>109</v>
      </c>
      <c r="G8" s="7" t="s">
        <v>43</v>
      </c>
      <c r="H8" s="8">
        <v>7195.7724067074096</v>
      </c>
      <c r="I8" s="8">
        <v>5540.0368306787504</v>
      </c>
      <c r="J8" s="8">
        <v>6.6263780604413496</v>
      </c>
      <c r="K8" s="8">
        <v>14.9794054062314</v>
      </c>
      <c r="L8" s="8">
        <v>19028.8822371071</v>
      </c>
      <c r="M8" s="8">
        <v>1704.70017800344</v>
      </c>
      <c r="N8" s="8">
        <v>30789.1150117453</v>
      </c>
      <c r="O8" s="8">
        <v>0.40210102750388099</v>
      </c>
      <c r="P8" s="8">
        <v>8.3763125734388599E-2</v>
      </c>
      <c r="Q8" s="8">
        <v>9.7661808688416701E-2</v>
      </c>
      <c r="R8" s="8">
        <v>7.9906353010769404</v>
      </c>
      <c r="S8" s="8">
        <v>20.8855230581044</v>
      </c>
      <c r="T8" s="8">
        <v>8.1858540125411299</v>
      </c>
      <c r="U8" s="8">
        <v>3.6283296186993601E-2</v>
      </c>
      <c r="V8" s="8">
        <v>0.40710295885553999</v>
      </c>
      <c r="W8" s="8">
        <v>1.16998175745195</v>
      </c>
      <c r="X8" s="8">
        <v>1.2010205501743401</v>
      </c>
      <c r="Y8" s="8">
        <v>0.88846095714320095</v>
      </c>
      <c r="Z8" s="8">
        <v>5.0708776252152399</v>
      </c>
      <c r="AA8" s="8">
        <v>4.6370485626092703</v>
      </c>
      <c r="AB8" s="8">
        <v>4.9371700960315597</v>
      </c>
      <c r="AC8" s="8">
        <v>5.1804401409884804</v>
      </c>
      <c r="AD8" s="8">
        <v>0.34535138975577301</v>
      </c>
      <c r="AE8" s="8">
        <v>2.6241357118557001E-2</v>
      </c>
      <c r="AF8" s="8">
        <v>6.7903214221924593E-2</v>
      </c>
      <c r="AG8" s="8">
        <v>5.63012655628784E-2</v>
      </c>
      <c r="AH8" s="8">
        <v>0.30814416868334898</v>
      </c>
      <c r="AI8" s="8">
        <v>3.8228028450137598E-2</v>
      </c>
      <c r="AJ8" s="8">
        <v>12.297657198299801</v>
      </c>
      <c r="AK8" s="8">
        <v>12.101121376744199</v>
      </c>
      <c r="AL8" s="8">
        <v>9.1549959673057207E-3</v>
      </c>
      <c r="AM8" s="8">
        <v>1.22639889727171E-2</v>
      </c>
      <c r="AN8" s="8">
        <v>4.7677050032241798E-2</v>
      </c>
      <c r="AO8" s="9">
        <v>5.0932741141996397E-2</v>
      </c>
    </row>
    <row r="9" spans="1:41" x14ac:dyDescent="0.25">
      <c r="A9" s="6">
        <v>103</v>
      </c>
      <c r="B9" s="10" t="s">
        <v>56</v>
      </c>
      <c r="C9" s="22">
        <v>44383</v>
      </c>
      <c r="D9" s="6">
        <v>6</v>
      </c>
      <c r="E9" s="6" t="s">
        <v>340</v>
      </c>
      <c r="F9" s="10" t="s">
        <v>110</v>
      </c>
      <c r="G9" s="10" t="s">
        <v>43</v>
      </c>
      <c r="H9" s="12">
        <v>8525.9851227021409</v>
      </c>
      <c r="I9" s="12">
        <v>6127.7461233522199</v>
      </c>
      <c r="J9" s="12">
        <v>4.2006318877075097</v>
      </c>
      <c r="K9" s="12">
        <v>3.7092830476248002</v>
      </c>
      <c r="L9" s="12">
        <v>13724.461640113699</v>
      </c>
      <c r="M9" s="12">
        <v>1777.4384158783</v>
      </c>
      <c r="N9" s="12">
        <v>31382.1738243486</v>
      </c>
      <c r="O9" s="12">
        <v>0.823812413916301</v>
      </c>
      <c r="P9" s="12">
        <v>5.3084125623377498E-2</v>
      </c>
      <c r="Q9" s="12">
        <v>6.3025401198060604E-2</v>
      </c>
      <c r="R9" s="12">
        <v>7.33183725238381</v>
      </c>
      <c r="S9" s="12">
        <v>19.952593703018799</v>
      </c>
      <c r="T9" s="12">
        <v>7.2669292028776402</v>
      </c>
      <c r="U9" s="12">
        <v>2.7444706718181101E-2</v>
      </c>
      <c r="V9" s="12">
        <v>0.22178894948934</v>
      </c>
      <c r="W9" s="12">
        <v>3.1217981379521702</v>
      </c>
      <c r="X9" s="12">
        <v>3.2262289007575502</v>
      </c>
      <c r="Y9" s="12">
        <v>3.9754499197364201</v>
      </c>
      <c r="Z9" s="12">
        <v>6.4090030451437698</v>
      </c>
      <c r="AA9" s="12">
        <v>5.5470212257691003</v>
      </c>
      <c r="AB9" s="12">
        <v>5.77754191294766</v>
      </c>
      <c r="AC9" s="12">
        <v>6.32941298965524</v>
      </c>
      <c r="AD9" s="12">
        <v>0.29673260756007902</v>
      </c>
      <c r="AE9" s="12">
        <v>4.3433663760380201E-2</v>
      </c>
      <c r="AF9" s="12">
        <v>0.10261389175305601</v>
      </c>
      <c r="AG9" s="12">
        <v>7.7696263897367807E-2</v>
      </c>
      <c r="AH9" s="12">
        <v>0.40767585267984702</v>
      </c>
      <c r="AI9" s="12">
        <v>5.5620721501153499E-2</v>
      </c>
      <c r="AJ9" s="12">
        <v>7.0752859213793204</v>
      </c>
      <c r="AK9" s="12">
        <v>6.8980337507965404</v>
      </c>
      <c r="AL9" s="12">
        <v>1.7614789516494801E-2</v>
      </c>
      <c r="AM9" s="12">
        <v>1.90058944196475E-2</v>
      </c>
      <c r="AN9" s="12">
        <v>0.264623135130166</v>
      </c>
      <c r="AO9" s="13">
        <v>0.25206186825961302</v>
      </c>
    </row>
    <row r="10" spans="1:41" x14ac:dyDescent="0.25">
      <c r="A10" s="6">
        <v>104</v>
      </c>
      <c r="B10" s="7" t="s">
        <v>58</v>
      </c>
      <c r="C10" s="22">
        <v>44383</v>
      </c>
      <c r="D10" s="6">
        <v>8</v>
      </c>
      <c r="E10" s="6" t="s">
        <v>340</v>
      </c>
      <c r="F10" s="7" t="s">
        <v>111</v>
      </c>
      <c r="G10" s="7" t="s">
        <v>43</v>
      </c>
      <c r="H10" s="8">
        <v>9624.3565858677903</v>
      </c>
      <c r="I10" s="8">
        <v>6848.6031238456699</v>
      </c>
      <c r="J10" s="8">
        <v>5.0697380530400098</v>
      </c>
      <c r="K10" s="8">
        <v>20.052759078606201</v>
      </c>
      <c r="L10" s="8">
        <v>12250.968901489299</v>
      </c>
      <c r="M10" s="8">
        <v>1930.6751120763699</v>
      </c>
      <c r="N10" s="8">
        <v>30866.744599989499</v>
      </c>
      <c r="O10" s="8">
        <v>1.1269251421843101</v>
      </c>
      <c r="P10" s="8">
        <v>5.5538896431087802E-2</v>
      </c>
      <c r="Q10" s="8">
        <v>5.9554662024150697E-2</v>
      </c>
      <c r="R10" s="8">
        <v>8.7519767968561002</v>
      </c>
      <c r="S10" s="8">
        <v>22.7615904298105</v>
      </c>
      <c r="T10" s="8">
        <v>9.0710310191251402</v>
      </c>
      <c r="U10" s="8">
        <v>3.2586839705460398E-2</v>
      </c>
      <c r="V10" s="8">
        <v>0.18831681515406601</v>
      </c>
      <c r="W10" s="8">
        <v>3.6382528040703801</v>
      </c>
      <c r="X10" s="8">
        <v>3.78878302331765</v>
      </c>
      <c r="Y10" s="8">
        <v>2.2679886442584301</v>
      </c>
      <c r="Z10" s="8">
        <v>6.9492195132993002</v>
      </c>
      <c r="AA10" s="8">
        <v>6.4195199011748203</v>
      </c>
      <c r="AB10" s="8">
        <v>6.4449197515167</v>
      </c>
      <c r="AC10" s="8">
        <v>6.9248371038564596</v>
      </c>
      <c r="AD10" s="8">
        <v>0.27233623537778501</v>
      </c>
      <c r="AE10" s="8">
        <v>3.1613206004291398E-2</v>
      </c>
      <c r="AF10" s="8">
        <v>9.1536121705736995E-2</v>
      </c>
      <c r="AG10" s="8">
        <v>8.7418989666428595E-2</v>
      </c>
      <c r="AH10" s="8">
        <v>0.36372829878319601</v>
      </c>
      <c r="AI10" s="8">
        <v>5.9358294618824102E-2</v>
      </c>
      <c r="AJ10" s="8">
        <v>5.2405558148934803</v>
      </c>
      <c r="AK10" s="8">
        <v>5.0440176587510503</v>
      </c>
      <c r="AL10" s="8">
        <v>2.1345844188499299E-2</v>
      </c>
      <c r="AM10" s="8">
        <v>2.03255054780688E-2</v>
      </c>
      <c r="AN10" s="8">
        <v>0.32347542916329702</v>
      </c>
      <c r="AO10" s="9">
        <v>0.34902955330027502</v>
      </c>
    </row>
    <row r="11" spans="1:41" x14ac:dyDescent="0.25">
      <c r="A11" s="6">
        <v>112</v>
      </c>
      <c r="B11" s="7" t="s">
        <v>60</v>
      </c>
      <c r="C11" s="22">
        <v>44383</v>
      </c>
      <c r="D11" s="6">
        <v>9</v>
      </c>
      <c r="E11" s="6" t="s">
        <v>340</v>
      </c>
      <c r="F11" s="7" t="s">
        <v>112</v>
      </c>
      <c r="G11" s="7" t="s">
        <v>43</v>
      </c>
      <c r="H11" s="8">
        <v>7539.5659823595097</v>
      </c>
      <c r="I11" s="8">
        <v>6286.9831086802296</v>
      </c>
      <c r="J11" s="8">
        <v>9.6489517140939007</v>
      </c>
      <c r="K11" s="8">
        <v>20.2517292064183</v>
      </c>
      <c r="L11" s="8">
        <v>9880.0828410754602</v>
      </c>
      <c r="M11" s="8">
        <v>1597.2056698450699</v>
      </c>
      <c r="N11" s="8">
        <v>29888.327300532899</v>
      </c>
      <c r="O11" s="8">
        <v>0.98357165541453995</v>
      </c>
      <c r="P11" s="8">
        <v>6.2068922872051097E-2</v>
      </c>
      <c r="Q11" s="8">
        <v>6.1916734953793101E-2</v>
      </c>
      <c r="R11" s="8">
        <v>7.29506376678723</v>
      </c>
      <c r="S11" s="8">
        <v>10.1872675622961</v>
      </c>
      <c r="T11" s="8">
        <v>7.6998720282370297</v>
      </c>
      <c r="U11" s="8">
        <v>3.3472870780395202E-2</v>
      </c>
      <c r="V11" s="8">
        <v>0.202215226437612</v>
      </c>
      <c r="W11" s="8">
        <v>3.2943403469886499</v>
      </c>
      <c r="X11" s="8">
        <v>3.1766761935389698</v>
      </c>
      <c r="Y11" s="8">
        <v>1.5059631975824299</v>
      </c>
      <c r="Z11" s="8">
        <v>5.4789653289615998</v>
      </c>
      <c r="AA11" s="8">
        <v>4.9689380109981798</v>
      </c>
      <c r="AB11" s="8">
        <v>5.0086962827880104</v>
      </c>
      <c r="AC11" s="8">
        <v>5.4073386474678902</v>
      </c>
      <c r="AD11" s="8">
        <v>0.407379638472253</v>
      </c>
      <c r="AE11" s="8">
        <v>7.5332667456115304E-2</v>
      </c>
      <c r="AF11" s="8">
        <v>7.0393324159568393E-2</v>
      </c>
      <c r="AG11" s="8">
        <v>6.7491980368364998E-2</v>
      </c>
      <c r="AH11" s="8">
        <v>0.27695436806839602</v>
      </c>
      <c r="AI11" s="8">
        <v>5.4581621408546499E-2</v>
      </c>
      <c r="AJ11" s="8">
        <v>3.4627834057137101</v>
      </c>
      <c r="AK11" s="8">
        <v>3.28415179001095</v>
      </c>
      <c r="AL11" s="8">
        <v>1.6337046150892001E-2</v>
      </c>
      <c r="AM11" s="8">
        <v>1.69967258899065E-2</v>
      </c>
      <c r="AN11" s="8">
        <v>0.55920978064787397</v>
      </c>
      <c r="AO11" s="9">
        <v>0.59069557926474003</v>
      </c>
    </row>
    <row r="12" spans="1:41" x14ac:dyDescent="0.25">
      <c r="A12" s="6">
        <v>113</v>
      </c>
      <c r="B12" s="10" t="s">
        <v>62</v>
      </c>
      <c r="C12" s="22">
        <v>44383</v>
      </c>
      <c r="D12" s="6">
        <v>10</v>
      </c>
      <c r="E12" s="6" t="s">
        <v>340</v>
      </c>
      <c r="F12" s="10" t="s">
        <v>113</v>
      </c>
      <c r="G12" s="10" t="s">
        <v>43</v>
      </c>
      <c r="H12" s="12">
        <v>7413.5568434741399</v>
      </c>
      <c r="I12" s="12">
        <v>8376.93977439837</v>
      </c>
      <c r="J12" s="12">
        <v>5.7488594048464901</v>
      </c>
      <c r="K12" s="12">
        <v>20.3981186967318</v>
      </c>
      <c r="L12" s="12">
        <v>14313.6871256335</v>
      </c>
      <c r="M12" s="12">
        <v>1994.5503959196601</v>
      </c>
      <c r="N12" s="12">
        <v>35822.286702613397</v>
      </c>
      <c r="O12" s="12">
        <v>1.00029921061125</v>
      </c>
      <c r="P12" s="12">
        <v>6.1289328418499503E-2</v>
      </c>
      <c r="Q12" s="12">
        <v>9.8806007602807902E-2</v>
      </c>
      <c r="R12" s="12">
        <v>6.9363344845382198</v>
      </c>
      <c r="S12" s="12">
        <v>6.4478875570314997</v>
      </c>
      <c r="T12" s="12">
        <v>5.9144297050753103</v>
      </c>
      <c r="U12" s="12">
        <v>2.0509545187999498E-2</v>
      </c>
      <c r="V12" s="12">
        <v>0.20969124718551099</v>
      </c>
      <c r="W12" s="12">
        <v>3.2349800894451</v>
      </c>
      <c r="X12" s="12">
        <v>4.0291900716687001</v>
      </c>
      <c r="Y12" s="12">
        <v>1.6810259935746299</v>
      </c>
      <c r="Z12" s="12">
        <v>5.9107814990834804</v>
      </c>
      <c r="AA12" s="12">
        <v>5.5040120668152701</v>
      </c>
      <c r="AB12" s="12">
        <v>5.3044544313235296</v>
      </c>
      <c r="AC12" s="12">
        <v>5.8997070061222301</v>
      </c>
      <c r="AD12" s="12">
        <v>0.339188475109925</v>
      </c>
      <c r="AE12" s="12">
        <v>9.55725728395206E-2</v>
      </c>
      <c r="AF12" s="12">
        <v>8.3735758038268299E-2</v>
      </c>
      <c r="AG12" s="12">
        <v>9.7286093165208906E-2</v>
      </c>
      <c r="AH12" s="12">
        <v>0.456538677329764</v>
      </c>
      <c r="AI12" s="12">
        <v>7.4679491586626998E-2</v>
      </c>
      <c r="AJ12" s="12">
        <v>3.3282038306678698</v>
      </c>
      <c r="AK12" s="12">
        <v>2.61813419477369</v>
      </c>
      <c r="AL12" s="12">
        <v>1.85600129639782E-2</v>
      </c>
      <c r="AM12" s="12">
        <v>1.6093626021522901E-2</v>
      </c>
      <c r="AN12" s="12">
        <v>0.344233336683545</v>
      </c>
      <c r="AO12" s="13">
        <v>0.36693310573320798</v>
      </c>
    </row>
    <row r="13" spans="1:41" x14ac:dyDescent="0.25">
      <c r="A13" s="6">
        <v>116</v>
      </c>
      <c r="B13" s="7" t="s">
        <v>114</v>
      </c>
      <c r="C13" s="22">
        <v>44383</v>
      </c>
      <c r="D13" s="6">
        <v>11</v>
      </c>
      <c r="E13" s="6" t="s">
        <v>340</v>
      </c>
      <c r="F13" s="7" t="s">
        <v>115</v>
      </c>
      <c r="G13" s="7" t="s">
        <v>43</v>
      </c>
      <c r="H13" s="8">
        <v>7140.6686229935603</v>
      </c>
      <c r="I13" s="8">
        <v>8407.0520325119305</v>
      </c>
      <c r="J13" s="8">
        <v>4.1192767461320097</v>
      </c>
      <c r="K13" s="8">
        <v>16.721440558842101</v>
      </c>
      <c r="L13" s="8">
        <v>14355.6081965755</v>
      </c>
      <c r="M13" s="8">
        <v>1906.3023962274401</v>
      </c>
      <c r="N13" s="8">
        <v>33617.994696865899</v>
      </c>
      <c r="O13" s="8">
        <v>0.99964271077106404</v>
      </c>
      <c r="P13" s="8">
        <v>5.5250475465808198E-2</v>
      </c>
      <c r="Q13" s="8">
        <v>6.1897752769655798E-2</v>
      </c>
      <c r="R13" s="8">
        <v>3.94536837387483</v>
      </c>
      <c r="S13" s="8">
        <v>2.14388047209916</v>
      </c>
      <c r="T13" s="8">
        <v>4.3187516826305004</v>
      </c>
      <c r="U13" s="8">
        <v>1.6098679663317999E-2</v>
      </c>
      <c r="V13" s="8">
        <v>0.17447925064064301</v>
      </c>
      <c r="W13" s="8">
        <v>3.1921581191302799</v>
      </c>
      <c r="X13" s="8">
        <v>3.1915104249881701</v>
      </c>
      <c r="Y13" s="8">
        <v>1.06352747775325</v>
      </c>
      <c r="Z13" s="8">
        <v>5.5891576970923298</v>
      </c>
      <c r="AA13" s="8">
        <v>5.1877614163178203</v>
      </c>
      <c r="AB13" s="8">
        <v>5.0992642854643702</v>
      </c>
      <c r="AC13" s="8">
        <v>5.7016956656575903</v>
      </c>
      <c r="AD13" s="8">
        <v>0.28756934665566197</v>
      </c>
      <c r="AE13" s="8">
        <v>7.2482952567370307E-2</v>
      </c>
      <c r="AF13" s="8">
        <v>7.9857847563663403E-2</v>
      </c>
      <c r="AG13" s="8">
        <v>8.77566479868159E-2</v>
      </c>
      <c r="AH13" s="8">
        <v>0.40224605540956199</v>
      </c>
      <c r="AI13" s="8">
        <v>9.1670031582925499E-2</v>
      </c>
      <c r="AJ13" s="8">
        <v>2.7738997552747202</v>
      </c>
      <c r="AK13" s="8">
        <v>2.6607347970201398</v>
      </c>
      <c r="AL13" s="8">
        <v>1.2839678043308499E-2</v>
      </c>
      <c r="AM13" s="8">
        <v>1.45367368636516E-2</v>
      </c>
      <c r="AN13" s="8">
        <v>0.196090825390693</v>
      </c>
      <c r="AO13" s="9">
        <v>0.20959412272569999</v>
      </c>
    </row>
    <row r="14" spans="1:41" x14ac:dyDescent="0.25">
      <c r="A14" s="6">
        <v>99</v>
      </c>
      <c r="B14" s="10" t="s">
        <v>54</v>
      </c>
      <c r="C14" s="22">
        <v>44396</v>
      </c>
      <c r="D14" s="6">
        <v>1</v>
      </c>
      <c r="E14" s="6" t="s">
        <v>340</v>
      </c>
      <c r="F14" s="10" t="s">
        <v>91</v>
      </c>
      <c r="G14" s="10" t="s">
        <v>43</v>
      </c>
      <c r="H14" s="12">
        <v>6217.0691986449201</v>
      </c>
      <c r="I14" s="12">
        <v>6586.6372353795095</v>
      </c>
      <c r="J14" s="12">
        <v>2.9657646365488599</v>
      </c>
      <c r="K14" s="12">
        <v>6.6856730645831401</v>
      </c>
      <c r="L14" s="12">
        <v>17773.385521382901</v>
      </c>
      <c r="M14" s="12">
        <v>1620.81957862166</v>
      </c>
      <c r="N14" s="12">
        <v>33085.353209060202</v>
      </c>
      <c r="O14" s="12">
        <v>0.36050845823831101</v>
      </c>
      <c r="P14" s="12">
        <v>0.352713690294504</v>
      </c>
      <c r="Q14" s="12">
        <v>0.29232750128437002</v>
      </c>
      <c r="R14" s="12">
        <v>5.8368867108574403</v>
      </c>
      <c r="S14" s="12">
        <v>11.060955311955601</v>
      </c>
      <c r="T14" s="12">
        <v>7.5071287539878604</v>
      </c>
      <c r="U14" s="12">
        <v>-5.4028391548515001E-3</v>
      </c>
      <c r="V14" s="12">
        <v>0.29036629988257101</v>
      </c>
      <c r="W14" s="12">
        <v>1.1298764827836201</v>
      </c>
      <c r="X14" s="12">
        <v>0.95259144445998001</v>
      </c>
      <c r="Y14" s="12">
        <v>0.73421448566840897</v>
      </c>
      <c r="Z14" s="12">
        <v>4.8429294192335304</v>
      </c>
      <c r="AA14" s="12">
        <v>4.3503203437248104</v>
      </c>
      <c r="AB14" s="12">
        <v>4.9208914108966804</v>
      </c>
      <c r="AC14" s="12">
        <v>4.7188452882424103</v>
      </c>
      <c r="AD14" s="12">
        <v>0.26437199715853699</v>
      </c>
      <c r="AE14" s="12">
        <v>5.4226981404121501E-2</v>
      </c>
      <c r="AF14" s="12">
        <v>4.9943550249744097E-2</v>
      </c>
      <c r="AG14" s="12">
        <v>4.8104256838587899E-2</v>
      </c>
      <c r="AH14" s="12">
        <v>0.37385613034269499</v>
      </c>
      <c r="AI14" s="12">
        <v>5.92849864612967E-2</v>
      </c>
      <c r="AJ14" s="12">
        <v>8.4973647552905902</v>
      </c>
      <c r="AK14" s="12">
        <v>8.7488470536526197</v>
      </c>
      <c r="AL14" s="12">
        <v>5.9704512693721599E-3</v>
      </c>
      <c r="AM14" s="12">
        <v>9.3905374563143205E-3</v>
      </c>
      <c r="AN14" s="12">
        <v>4.57662369985452E-2</v>
      </c>
      <c r="AO14" s="13">
        <v>2.43355099387699E-2</v>
      </c>
    </row>
    <row r="15" spans="1:41" x14ac:dyDescent="0.25">
      <c r="A15" s="6">
        <v>101</v>
      </c>
      <c r="B15" s="10" t="s">
        <v>56</v>
      </c>
      <c r="C15" s="22">
        <v>44396</v>
      </c>
      <c r="D15" s="6">
        <v>6</v>
      </c>
      <c r="E15" s="6" t="s">
        <v>340</v>
      </c>
      <c r="F15" s="10" t="s">
        <v>92</v>
      </c>
      <c r="G15" s="10" t="s">
        <v>43</v>
      </c>
      <c r="H15" s="12">
        <v>8417.4207377425191</v>
      </c>
      <c r="I15" s="12">
        <v>6321.7558257937599</v>
      </c>
      <c r="J15" s="12">
        <v>2.2911278927232801</v>
      </c>
      <c r="K15" s="12">
        <v>2.4260773673149698</v>
      </c>
      <c r="L15" s="12">
        <v>10859.9831390814</v>
      </c>
      <c r="M15" s="12">
        <v>1859.9025913814901</v>
      </c>
      <c r="N15" s="12">
        <v>30081.883258837399</v>
      </c>
      <c r="O15" s="12">
        <v>0.78047512752417403</v>
      </c>
      <c r="P15" s="12">
        <v>5.1282040311135098E-2</v>
      </c>
      <c r="Q15" s="12">
        <v>4.4568014162205502E-2</v>
      </c>
      <c r="R15" s="12">
        <v>5.5478433293809299</v>
      </c>
      <c r="S15" s="12">
        <v>17.763972436398898</v>
      </c>
      <c r="T15" s="12">
        <v>6.0390924569472704</v>
      </c>
      <c r="U15" s="12">
        <v>-1.48640191508553E-2</v>
      </c>
      <c r="V15" s="12">
        <v>0.19459069048267699</v>
      </c>
      <c r="W15" s="12">
        <v>3.2193648619358699</v>
      </c>
      <c r="X15" s="12">
        <v>3.1199582839542299</v>
      </c>
      <c r="Y15" s="12">
        <v>2.9196602022590201</v>
      </c>
      <c r="Z15" s="12">
        <v>6.2109020886698101</v>
      </c>
      <c r="AA15" s="12">
        <v>4.6325995303322802</v>
      </c>
      <c r="AB15" s="12">
        <v>5.76677740430749</v>
      </c>
      <c r="AC15" s="12">
        <v>5.9826213798552503</v>
      </c>
      <c r="AD15" s="12">
        <v>0.28805605727265399</v>
      </c>
      <c r="AE15" s="12">
        <v>0.11465192971095201</v>
      </c>
      <c r="AF15" s="12">
        <v>9.1359105065182994E-2</v>
      </c>
      <c r="AG15" s="12">
        <v>0.104556914432743</v>
      </c>
      <c r="AH15" s="12">
        <v>0.501117747223226</v>
      </c>
      <c r="AI15" s="12">
        <v>0.14906636044042099</v>
      </c>
      <c r="AJ15" s="12">
        <v>4.0363155517977001</v>
      </c>
      <c r="AK15" s="12">
        <v>4.0826564842856801</v>
      </c>
      <c r="AL15" s="12">
        <v>1.32869235659258E-2</v>
      </c>
      <c r="AM15" s="12">
        <v>1.5783100934480002E-2</v>
      </c>
      <c r="AN15" s="12">
        <v>9.7934657859420293E-2</v>
      </c>
      <c r="AO15" s="13">
        <v>7.5906492056313807E-2</v>
      </c>
    </row>
    <row r="16" spans="1:41" x14ac:dyDescent="0.25">
      <c r="A16" s="6">
        <v>112</v>
      </c>
      <c r="B16" s="7" t="s">
        <v>58</v>
      </c>
      <c r="C16" s="22">
        <v>44396</v>
      </c>
      <c r="D16" s="6">
        <v>8</v>
      </c>
      <c r="E16" s="6" t="s">
        <v>340</v>
      </c>
      <c r="F16" s="7" t="s">
        <v>93</v>
      </c>
      <c r="G16" s="7" t="s">
        <v>43</v>
      </c>
      <c r="H16" s="8">
        <v>10039.603790454599</v>
      </c>
      <c r="I16" s="8">
        <v>6852.1060888390703</v>
      </c>
      <c r="J16" s="8">
        <v>3.17623162145303</v>
      </c>
      <c r="K16" s="8">
        <v>6.7398781127587801</v>
      </c>
      <c r="L16" s="8">
        <v>10781.6516990122</v>
      </c>
      <c r="M16" s="8">
        <v>2116.7101748032201</v>
      </c>
      <c r="N16" s="8">
        <v>31549.0934955505</v>
      </c>
      <c r="O16" s="8">
        <v>1.0407064202529099</v>
      </c>
      <c r="P16" s="8">
        <v>0.102658521483491</v>
      </c>
      <c r="Q16" s="8">
        <v>9.6978435548721306E-2</v>
      </c>
      <c r="R16" s="8">
        <v>7.3226264414763396</v>
      </c>
      <c r="S16" s="8">
        <v>19.089900329280901</v>
      </c>
      <c r="T16" s="8">
        <v>7.9039933652198604</v>
      </c>
      <c r="U16" s="8">
        <v>-1.5569497220061901E-2</v>
      </c>
      <c r="V16" s="8">
        <v>0.206823881979148</v>
      </c>
      <c r="W16" s="8">
        <v>3.5449075448173302</v>
      </c>
      <c r="X16" s="8">
        <v>3.3769650928402299</v>
      </c>
      <c r="Y16" s="8">
        <v>1.7891662320917701</v>
      </c>
      <c r="Z16" s="8">
        <v>6.1400248815479701</v>
      </c>
      <c r="AA16" s="8">
        <v>5.4149341966972502</v>
      </c>
      <c r="AB16" s="8">
        <v>5.8232625749716096</v>
      </c>
      <c r="AC16" s="8">
        <v>5.9086683984745001</v>
      </c>
      <c r="AD16" s="8">
        <v>0.25197663869322401</v>
      </c>
      <c r="AE16" s="8">
        <v>0.13870228682637101</v>
      </c>
      <c r="AF16" s="8">
        <v>8.5421253624214696E-2</v>
      </c>
      <c r="AG16" s="8">
        <v>8.9016974827511003E-2</v>
      </c>
      <c r="AH16" s="8">
        <v>0.47814275941968098</v>
      </c>
      <c r="AI16" s="8">
        <v>9.5977384621576095E-2</v>
      </c>
      <c r="AJ16" s="8">
        <v>4.0089118977293703</v>
      </c>
      <c r="AK16" s="8">
        <v>4.0416103915220001</v>
      </c>
      <c r="AL16" s="8">
        <v>1.90676027496216E-2</v>
      </c>
      <c r="AM16" s="8">
        <v>1.79209947655284E-2</v>
      </c>
      <c r="AN16" s="8">
        <v>0.13226591641173999</v>
      </c>
      <c r="AO16" s="9">
        <v>0.112679579193403</v>
      </c>
    </row>
    <row r="17" spans="1:41" x14ac:dyDescent="0.25">
      <c r="A17" s="6">
        <v>113</v>
      </c>
      <c r="B17" s="10" t="s">
        <v>60</v>
      </c>
      <c r="C17" s="22">
        <v>44396</v>
      </c>
      <c r="D17" s="6">
        <v>9</v>
      </c>
      <c r="E17" s="6" t="s">
        <v>340</v>
      </c>
      <c r="F17" s="10" t="s">
        <v>94</v>
      </c>
      <c r="G17" s="10" t="s">
        <v>43</v>
      </c>
      <c r="H17" s="12">
        <v>6675.7816261100397</v>
      </c>
      <c r="I17" s="12">
        <v>5865.3290236017501</v>
      </c>
      <c r="J17" s="12">
        <v>3.5901015444306101</v>
      </c>
      <c r="K17" s="12">
        <v>7.0460797729483202</v>
      </c>
      <c r="L17" s="12">
        <v>8264.6611190329095</v>
      </c>
      <c r="M17" s="12">
        <v>1602.78211474607</v>
      </c>
      <c r="N17" s="12">
        <v>25653.777202945501</v>
      </c>
      <c r="O17" s="12">
        <v>0.80599038968877401</v>
      </c>
      <c r="P17" s="12">
        <v>4.9177144114518602E-2</v>
      </c>
      <c r="Q17" s="12">
        <v>4.60399108026961E-2</v>
      </c>
      <c r="R17" s="12">
        <v>4.9210361969638097</v>
      </c>
      <c r="S17" s="12">
        <v>7.7943561984952803</v>
      </c>
      <c r="T17" s="12">
        <v>5.69162266804471</v>
      </c>
      <c r="U17" s="12">
        <v>-2.0969889830669101E-2</v>
      </c>
      <c r="V17" s="12">
        <v>0.145816096777166</v>
      </c>
      <c r="W17" s="12">
        <v>2.5486382922495698</v>
      </c>
      <c r="X17" s="12">
        <v>2.4011938799111401</v>
      </c>
      <c r="Y17" s="12">
        <v>2.1345032829855302</v>
      </c>
      <c r="Z17" s="12">
        <v>4.7103787510972399</v>
      </c>
      <c r="AA17" s="12">
        <v>3.5407176478987901</v>
      </c>
      <c r="AB17" s="12">
        <v>4.5984299348573403</v>
      </c>
      <c r="AC17" s="12">
        <v>4.3664253538228603</v>
      </c>
      <c r="AD17" s="12">
        <v>0.30741494400501201</v>
      </c>
      <c r="AE17" s="12">
        <v>7.96097578344344E-2</v>
      </c>
      <c r="AF17" s="12">
        <v>6.9620026818203395E-2</v>
      </c>
      <c r="AG17" s="12">
        <v>9.4749440142719396E-2</v>
      </c>
      <c r="AH17" s="12">
        <v>0.41647053429574399</v>
      </c>
      <c r="AI17" s="12">
        <v>9.7869264130604705E-2</v>
      </c>
      <c r="AJ17" s="12">
        <v>2.4300812967754299</v>
      </c>
      <c r="AK17" s="12">
        <v>2.4926083376841</v>
      </c>
      <c r="AL17" s="12">
        <v>9.9100235746585105E-3</v>
      </c>
      <c r="AM17" s="12">
        <v>1.32720648095599E-2</v>
      </c>
      <c r="AN17" s="12">
        <v>8.8277862714190594E-2</v>
      </c>
      <c r="AO17" s="13">
        <v>5.8523094732905803E-2</v>
      </c>
    </row>
    <row r="18" spans="1:41" x14ac:dyDescent="0.25">
      <c r="A18" s="6">
        <v>114</v>
      </c>
      <c r="B18" s="7" t="s">
        <v>62</v>
      </c>
      <c r="C18" s="22">
        <v>44396</v>
      </c>
      <c r="D18" s="6">
        <v>10</v>
      </c>
      <c r="E18" s="6" t="s">
        <v>340</v>
      </c>
      <c r="F18" s="7" t="s">
        <v>95</v>
      </c>
      <c r="G18" s="7" t="s">
        <v>43</v>
      </c>
      <c r="H18" s="8">
        <v>6476.7571531500198</v>
      </c>
      <c r="I18" s="8">
        <v>7944.0269044093502</v>
      </c>
      <c r="J18" s="8">
        <v>3.39166327134234</v>
      </c>
      <c r="K18" s="8">
        <v>5.2305506648757696</v>
      </c>
      <c r="L18" s="8">
        <v>12940.7549642181</v>
      </c>
      <c r="M18" s="8">
        <v>1971.63068493182</v>
      </c>
      <c r="N18" s="8">
        <v>31231.552718825598</v>
      </c>
      <c r="O18" s="8">
        <v>0.75355970772193603</v>
      </c>
      <c r="P18" s="8">
        <v>6.6064267207729094E-2</v>
      </c>
      <c r="Q18" s="8">
        <v>5.8852868393129698E-2</v>
      </c>
      <c r="R18" s="8">
        <v>3.5852789480934302</v>
      </c>
      <c r="S18" s="8">
        <v>8.5186380599546201</v>
      </c>
      <c r="T18" s="8">
        <v>3.9385111978044698</v>
      </c>
      <c r="U18" s="8">
        <v>-1.9064554672106E-2</v>
      </c>
      <c r="V18" s="8">
        <v>0.16410591501704899</v>
      </c>
      <c r="W18" s="8">
        <v>2.49777229015214</v>
      </c>
      <c r="X18" s="8">
        <v>2.4605605569517701</v>
      </c>
      <c r="Y18" s="8">
        <v>1.7596754389695399</v>
      </c>
      <c r="Z18" s="8">
        <v>4.9865170935463503</v>
      </c>
      <c r="AA18" s="8">
        <v>4.0843626433152203</v>
      </c>
      <c r="AB18" s="8">
        <v>4.8156683846320103</v>
      </c>
      <c r="AC18" s="8">
        <v>4.8423381955833298</v>
      </c>
      <c r="AD18" s="8">
        <v>0.27699990055651302</v>
      </c>
      <c r="AE18" s="8">
        <v>9.4366818155231499E-2</v>
      </c>
      <c r="AF18" s="8">
        <v>0.10871339232708201</v>
      </c>
      <c r="AG18" s="8">
        <v>9.8075616739880703E-2</v>
      </c>
      <c r="AH18" s="8">
        <v>0.42480861239005802</v>
      </c>
      <c r="AI18" s="8">
        <v>0.15903484147834199</v>
      </c>
      <c r="AJ18" s="8">
        <v>2.1622095369838799</v>
      </c>
      <c r="AK18" s="8">
        <v>2.1562064419917601</v>
      </c>
      <c r="AL18" s="8">
        <v>9.9705159082920103E-3</v>
      </c>
      <c r="AM18" s="8">
        <v>1.12177071919975E-2</v>
      </c>
      <c r="AN18" s="8">
        <v>0.15813223184596001</v>
      </c>
      <c r="AO18" s="9">
        <v>0.13971049225823201</v>
      </c>
    </row>
    <row r="19" spans="1:41" x14ac:dyDescent="0.25">
      <c r="A19" s="6">
        <v>115</v>
      </c>
      <c r="B19" s="10" t="s">
        <v>64</v>
      </c>
      <c r="C19" s="22">
        <v>44396</v>
      </c>
      <c r="D19" s="6">
        <v>11</v>
      </c>
      <c r="E19" s="6" t="s">
        <v>340</v>
      </c>
      <c r="F19" s="10" t="s">
        <v>96</v>
      </c>
      <c r="G19" s="10" t="s">
        <v>43</v>
      </c>
      <c r="H19" s="12">
        <v>6374.0223442329798</v>
      </c>
      <c r="I19" s="12">
        <v>8287.0930946069402</v>
      </c>
      <c r="J19" s="12">
        <v>2.6314738251571002</v>
      </c>
      <c r="K19" s="12">
        <v>2.4120169094495001</v>
      </c>
      <c r="L19" s="12">
        <v>12994.661668680699</v>
      </c>
      <c r="M19" s="12">
        <v>1886.6700209845501</v>
      </c>
      <c r="N19" s="12">
        <v>31681.3898387802</v>
      </c>
      <c r="O19" s="12">
        <v>0.64752415956518605</v>
      </c>
      <c r="P19" s="12">
        <v>6.9400012171516395E-2</v>
      </c>
      <c r="Q19" s="12">
        <v>6.7368064462965005E-2</v>
      </c>
      <c r="R19" s="12">
        <v>2.47381660567219</v>
      </c>
      <c r="S19" s="12">
        <v>2.43076464913521</v>
      </c>
      <c r="T19" s="12">
        <v>2.8665406237428099</v>
      </c>
      <c r="U19" s="12">
        <v>-2.2250119903498299E-2</v>
      </c>
      <c r="V19" s="12">
        <v>0.136909638647845</v>
      </c>
      <c r="W19" s="12">
        <v>2.4952396678834599</v>
      </c>
      <c r="X19" s="12">
        <v>2.4376102960650701</v>
      </c>
      <c r="Y19" s="12">
        <v>1.37366809409187</v>
      </c>
      <c r="Z19" s="12">
        <v>4.7558240927162503</v>
      </c>
      <c r="AA19" s="12">
        <v>3.8917200286633302</v>
      </c>
      <c r="AB19" s="12">
        <v>4.5522262620766396</v>
      </c>
      <c r="AC19" s="12">
        <v>4.7468134201079204</v>
      </c>
      <c r="AD19" s="12">
        <v>0.20280461730818</v>
      </c>
      <c r="AE19" s="12">
        <v>8.2970580006400896E-2</v>
      </c>
      <c r="AF19" s="12">
        <v>0.107021678983132</v>
      </c>
      <c r="AG19" s="12">
        <v>9.1792245472438902E-2</v>
      </c>
      <c r="AH19" s="12">
        <v>0.37682860259673701</v>
      </c>
      <c r="AI19" s="12">
        <v>8.7049526361284907E-2</v>
      </c>
      <c r="AJ19" s="12">
        <v>1.9665552385387299</v>
      </c>
      <c r="AK19" s="12">
        <v>2.10023719894859</v>
      </c>
      <c r="AL19" s="12">
        <v>5.8851921848629904E-3</v>
      </c>
      <c r="AM19" s="12">
        <v>8.7823290053940205E-3</v>
      </c>
      <c r="AN19" s="12">
        <v>9.76398000381829E-2</v>
      </c>
      <c r="AO19" s="13">
        <v>7.8907583567017298E-2</v>
      </c>
    </row>
    <row r="20" spans="1:41" x14ac:dyDescent="0.25">
      <c r="A20" s="6">
        <v>43</v>
      </c>
      <c r="B20" s="10" t="s">
        <v>172</v>
      </c>
      <c r="C20" s="22">
        <v>44410</v>
      </c>
      <c r="D20" s="6">
        <v>1</v>
      </c>
      <c r="E20" s="6" t="s">
        <v>340</v>
      </c>
      <c r="F20" s="10" t="s">
        <v>173</v>
      </c>
      <c r="G20" s="10" t="s">
        <v>43</v>
      </c>
      <c r="H20" s="12">
        <v>4792.7966561110698</v>
      </c>
      <c r="I20" s="12">
        <v>6094.6747191603699</v>
      </c>
      <c r="J20" s="12">
        <v>2.8282402714050101</v>
      </c>
      <c r="K20" s="12">
        <v>3.76193672057958</v>
      </c>
      <c r="L20" s="12">
        <v>14307.456357815699</v>
      </c>
      <c r="M20" s="12">
        <v>1236.50633248489</v>
      </c>
      <c r="N20" s="12">
        <v>30800.892795772499</v>
      </c>
      <c r="O20" s="12">
        <v>0.38222012483633999</v>
      </c>
      <c r="P20" s="12">
        <v>5.1729959332141903E-2</v>
      </c>
      <c r="Q20" s="12">
        <v>4.7766433975000501E-2</v>
      </c>
      <c r="R20" s="12">
        <v>6.5387961420671799</v>
      </c>
      <c r="S20" s="12">
        <v>16.9092264929176</v>
      </c>
      <c r="T20" s="12">
        <v>6.9412672176658603</v>
      </c>
      <c r="U20" s="12">
        <v>2.05985867433717E-2</v>
      </c>
      <c r="V20" s="12">
        <v>0.295486710932514</v>
      </c>
      <c r="W20" s="12">
        <v>1.2504856241867299</v>
      </c>
      <c r="X20" s="12">
        <v>1.25635157017017</v>
      </c>
      <c r="Y20" s="12">
        <v>1.9154154422770899</v>
      </c>
      <c r="Z20" s="12">
        <v>4.5764653318814199</v>
      </c>
      <c r="AA20" s="12">
        <v>3.9523621919595899</v>
      </c>
      <c r="AB20" s="12">
        <v>4.8132102377253103</v>
      </c>
      <c r="AC20" s="12">
        <v>4.9396189971671998</v>
      </c>
      <c r="AD20" s="12">
        <v>0.28602209222774</v>
      </c>
      <c r="AE20" s="12">
        <v>3.4128254109113597E-2</v>
      </c>
      <c r="AF20" s="12">
        <v>6.4799699566789201E-2</v>
      </c>
      <c r="AG20" s="12">
        <v>5.6556893018990098E-2</v>
      </c>
      <c r="AH20" s="12">
        <v>0.32561294769177201</v>
      </c>
      <c r="AI20" s="12">
        <v>7.3002889650215494E-2</v>
      </c>
      <c r="AJ20" s="12">
        <v>5.9788599262172699</v>
      </c>
      <c r="AK20" s="12">
        <v>6.0644931799233701</v>
      </c>
      <c r="AL20" s="12">
        <v>7.5556372502522604E-3</v>
      </c>
      <c r="AM20" s="12">
        <v>7.7194361149177399E-3</v>
      </c>
      <c r="AN20" s="12">
        <v>4.3650444191754699E-2</v>
      </c>
      <c r="AO20" s="13">
        <v>4.58336718337191E-2</v>
      </c>
    </row>
    <row r="21" spans="1:41" x14ac:dyDescent="0.25">
      <c r="A21" s="6">
        <v>44</v>
      </c>
      <c r="B21" s="7" t="s">
        <v>187</v>
      </c>
      <c r="C21" s="22">
        <v>44410</v>
      </c>
      <c r="D21" s="6">
        <v>6</v>
      </c>
      <c r="E21" s="6" t="s">
        <v>340</v>
      </c>
      <c r="F21" s="7" t="s">
        <v>188</v>
      </c>
      <c r="G21" s="7" t="s">
        <v>43</v>
      </c>
      <c r="H21" s="8">
        <v>9870.3662634808607</v>
      </c>
      <c r="I21" s="8">
        <v>7479.4748398014099</v>
      </c>
      <c r="J21" s="8">
        <v>1.89675048352003</v>
      </c>
      <c r="K21" s="8">
        <v>1.98881287604015</v>
      </c>
      <c r="L21" s="8">
        <v>13679.8545021502</v>
      </c>
      <c r="M21" s="8">
        <v>2229.7005575476601</v>
      </c>
      <c r="N21" s="8">
        <v>37592.375980965</v>
      </c>
      <c r="O21" s="8">
        <v>0.987984827612857</v>
      </c>
      <c r="P21" s="8">
        <v>0.41591661522837198</v>
      </c>
      <c r="Q21" s="8">
        <v>0.43470997715632298</v>
      </c>
      <c r="R21" s="8">
        <v>10.2830223589305</v>
      </c>
      <c r="S21" s="8">
        <v>13.7262690944883</v>
      </c>
      <c r="T21" s="8">
        <v>10.471581369007399</v>
      </c>
      <c r="U21" s="8">
        <v>2.99700104455243E-2</v>
      </c>
      <c r="V21" s="8">
        <v>0.27013142272778501</v>
      </c>
      <c r="W21" s="8">
        <v>4.0298090941529301</v>
      </c>
      <c r="X21" s="8">
        <v>4.0867150091901197</v>
      </c>
      <c r="Y21" s="8">
        <v>3.49794353762289</v>
      </c>
      <c r="Z21" s="8">
        <v>6.2146697237494104</v>
      </c>
      <c r="AA21" s="8">
        <v>5.5282360771803702</v>
      </c>
      <c r="AB21" s="8">
        <v>5.5969089045528797</v>
      </c>
      <c r="AC21" s="8">
        <v>5.9565271926476804</v>
      </c>
      <c r="AD21" s="8">
        <v>0.332654034649502</v>
      </c>
      <c r="AE21" s="8">
        <v>0.11378012283693301</v>
      </c>
      <c r="AF21" s="8">
        <v>0.118202666650963</v>
      </c>
      <c r="AG21" s="8">
        <v>9.9046425469218005E-2</v>
      </c>
      <c r="AH21" s="8">
        <v>0.51877731980441</v>
      </c>
      <c r="AI21" s="8">
        <v>0.14190141895806599</v>
      </c>
      <c r="AJ21" s="8">
        <v>3.6801673971578199</v>
      </c>
      <c r="AK21" s="8">
        <v>3.40705398245799</v>
      </c>
      <c r="AL21" s="8">
        <v>1.9710071094198901E-2</v>
      </c>
      <c r="AM21" s="8">
        <v>1.770758662859E-2</v>
      </c>
      <c r="AN21" s="8">
        <v>9.5175905340013203E-2</v>
      </c>
      <c r="AO21" s="9">
        <v>9.5439740943490295E-2</v>
      </c>
    </row>
    <row r="22" spans="1:41" x14ac:dyDescent="0.25">
      <c r="A22" s="6">
        <v>45</v>
      </c>
      <c r="B22" s="10" t="s">
        <v>190</v>
      </c>
      <c r="C22" s="22">
        <v>44410</v>
      </c>
      <c r="D22" s="6">
        <v>8</v>
      </c>
      <c r="E22" s="6" t="s">
        <v>340</v>
      </c>
      <c r="F22" s="10" t="s">
        <v>191</v>
      </c>
      <c r="G22" s="10" t="s">
        <v>43</v>
      </c>
      <c r="H22" s="12">
        <v>11499.557261002101</v>
      </c>
      <c r="I22" s="12">
        <v>7495.2386568555203</v>
      </c>
      <c r="J22" s="12">
        <v>2.8495904579176798</v>
      </c>
      <c r="K22" s="12">
        <v>8.66393234543715</v>
      </c>
      <c r="L22" s="12">
        <v>11775.3309747765</v>
      </c>
      <c r="M22" s="12">
        <v>2639.34589651432</v>
      </c>
      <c r="N22" s="12">
        <v>36017.887584837001</v>
      </c>
      <c r="O22" s="12">
        <v>1.41320124411348</v>
      </c>
      <c r="P22" s="12">
        <v>0.127374020230999</v>
      </c>
      <c r="Q22" s="12">
        <v>0.13059263605742799</v>
      </c>
      <c r="R22" s="12">
        <v>6.1418173177350699</v>
      </c>
      <c r="S22" s="12">
        <v>14.8229797852813</v>
      </c>
      <c r="T22" s="12">
        <v>6.7342627330965401</v>
      </c>
      <c r="U22" s="12">
        <v>2.5819318693932301E-2</v>
      </c>
      <c r="V22" s="12">
        <v>0.213053673043127</v>
      </c>
      <c r="W22" s="12">
        <v>4.3377723107502204</v>
      </c>
      <c r="X22" s="12">
        <v>4.2282303740818401</v>
      </c>
      <c r="Y22" s="12">
        <v>2.2152987856139599</v>
      </c>
      <c r="Z22" s="12">
        <v>7.0102475207007204</v>
      </c>
      <c r="AA22" s="12">
        <v>6.3683703222273103</v>
      </c>
      <c r="AB22" s="12">
        <v>6.6055119081613602</v>
      </c>
      <c r="AC22" s="12">
        <v>6.9809183722477099</v>
      </c>
      <c r="AD22" s="12">
        <v>0.43361087931504999</v>
      </c>
      <c r="AE22" s="12">
        <v>6.5256377933848794E-2</v>
      </c>
      <c r="AF22" s="12">
        <v>0.128489982212285</v>
      </c>
      <c r="AG22" s="12">
        <v>9.6311431645608805E-2</v>
      </c>
      <c r="AH22" s="12">
        <v>0.60258830348396797</v>
      </c>
      <c r="AI22" s="12">
        <v>9.7011393810628399E-2</v>
      </c>
      <c r="AJ22" s="12">
        <v>3.2096284005079401</v>
      </c>
      <c r="AK22" s="12">
        <v>3.1027808298491699</v>
      </c>
      <c r="AL22" s="12">
        <v>1.17773377444446E-2</v>
      </c>
      <c r="AM22" s="12">
        <v>1.3197256061409901E-2</v>
      </c>
      <c r="AN22" s="12">
        <v>9.8340425156046601E-2</v>
      </c>
      <c r="AO22" s="13">
        <v>0.102138048974093</v>
      </c>
    </row>
    <row r="23" spans="1:41" x14ac:dyDescent="0.25">
      <c r="A23" s="6">
        <v>58</v>
      </c>
      <c r="B23" s="7" t="s">
        <v>193</v>
      </c>
      <c r="C23" s="22">
        <v>44410</v>
      </c>
      <c r="D23" s="6">
        <v>9</v>
      </c>
      <c r="E23" s="6" t="s">
        <v>340</v>
      </c>
      <c r="F23" s="7" t="s">
        <v>194</v>
      </c>
      <c r="G23" s="7" t="s">
        <v>43</v>
      </c>
      <c r="H23" s="8">
        <v>7735.7764110729204</v>
      </c>
      <c r="I23" s="8">
        <v>6747.8197335548102</v>
      </c>
      <c r="J23" s="8">
        <v>2.3240983713319898</v>
      </c>
      <c r="K23" s="8">
        <v>6.9194703325377498</v>
      </c>
      <c r="L23" s="8">
        <v>9781.4136545188903</v>
      </c>
      <c r="M23" s="8">
        <v>2025.2098303117</v>
      </c>
      <c r="N23" s="8">
        <v>31186.2090269502</v>
      </c>
      <c r="O23" s="8">
        <v>1.03849162374324</v>
      </c>
      <c r="P23" s="8">
        <v>0.136726349389167</v>
      </c>
      <c r="Q23" s="8">
        <v>0.11855393173087</v>
      </c>
      <c r="R23" s="8">
        <v>5.3314579222783198</v>
      </c>
      <c r="S23" s="8">
        <v>7.8434254964412</v>
      </c>
      <c r="T23" s="8">
        <v>5.8460441530756597</v>
      </c>
      <c r="U23" s="8">
        <v>2.19861479817282E-2</v>
      </c>
      <c r="V23" s="8">
        <v>0.195774866816181</v>
      </c>
      <c r="W23" s="8">
        <v>3.3724102673435898</v>
      </c>
      <c r="X23" s="8">
        <v>3.18874436393211</v>
      </c>
      <c r="Y23" s="8">
        <v>1.5008813567983901</v>
      </c>
      <c r="Z23" s="8">
        <v>5.0339578109373004</v>
      </c>
      <c r="AA23" s="8">
        <v>4.5046105924505904</v>
      </c>
      <c r="AB23" s="8">
        <v>4.8740680313059599</v>
      </c>
      <c r="AC23" s="8">
        <v>5.28676259380999</v>
      </c>
      <c r="AD23" s="8">
        <v>0.42040543480468801</v>
      </c>
      <c r="AE23" s="8">
        <v>3.9220663742884701E-2</v>
      </c>
      <c r="AF23" s="8">
        <v>7.8945275768439099E-2</v>
      </c>
      <c r="AG23" s="8">
        <v>8.5809991592112597E-2</v>
      </c>
      <c r="AH23" s="8">
        <v>0.35004578063686498</v>
      </c>
      <c r="AI23" s="8">
        <v>8.5852416781687896E-2</v>
      </c>
      <c r="AJ23" s="8">
        <v>2.2428902206705499</v>
      </c>
      <c r="AK23" s="8">
        <v>2.2706953465340698</v>
      </c>
      <c r="AL23" s="8">
        <v>1.2201998197760199E-2</v>
      </c>
      <c r="AM23" s="8">
        <v>1.2582251622403701E-2</v>
      </c>
      <c r="AN23" s="8">
        <v>0.211894854668157</v>
      </c>
      <c r="AO23" s="9">
        <v>0.223233927694859</v>
      </c>
    </row>
    <row r="24" spans="1:41" x14ac:dyDescent="0.25">
      <c r="A24" s="6">
        <v>59</v>
      </c>
      <c r="B24" s="10" t="s">
        <v>175</v>
      </c>
      <c r="C24" s="22">
        <v>44410</v>
      </c>
      <c r="D24" s="6">
        <v>10</v>
      </c>
      <c r="E24" s="6" t="s">
        <v>340</v>
      </c>
      <c r="F24" s="10" t="s">
        <v>176</v>
      </c>
      <c r="G24" s="10" t="s">
        <v>43</v>
      </c>
      <c r="H24" s="12">
        <v>8124.2162730722202</v>
      </c>
      <c r="I24" s="12">
        <v>9838.9341477549806</v>
      </c>
      <c r="J24" s="12">
        <v>3.8248416785674002</v>
      </c>
      <c r="K24" s="12">
        <v>9.6385545218127309</v>
      </c>
      <c r="L24" s="12">
        <v>17244.596643055302</v>
      </c>
      <c r="M24" s="12">
        <v>2387.75359755606</v>
      </c>
      <c r="N24" s="12">
        <v>41618.554562764803</v>
      </c>
      <c r="O24" s="12">
        <v>1.0745112290227401</v>
      </c>
      <c r="P24" s="12">
        <v>6.5264125490628003E-2</v>
      </c>
      <c r="Q24" s="12">
        <v>5.5425881159734403E-2</v>
      </c>
      <c r="R24" s="12">
        <v>4.3577776713077698</v>
      </c>
      <c r="S24" s="12">
        <v>7.2034069179612201</v>
      </c>
      <c r="T24" s="12">
        <v>5.2628934714075699</v>
      </c>
      <c r="U24" s="12">
        <v>3.4648574552820499E-2</v>
      </c>
      <c r="V24" s="12">
        <v>0.23057295226125199</v>
      </c>
      <c r="W24" s="12">
        <v>2.6651173195281799</v>
      </c>
      <c r="X24" s="12">
        <v>2.4919412565818901</v>
      </c>
      <c r="Y24" s="12">
        <v>2.4205275700794102</v>
      </c>
      <c r="Z24" s="12">
        <v>5.6500928707138298</v>
      </c>
      <c r="AA24" s="12">
        <v>5.5331353409978998</v>
      </c>
      <c r="AB24" s="12">
        <v>5.5437820987756403</v>
      </c>
      <c r="AC24" s="12">
        <v>5.9771720806672901</v>
      </c>
      <c r="AD24" s="12">
        <v>0.54537474910060502</v>
      </c>
      <c r="AE24" s="12">
        <v>5.0007429218461998E-2</v>
      </c>
      <c r="AF24" s="12">
        <v>8.4771043243997604E-2</v>
      </c>
      <c r="AG24" s="12">
        <v>0.1110794699386</v>
      </c>
      <c r="AH24" s="12">
        <v>0.49156107755678902</v>
      </c>
      <c r="AI24" s="12">
        <v>0.123477174189159</v>
      </c>
      <c r="AJ24" s="12">
        <v>2.1847982446700498</v>
      </c>
      <c r="AK24" s="12">
        <v>2.20091198712228</v>
      </c>
      <c r="AL24" s="12">
        <v>9.7465441545485296E-3</v>
      </c>
      <c r="AM24" s="12">
        <v>1.07421866554816E-2</v>
      </c>
      <c r="AN24" s="12">
        <v>0.135965309406401</v>
      </c>
      <c r="AO24" s="13">
        <v>0.14463934528442199</v>
      </c>
    </row>
    <row r="25" spans="1:41" x14ac:dyDescent="0.25">
      <c r="A25" s="6">
        <v>61</v>
      </c>
      <c r="B25" s="10" t="s">
        <v>181</v>
      </c>
      <c r="C25" s="22">
        <v>44410</v>
      </c>
      <c r="D25" s="6">
        <v>11</v>
      </c>
      <c r="E25" s="6" t="s">
        <v>340</v>
      </c>
      <c r="F25" s="10" t="s">
        <v>182</v>
      </c>
      <c r="G25" s="10" t="s">
        <v>43</v>
      </c>
      <c r="H25" s="12">
        <v>7542.4887266776504</v>
      </c>
      <c r="I25" s="12">
        <v>9632.7620576837198</v>
      </c>
      <c r="J25" s="12">
        <v>3.9782171997184901</v>
      </c>
      <c r="K25" s="12">
        <v>8.3791456901460197</v>
      </c>
      <c r="L25" s="12">
        <v>16444.612294889001</v>
      </c>
      <c r="M25" s="12">
        <v>2247.1012732265799</v>
      </c>
      <c r="N25" s="12">
        <v>39599.1671613527</v>
      </c>
      <c r="O25" s="12">
        <v>1.0703776417639801</v>
      </c>
      <c r="P25" s="12">
        <v>8.0260191163077296E-2</v>
      </c>
      <c r="Q25" s="12">
        <v>6.3550256191561696E-2</v>
      </c>
      <c r="R25" s="12">
        <v>4.7243177339435602</v>
      </c>
      <c r="S25" s="12">
        <v>8.0376192680662903</v>
      </c>
      <c r="T25" s="12">
        <v>5.0256592745815301</v>
      </c>
      <c r="U25" s="12">
        <v>2.75938078843301E-2</v>
      </c>
      <c r="V25" s="12">
        <v>0.22973302536250401</v>
      </c>
      <c r="W25" s="12">
        <v>2.74393060044628</v>
      </c>
      <c r="X25" s="12">
        <v>2.7965765476708699</v>
      </c>
      <c r="Y25" s="12">
        <v>1.5077959119817199</v>
      </c>
      <c r="Z25" s="12">
        <v>5.6662488387886096</v>
      </c>
      <c r="AA25" s="12">
        <v>4.7211020961858798</v>
      </c>
      <c r="AB25" s="12">
        <v>5.4801321450972704</v>
      </c>
      <c r="AC25" s="12">
        <v>5.9019072484449699</v>
      </c>
      <c r="AD25" s="12">
        <v>0.46090365349101298</v>
      </c>
      <c r="AE25" s="12">
        <v>0.12744405625885799</v>
      </c>
      <c r="AF25" s="12">
        <v>0.11729122139582</v>
      </c>
      <c r="AG25" s="12">
        <v>0.105130950165695</v>
      </c>
      <c r="AH25" s="12">
        <v>0.45717703804542698</v>
      </c>
      <c r="AI25" s="12">
        <v>9.1779917376241901E-2</v>
      </c>
      <c r="AJ25" s="12">
        <v>2.0433703304873601</v>
      </c>
      <c r="AK25" s="12">
        <v>2.0547048835012598</v>
      </c>
      <c r="AL25" s="12">
        <v>6.9366782510325298E-3</v>
      </c>
      <c r="AM25" s="12">
        <v>6.26191565973415E-3</v>
      </c>
      <c r="AN25" s="12">
        <v>0.39354740457089399</v>
      </c>
      <c r="AO25" s="13">
        <v>0.44953005614462899</v>
      </c>
    </row>
    <row r="26" spans="1:41" x14ac:dyDescent="0.25">
      <c r="A26" s="6">
        <v>92</v>
      </c>
      <c r="B26" s="7" t="s">
        <v>116</v>
      </c>
      <c r="C26" s="22">
        <v>44424</v>
      </c>
      <c r="D26" s="6">
        <v>1</v>
      </c>
      <c r="E26" s="6" t="s">
        <v>340</v>
      </c>
      <c r="F26" s="7" t="s">
        <v>118</v>
      </c>
      <c r="G26" s="7" t="s">
        <v>43</v>
      </c>
      <c r="H26" s="8">
        <v>9353.5217509125305</v>
      </c>
      <c r="I26" s="8">
        <v>6316.9708281277099</v>
      </c>
      <c r="J26" s="8">
        <v>16.163076241377102</v>
      </c>
      <c r="K26" s="8">
        <v>14.692071481060401</v>
      </c>
      <c r="L26" s="8">
        <v>25774.454958753398</v>
      </c>
      <c r="M26" s="8">
        <v>2228.6303598445202</v>
      </c>
      <c r="N26" s="8">
        <v>39524.531066406103</v>
      </c>
      <c r="O26" s="8">
        <v>0.44209444630141498</v>
      </c>
      <c r="P26" s="8">
        <v>6.9238207065162496E-2</v>
      </c>
      <c r="Q26" s="8">
        <v>6.5122330307259502E-2</v>
      </c>
      <c r="R26" s="8">
        <v>5.6426444564850504</v>
      </c>
      <c r="S26" s="8">
        <v>16.9444335674672</v>
      </c>
      <c r="T26" s="8">
        <v>5.6577549782996401</v>
      </c>
      <c r="U26" s="8">
        <v>3.7540537903298199E-2</v>
      </c>
      <c r="V26" s="8">
        <v>0.36186328949132901</v>
      </c>
      <c r="W26" s="8">
        <v>1.0084502776678199</v>
      </c>
      <c r="X26" s="8">
        <v>1.09880082989947</v>
      </c>
      <c r="Y26" s="8">
        <v>1.03656380551438</v>
      </c>
      <c r="Z26" s="8">
        <v>6.6904430220654403</v>
      </c>
      <c r="AA26" s="8">
        <v>5.8919740338334998</v>
      </c>
      <c r="AB26" s="8">
        <v>6.72978050910391</v>
      </c>
      <c r="AC26" s="8">
        <v>7.3683216627809696</v>
      </c>
      <c r="AD26" s="8">
        <v>0.62192782204285602</v>
      </c>
      <c r="AE26" s="8">
        <v>4.4596503033068599E-2</v>
      </c>
      <c r="AF26" s="8">
        <v>6.9378662993516901E-2</v>
      </c>
      <c r="AG26" s="8">
        <v>7.7477460892052902E-2</v>
      </c>
      <c r="AH26" s="8">
        <v>0.44857176715008101</v>
      </c>
      <c r="AI26" s="8">
        <v>8.0518860624457303E-2</v>
      </c>
      <c r="AJ26" s="8">
        <v>21.332141420257798</v>
      </c>
      <c r="AK26" s="8">
        <v>22.345126854050999</v>
      </c>
      <c r="AL26" s="8">
        <v>8.2081148815370403E-3</v>
      </c>
      <c r="AM26" s="8">
        <v>6.4580024998451401E-3</v>
      </c>
      <c r="AN26" s="8">
        <v>2.4809346439356599E-2</v>
      </c>
      <c r="AO26" s="9">
        <v>2.7890004693287802E-2</v>
      </c>
    </row>
    <row r="27" spans="1:41" x14ac:dyDescent="0.25">
      <c r="A27" s="6">
        <v>102</v>
      </c>
      <c r="B27" s="7" t="s">
        <v>127</v>
      </c>
      <c r="C27" s="22">
        <v>44424</v>
      </c>
      <c r="D27" s="6">
        <v>6</v>
      </c>
      <c r="E27" s="6" t="s">
        <v>340</v>
      </c>
      <c r="F27" s="7" t="s">
        <v>128</v>
      </c>
      <c r="G27" s="7" t="s">
        <v>43</v>
      </c>
      <c r="H27" s="8">
        <v>10046.7219527986</v>
      </c>
      <c r="I27" s="8">
        <v>6960.3409675080202</v>
      </c>
      <c r="J27" s="8">
        <v>5.3879951226249903</v>
      </c>
      <c r="K27" s="8">
        <v>11.3098630088741</v>
      </c>
      <c r="L27" s="8">
        <v>20296.411124419599</v>
      </c>
      <c r="M27" s="8">
        <v>2204.5815164795099</v>
      </c>
      <c r="N27" s="8">
        <v>38446.225078766001</v>
      </c>
      <c r="O27" s="8">
        <v>0.82544340962190599</v>
      </c>
      <c r="P27" s="8">
        <v>8.4314776735533101E-2</v>
      </c>
      <c r="Q27" s="8">
        <v>7.49651680464474E-2</v>
      </c>
      <c r="R27" s="8">
        <v>7.9436755071522001</v>
      </c>
      <c r="S27" s="8">
        <v>14.144327854884001</v>
      </c>
      <c r="T27" s="8">
        <v>7.9624987594043999</v>
      </c>
      <c r="U27" s="8">
        <v>3.3055807347231701E-2</v>
      </c>
      <c r="V27" s="8">
        <v>0.97450996824813796</v>
      </c>
      <c r="W27" s="8">
        <v>3.4582515838870398</v>
      </c>
      <c r="X27" s="8">
        <v>3.4931099425391299</v>
      </c>
      <c r="Y27" s="8">
        <v>5.4122348346230904</v>
      </c>
      <c r="Z27" s="8">
        <v>6.5630279945909198</v>
      </c>
      <c r="AA27" s="8">
        <v>5.2571530127265298</v>
      </c>
      <c r="AB27" s="8">
        <v>5.8898488214387097</v>
      </c>
      <c r="AC27" s="8">
        <v>6.5462594149769799</v>
      </c>
      <c r="AD27" s="8">
        <v>0.77459933735590503</v>
      </c>
      <c r="AE27" s="8">
        <v>8.0178414326125699E-2</v>
      </c>
      <c r="AF27" s="8">
        <v>0.109103994408731</v>
      </c>
      <c r="AG27" s="8">
        <v>9.8123294891838603E-2</v>
      </c>
      <c r="AH27" s="8">
        <v>0.643633077575539</v>
      </c>
      <c r="AI27" s="8">
        <v>7.2226574367464297E-2</v>
      </c>
      <c r="AJ27" s="8">
        <v>11.030238860730501</v>
      </c>
      <c r="AK27" s="8">
        <v>11.107312574124199</v>
      </c>
      <c r="AL27" s="8">
        <v>1.63811467277638E-2</v>
      </c>
      <c r="AM27" s="8">
        <v>1.8191171542274499E-2</v>
      </c>
      <c r="AN27" s="8">
        <v>7.3869026372420201</v>
      </c>
      <c r="AO27" s="9">
        <v>7.4683742664888699</v>
      </c>
    </row>
    <row r="28" spans="1:41" x14ac:dyDescent="0.25">
      <c r="A28" s="6">
        <v>104</v>
      </c>
      <c r="B28" s="7" t="s">
        <v>130</v>
      </c>
      <c r="C28" s="22">
        <v>44424</v>
      </c>
      <c r="D28" s="6">
        <v>8</v>
      </c>
      <c r="E28" s="6" t="s">
        <v>340</v>
      </c>
      <c r="F28" s="7" t="s">
        <v>131</v>
      </c>
      <c r="G28" s="7" t="s">
        <v>43</v>
      </c>
      <c r="H28" s="8">
        <v>10845.9528822922</v>
      </c>
      <c r="I28" s="8">
        <v>7778.4499464400196</v>
      </c>
      <c r="J28" s="8">
        <v>3.1617614808751799</v>
      </c>
      <c r="K28" s="8">
        <v>17.6744123372407</v>
      </c>
      <c r="L28" s="8">
        <v>18220.9660887186</v>
      </c>
      <c r="M28" s="8">
        <v>2295.86514662442</v>
      </c>
      <c r="N28" s="8">
        <v>39163.882182714799</v>
      </c>
      <c r="O28" s="8">
        <v>1.2316157003802199</v>
      </c>
      <c r="P28" s="8">
        <v>7.4592029682912495E-2</v>
      </c>
      <c r="Q28" s="8">
        <v>7.1498273138420207E-2</v>
      </c>
      <c r="R28" s="8">
        <v>7.0254442121108802</v>
      </c>
      <c r="S28" s="8">
        <v>14.6385656940743</v>
      </c>
      <c r="T28" s="8">
        <v>7.47070240553077</v>
      </c>
      <c r="U28" s="8">
        <v>2.8631499109935201E-2</v>
      </c>
      <c r="V28" s="8">
        <v>0.56907186039215496</v>
      </c>
      <c r="W28" s="8">
        <v>4.0763422071792696</v>
      </c>
      <c r="X28" s="8">
        <v>3.8964413120288302</v>
      </c>
      <c r="Y28" s="8">
        <v>2.2587208012915001</v>
      </c>
      <c r="Z28" s="8">
        <v>6.2272463546344898</v>
      </c>
      <c r="AA28" s="8">
        <v>5.6937225213467704</v>
      </c>
      <c r="AB28" s="8">
        <v>5.8262392820663003</v>
      </c>
      <c r="AC28" s="8">
        <v>6.5425394757641504</v>
      </c>
      <c r="AD28" s="8">
        <v>0.53909789852623302</v>
      </c>
      <c r="AE28" s="8">
        <v>3.6694524154515198E-2</v>
      </c>
      <c r="AF28" s="8">
        <v>0.12130030933606401</v>
      </c>
      <c r="AG28" s="8">
        <v>0.10540934834235</v>
      </c>
      <c r="AH28" s="8">
        <v>0.54697969352372999</v>
      </c>
      <c r="AI28" s="8">
        <v>7.6143014462496994E-2</v>
      </c>
      <c r="AJ28" s="8">
        <v>8.56184341815176</v>
      </c>
      <c r="AK28" s="8">
        <v>8.7817514001597203</v>
      </c>
      <c r="AL28" s="8">
        <v>1.6400194890178198E-2</v>
      </c>
      <c r="AM28" s="8">
        <v>1.18517801271568E-2</v>
      </c>
      <c r="AN28" s="8">
        <v>0.14636267178824999</v>
      </c>
      <c r="AO28" s="9">
        <v>0.155872085359097</v>
      </c>
    </row>
    <row r="29" spans="1:41" x14ac:dyDescent="0.25">
      <c r="A29" s="6">
        <v>106</v>
      </c>
      <c r="B29" s="7" t="s">
        <v>133</v>
      </c>
      <c r="C29" s="22">
        <v>44424</v>
      </c>
      <c r="D29" s="6">
        <v>9</v>
      </c>
      <c r="E29" s="6" t="s">
        <v>340</v>
      </c>
      <c r="F29" s="7" t="s">
        <v>134</v>
      </c>
      <c r="G29" s="7" t="s">
        <v>43</v>
      </c>
      <c r="H29" s="8">
        <v>8916.1791085527493</v>
      </c>
      <c r="I29" s="8">
        <v>6734.3523828069401</v>
      </c>
      <c r="J29" s="8">
        <v>5.9472514878448104</v>
      </c>
      <c r="K29" s="8">
        <v>18.583561630315401</v>
      </c>
      <c r="L29" s="8">
        <v>15603.3093716973</v>
      </c>
      <c r="M29" s="8">
        <v>1828.1554368453301</v>
      </c>
      <c r="N29" s="8">
        <v>33564.630992131802</v>
      </c>
      <c r="O29" s="8">
        <v>0.95039263341343905</v>
      </c>
      <c r="P29" s="8">
        <v>0.25637764413703601</v>
      </c>
      <c r="Q29" s="8">
        <v>0.229483311577451</v>
      </c>
      <c r="R29" s="8">
        <v>6.39400647981003</v>
      </c>
      <c r="S29" s="8">
        <v>7.98528167955822</v>
      </c>
      <c r="T29" s="8">
        <v>6.4815000028843404</v>
      </c>
      <c r="U29" s="8">
        <v>2.6678233179923499E-2</v>
      </c>
      <c r="V29" s="8">
        <v>1.29708863277558</v>
      </c>
      <c r="W29" s="8">
        <v>3.0096431770774301</v>
      </c>
      <c r="X29" s="8">
        <v>2.99941346033691</v>
      </c>
      <c r="Y29" s="8">
        <v>1.3805546202799699</v>
      </c>
      <c r="Z29" s="8">
        <v>5.0253650173077196</v>
      </c>
      <c r="AA29" s="8">
        <v>4.34333851908392</v>
      </c>
      <c r="AB29" s="8">
        <v>4.63572879194684</v>
      </c>
      <c r="AC29" s="8">
        <v>5.1685867031486801</v>
      </c>
      <c r="AD29" s="8">
        <v>0.58311424345545204</v>
      </c>
      <c r="AE29" s="8">
        <v>9.9040125242089494E-2</v>
      </c>
      <c r="AF29" s="8">
        <v>8.5733798180954904E-2</v>
      </c>
      <c r="AG29" s="8">
        <v>9.6961846061830004E-2</v>
      </c>
      <c r="AH29" s="8">
        <v>0.36556795442252099</v>
      </c>
      <c r="AI29" s="8">
        <v>0.100197798699431</v>
      </c>
      <c r="AJ29" s="8">
        <v>5.8186876115992003</v>
      </c>
      <c r="AK29" s="8">
        <v>5.8928788888828301</v>
      </c>
      <c r="AL29" s="8">
        <v>8.4765368410018097E-3</v>
      </c>
      <c r="AM29" s="8">
        <v>9.1218750517227994E-3</v>
      </c>
      <c r="AN29" s="8">
        <v>0.101363551627001</v>
      </c>
      <c r="AO29" s="9">
        <v>0.10859355387040801</v>
      </c>
    </row>
    <row r="30" spans="1:41" x14ac:dyDescent="0.25">
      <c r="A30" s="6">
        <v>107</v>
      </c>
      <c r="B30" s="10" t="s">
        <v>121</v>
      </c>
      <c r="C30" s="22">
        <v>44424</v>
      </c>
      <c r="D30" s="6">
        <v>10</v>
      </c>
      <c r="E30" s="6" t="s">
        <v>340</v>
      </c>
      <c r="F30" s="10" t="s">
        <v>122</v>
      </c>
      <c r="G30" s="10" t="s">
        <v>43</v>
      </c>
      <c r="H30" s="12">
        <v>8086.1550256637402</v>
      </c>
      <c r="I30" s="12">
        <v>9531.6307115118598</v>
      </c>
      <c r="J30" s="12">
        <v>3.1352940335903998</v>
      </c>
      <c r="K30" s="12">
        <v>17.296003025718701</v>
      </c>
      <c r="L30" s="12">
        <v>17641.186282995099</v>
      </c>
      <c r="M30" s="12">
        <v>2198.5869981495098</v>
      </c>
      <c r="N30" s="12">
        <v>40772.384213110803</v>
      </c>
      <c r="O30" s="12">
        <v>0.97610956768844703</v>
      </c>
      <c r="P30" s="12">
        <v>5.16290457828643E-2</v>
      </c>
      <c r="Q30" s="12">
        <v>6.1289562840811301E-2</v>
      </c>
      <c r="R30" s="12">
        <v>3.9815962511762399</v>
      </c>
      <c r="S30" s="12">
        <v>4.8605999201785801</v>
      </c>
      <c r="T30" s="12">
        <v>4.3550233825954097</v>
      </c>
      <c r="U30" s="12">
        <v>2.2935248076088901E-2</v>
      </c>
      <c r="V30" s="12">
        <v>0.178125349265424</v>
      </c>
      <c r="W30" s="12">
        <v>2.33245884716175</v>
      </c>
      <c r="X30" s="12">
        <v>2.3190692990625701</v>
      </c>
      <c r="Y30" s="12">
        <v>1.52778168403865</v>
      </c>
      <c r="Z30" s="12">
        <v>5.1293109461989399</v>
      </c>
      <c r="AA30" s="12">
        <v>4.2941149484874899</v>
      </c>
      <c r="AB30" s="12">
        <v>5.0223703476039097</v>
      </c>
      <c r="AC30" s="12">
        <v>5.51386958037891</v>
      </c>
      <c r="AD30" s="12">
        <v>0.59498185500350897</v>
      </c>
      <c r="AE30" s="12">
        <v>4.7851521369453899E-2</v>
      </c>
      <c r="AF30" s="12">
        <v>8.9890555563761299E-2</v>
      </c>
      <c r="AG30" s="12">
        <v>0.12627634962401399</v>
      </c>
      <c r="AH30" s="12">
        <v>0.45933910492681301</v>
      </c>
      <c r="AI30" s="12">
        <v>9.4513104555138894E-2</v>
      </c>
      <c r="AJ30" s="12">
        <v>2.72545171544605</v>
      </c>
      <c r="AK30" s="12">
        <v>2.83691527938729</v>
      </c>
      <c r="AL30" s="12">
        <v>1.1890374867766401E-2</v>
      </c>
      <c r="AM30" s="12">
        <v>9.3660559201924794E-3</v>
      </c>
      <c r="AN30" s="12">
        <v>0.100677056968736</v>
      </c>
      <c r="AO30" s="13">
        <v>0.107570138847479</v>
      </c>
    </row>
    <row r="31" spans="1:41" x14ac:dyDescent="0.25">
      <c r="A31" s="6">
        <v>109</v>
      </c>
      <c r="B31" s="10" t="s">
        <v>124</v>
      </c>
      <c r="C31" s="22">
        <v>44424</v>
      </c>
      <c r="D31" s="6">
        <v>11</v>
      </c>
      <c r="E31" s="6" t="s">
        <v>340</v>
      </c>
      <c r="F31" s="10" t="s">
        <v>125</v>
      </c>
      <c r="G31" s="10" t="s">
        <v>43</v>
      </c>
      <c r="H31" s="12">
        <v>7740.7378018809204</v>
      </c>
      <c r="I31" s="12">
        <v>9437.2523399113907</v>
      </c>
      <c r="J31" s="12">
        <v>4.88392497095992</v>
      </c>
      <c r="K31" s="12">
        <v>15.730532291723399</v>
      </c>
      <c r="L31" s="12">
        <v>17814.367223039299</v>
      </c>
      <c r="M31" s="12">
        <v>2092.7174804341498</v>
      </c>
      <c r="N31" s="12">
        <v>38476.5404249977</v>
      </c>
      <c r="O31" s="12">
        <v>0.97540731132581504</v>
      </c>
      <c r="P31" s="12">
        <v>5.2122412682231299E-2</v>
      </c>
      <c r="Q31" s="12">
        <v>6.2037567197779003E-2</v>
      </c>
      <c r="R31" s="12">
        <v>4.1037590386110203</v>
      </c>
      <c r="S31" s="12">
        <v>3.5619056572573502</v>
      </c>
      <c r="T31" s="12">
        <v>4.3378004147290703</v>
      </c>
      <c r="U31" s="12">
        <v>2.4371568126761799E-2</v>
      </c>
      <c r="V31" s="12">
        <v>0.20453776941201601</v>
      </c>
      <c r="W31" s="12">
        <v>2.2459351910428098</v>
      </c>
      <c r="X31" s="12">
        <v>2.27374154744746</v>
      </c>
      <c r="Y31" s="12">
        <v>1.59214206344342</v>
      </c>
      <c r="Z31" s="12">
        <v>5.1555316663917301</v>
      </c>
      <c r="AA31" s="12">
        <v>4.19061735126673</v>
      </c>
      <c r="AB31" s="12">
        <v>4.7951016125836796</v>
      </c>
      <c r="AC31" s="12">
        <v>5.3725147773787398</v>
      </c>
      <c r="AD31" s="12">
        <v>0.63921307143050499</v>
      </c>
      <c r="AE31" s="12">
        <v>0.10686197530876899</v>
      </c>
      <c r="AF31" s="12">
        <v>0.111080800897979</v>
      </c>
      <c r="AG31" s="12">
        <v>0.116336022492236</v>
      </c>
      <c r="AH31" s="12">
        <v>0.47189130008389701</v>
      </c>
      <c r="AI31" s="12">
        <v>0.114848859854912</v>
      </c>
      <c r="AJ31" s="12">
        <v>2.3272196663474598</v>
      </c>
      <c r="AK31" s="12">
        <v>2.32761001448785</v>
      </c>
      <c r="AL31" s="12">
        <v>4.6543433801391702E-3</v>
      </c>
      <c r="AM31" s="12">
        <v>4.6445096886872502E-3</v>
      </c>
      <c r="AN31" s="12">
        <v>0.121613187568212</v>
      </c>
      <c r="AO31" s="13">
        <v>0.12237322814365</v>
      </c>
    </row>
    <row r="32" spans="1:41" x14ac:dyDescent="0.25">
      <c r="A32" s="6">
        <v>201</v>
      </c>
      <c r="B32" s="10" t="s">
        <v>235</v>
      </c>
      <c r="C32" s="23">
        <v>44438</v>
      </c>
      <c r="D32" s="6">
        <v>1</v>
      </c>
      <c r="E32" s="6" t="s">
        <v>340</v>
      </c>
      <c r="F32" s="10" t="s">
        <v>236</v>
      </c>
      <c r="G32" s="10" t="s">
        <v>43</v>
      </c>
      <c r="H32" s="12">
        <v>7238.8248111216899</v>
      </c>
      <c r="I32" s="12">
        <v>5347.5664938304499</v>
      </c>
      <c r="J32" s="12">
        <v>4.9601465370382298</v>
      </c>
      <c r="K32" s="12">
        <v>7.5795229523700201</v>
      </c>
      <c r="L32" s="12">
        <v>22524.811346444501</v>
      </c>
      <c r="M32" s="12">
        <v>1795.6325465130799</v>
      </c>
      <c r="N32" s="12">
        <v>36153.420034563802</v>
      </c>
      <c r="O32" s="12">
        <v>0.36184691373634398</v>
      </c>
      <c r="P32" s="12">
        <v>0.13422227816384899</v>
      </c>
      <c r="Q32" s="12">
        <v>0.14649138901330699</v>
      </c>
      <c r="R32" s="12">
        <v>3.97214115805104</v>
      </c>
      <c r="S32" s="12">
        <v>12.793270375709399</v>
      </c>
      <c r="T32" s="12">
        <v>3.9014633157450702</v>
      </c>
      <c r="U32" s="12">
        <v>3.41137507832147E-2</v>
      </c>
      <c r="V32" s="12">
        <v>0.43106694767716403</v>
      </c>
      <c r="W32" s="12">
        <v>0.86433710992377299</v>
      </c>
      <c r="X32" s="12">
        <v>0.945634719090648</v>
      </c>
      <c r="Y32" s="12">
        <v>5.7100762402037102</v>
      </c>
      <c r="Z32" s="12">
        <v>4.8098296464525996</v>
      </c>
      <c r="AA32" s="12">
        <v>4.1496394086907804</v>
      </c>
      <c r="AB32" s="12">
        <v>4.41609099560781</v>
      </c>
      <c r="AC32" s="12">
        <v>5.0594350086797304</v>
      </c>
      <c r="AD32" s="12">
        <v>0.49779540134868899</v>
      </c>
      <c r="AE32" s="12">
        <v>5.32049012948098E-2</v>
      </c>
      <c r="AF32" s="12">
        <v>3.1363394109976503E-2</v>
      </c>
      <c r="AG32" s="12">
        <v>4.4577263860721902E-2</v>
      </c>
      <c r="AH32" s="12">
        <v>0.33394598587077901</v>
      </c>
      <c r="AI32" s="12">
        <v>9.5837396475033906E-2</v>
      </c>
      <c r="AJ32" s="12">
        <v>16.822297555017499</v>
      </c>
      <c r="AK32" s="12">
        <v>17.119331465050301</v>
      </c>
      <c r="AL32" s="12">
        <v>5.7911477545319499E-3</v>
      </c>
      <c r="AM32" s="12">
        <v>7.4352108107190902E-3</v>
      </c>
      <c r="AN32" s="12">
        <v>9.7379281559275596E-2</v>
      </c>
      <c r="AO32" s="13">
        <v>0.10333430470034501</v>
      </c>
    </row>
    <row r="33" spans="1:41" x14ac:dyDescent="0.25">
      <c r="A33" s="6">
        <v>205</v>
      </c>
      <c r="B33" s="10" t="s">
        <v>244</v>
      </c>
      <c r="C33" s="23">
        <v>44438</v>
      </c>
      <c r="D33" s="6">
        <v>6</v>
      </c>
      <c r="E33" s="6" t="s">
        <v>340</v>
      </c>
      <c r="F33" s="10" t="s">
        <v>245</v>
      </c>
      <c r="G33" s="10" t="s">
        <v>43</v>
      </c>
      <c r="H33" s="12">
        <v>8363.8740110145209</v>
      </c>
      <c r="I33" s="12">
        <v>6860.6338797839799</v>
      </c>
      <c r="J33" s="12">
        <v>2.77547329722193</v>
      </c>
      <c r="K33" s="12">
        <v>0.78045602884058096</v>
      </c>
      <c r="L33" s="12">
        <v>19766.992824976202</v>
      </c>
      <c r="M33" s="12">
        <v>1784.9782191940801</v>
      </c>
      <c r="N33" s="12">
        <v>38114.313812778702</v>
      </c>
      <c r="O33" s="12">
        <v>0.71425262526412903</v>
      </c>
      <c r="P33" s="12">
        <v>6.33199858195269E-2</v>
      </c>
      <c r="Q33" s="12">
        <v>6.4272399677831202E-2</v>
      </c>
      <c r="R33" s="12">
        <v>6.3953978172975896</v>
      </c>
      <c r="S33" s="12">
        <v>12.7850557956182</v>
      </c>
      <c r="T33" s="12">
        <v>6.2713097240290097</v>
      </c>
      <c r="U33" s="12">
        <v>2.74183973426134E-2</v>
      </c>
      <c r="V33" s="12">
        <v>0.24759365615331699</v>
      </c>
      <c r="W33" s="12">
        <v>2.9144351871086198</v>
      </c>
      <c r="X33" s="12">
        <v>2.9854561826370598</v>
      </c>
      <c r="Y33" s="12">
        <v>3.4426416081217699</v>
      </c>
      <c r="Z33" s="12">
        <v>4.8533861763789696</v>
      </c>
      <c r="AA33" s="12">
        <v>4.1815540465713497</v>
      </c>
      <c r="AB33" s="12">
        <v>4.6164585474123898</v>
      </c>
      <c r="AC33" s="12">
        <v>5.29470759047474</v>
      </c>
      <c r="AD33" s="12">
        <v>0.59542271531241098</v>
      </c>
      <c r="AE33" s="12">
        <v>7.7346147094168399E-2</v>
      </c>
      <c r="AF33" s="12">
        <v>0.107244369423335</v>
      </c>
      <c r="AG33" s="12">
        <v>9.2744877898637904E-2</v>
      </c>
      <c r="AH33" s="12">
        <v>0.37675891539246098</v>
      </c>
      <c r="AI33" s="12">
        <v>0.10153893330054301</v>
      </c>
      <c r="AJ33" s="12">
        <v>9.5751584620980204</v>
      </c>
      <c r="AK33" s="12">
        <v>9.6966860078416204</v>
      </c>
      <c r="AL33" s="12">
        <v>2.0889031441508801E-2</v>
      </c>
      <c r="AM33" s="12">
        <v>1.70998348041945E-2</v>
      </c>
      <c r="AN33" s="12">
        <v>0.122627411350333</v>
      </c>
      <c r="AO33" s="13">
        <v>0.13493395667846</v>
      </c>
    </row>
    <row r="34" spans="1:41" x14ac:dyDescent="0.25">
      <c r="A34" s="6">
        <v>206</v>
      </c>
      <c r="B34" s="15" t="s">
        <v>247</v>
      </c>
      <c r="C34" s="23">
        <v>44438</v>
      </c>
      <c r="D34" s="6">
        <v>8</v>
      </c>
      <c r="E34" s="6" t="s">
        <v>340</v>
      </c>
      <c r="F34" s="7" t="s">
        <v>248</v>
      </c>
      <c r="G34" s="15" t="s">
        <v>81</v>
      </c>
      <c r="H34" s="8">
        <v>9010.4641144400393</v>
      </c>
      <c r="I34" s="8">
        <v>6602.8872451166299</v>
      </c>
      <c r="J34" s="8">
        <v>1.8562519224039</v>
      </c>
      <c r="K34" s="8">
        <v>2.4519566421253902</v>
      </c>
      <c r="L34" s="8">
        <v>18134.738854863801</v>
      </c>
      <c r="M34" s="8">
        <v>1923.6110434635</v>
      </c>
      <c r="N34" s="8">
        <v>36632.351716652498</v>
      </c>
      <c r="O34" s="8">
        <v>0.90540928905388596</v>
      </c>
      <c r="P34" s="8">
        <v>6.8773432725791006E-2</v>
      </c>
      <c r="Q34" s="8">
        <v>6.2576862980804102E-2</v>
      </c>
      <c r="R34" s="8">
        <v>6.8385596917972604</v>
      </c>
      <c r="S34" s="8">
        <v>15.1165942488702</v>
      </c>
      <c r="T34" s="8">
        <v>6.8628022463708902</v>
      </c>
      <c r="U34" s="8">
        <v>2.6937456695283201E-2</v>
      </c>
      <c r="V34" s="8">
        <v>0.248398221992848</v>
      </c>
      <c r="W34" s="8">
        <v>3.16651271736208</v>
      </c>
      <c r="X34" s="8">
        <v>3.33548981841244</v>
      </c>
      <c r="Y34" s="8">
        <v>1.68679792663022</v>
      </c>
      <c r="Z34" s="8">
        <v>5.2799799952942097</v>
      </c>
      <c r="AA34" s="8">
        <v>4.4256111804922904</v>
      </c>
      <c r="AB34" s="8">
        <v>5.3195998767376498</v>
      </c>
      <c r="AC34" s="8">
        <v>6.1958853617326497</v>
      </c>
      <c r="AD34" s="8">
        <v>0.54559735610398996</v>
      </c>
      <c r="AE34" s="8">
        <v>4.1654708764667397E-2</v>
      </c>
      <c r="AF34" s="8">
        <v>9.9006491052057694E-2</v>
      </c>
      <c r="AG34" s="8">
        <v>9.0011079611247297E-2</v>
      </c>
      <c r="AH34" s="8">
        <v>0.42065409455668101</v>
      </c>
      <c r="AI34" s="8">
        <v>9.0699127087368797E-2</v>
      </c>
      <c r="AJ34" s="8">
        <v>8.5000616889705292</v>
      </c>
      <c r="AK34" s="8">
        <v>9.4843671172095103</v>
      </c>
      <c r="AL34" s="8">
        <v>1.7545506140903E-2</v>
      </c>
      <c r="AM34" s="8">
        <v>1.3854600112728E-2</v>
      </c>
      <c r="AN34" s="8">
        <v>0.102878761320591</v>
      </c>
      <c r="AO34" s="9">
        <v>0.111915630212996</v>
      </c>
    </row>
    <row r="35" spans="1:41" x14ac:dyDescent="0.25">
      <c r="A35" s="6">
        <v>240</v>
      </c>
      <c r="B35" s="7" t="s">
        <v>252</v>
      </c>
      <c r="C35" s="23">
        <v>44438</v>
      </c>
      <c r="D35" s="6">
        <v>9</v>
      </c>
      <c r="E35" s="6" t="s">
        <v>340</v>
      </c>
      <c r="F35" s="7" t="s">
        <v>253</v>
      </c>
      <c r="G35" s="7" t="s">
        <v>43</v>
      </c>
      <c r="H35" s="8">
        <v>7372.8488482290204</v>
      </c>
      <c r="I35" s="8">
        <v>6724.8420339036902</v>
      </c>
      <c r="J35" s="8">
        <v>1.5575103901340299</v>
      </c>
      <c r="K35" s="8">
        <v>3.4440123911066198</v>
      </c>
      <c r="L35" s="8">
        <v>13230.5621200439</v>
      </c>
      <c r="M35" s="8">
        <v>1643.2144376036999</v>
      </c>
      <c r="N35" s="8">
        <v>30115.760068170301</v>
      </c>
      <c r="O35" s="8">
        <v>0.72611212774168798</v>
      </c>
      <c r="P35" s="8">
        <v>5.7552182095653603E-2</v>
      </c>
      <c r="Q35" s="8">
        <v>5.8716846053545803E-2</v>
      </c>
      <c r="R35" s="8">
        <v>4.0313861544594101</v>
      </c>
      <c r="S35" s="8">
        <v>6.5002186121360204</v>
      </c>
      <c r="T35" s="8">
        <v>4.3066873705328197</v>
      </c>
      <c r="U35" s="8">
        <v>1.69028685965689E-2</v>
      </c>
      <c r="V35" s="8">
        <v>0.16077996705313999</v>
      </c>
      <c r="W35" s="8">
        <v>2.6419149141931499</v>
      </c>
      <c r="X35" s="8">
        <v>2.6616726813648701</v>
      </c>
      <c r="Y35" s="8">
        <v>0.85071738132174402</v>
      </c>
      <c r="Z35" s="8">
        <v>4.3507137238165896</v>
      </c>
      <c r="AA35" s="8">
        <v>3.9002604525025402</v>
      </c>
      <c r="AB35" s="8">
        <v>4.2576776311853797</v>
      </c>
      <c r="AC35" s="8">
        <v>4.3082430148996202</v>
      </c>
      <c r="AD35" s="8">
        <v>0.38354877706735502</v>
      </c>
      <c r="AE35" s="8">
        <v>-2.3603289855071599E-3</v>
      </c>
      <c r="AF35" s="8">
        <v>7.34986049683857E-2</v>
      </c>
      <c r="AG35" s="8">
        <v>8.3641408064360406E-2</v>
      </c>
      <c r="AH35" s="8">
        <v>0.43748393686881099</v>
      </c>
      <c r="AI35" s="8">
        <v>5.6395389276986597E-2</v>
      </c>
      <c r="AJ35" s="8">
        <v>5.1662738545233999</v>
      </c>
      <c r="AK35" s="8">
        <v>5.1573064967437103</v>
      </c>
      <c r="AL35" s="8">
        <v>1.2089356598041501E-2</v>
      </c>
      <c r="AM35" s="8">
        <v>1.0098643918679101E-2</v>
      </c>
      <c r="AN35" s="8">
        <v>8.9303510281707105E-2</v>
      </c>
      <c r="AO35" s="9">
        <v>9.1093951305548704E-2</v>
      </c>
    </row>
    <row r="36" spans="1:41" x14ac:dyDescent="0.25">
      <c r="A36" s="6">
        <v>241</v>
      </c>
      <c r="B36" s="10" t="s">
        <v>238</v>
      </c>
      <c r="C36" s="23">
        <v>44438</v>
      </c>
      <c r="D36" s="6">
        <v>10</v>
      </c>
      <c r="E36" s="6" t="s">
        <v>340</v>
      </c>
      <c r="F36" s="10" t="s">
        <v>239</v>
      </c>
      <c r="G36" s="10" t="s">
        <v>43</v>
      </c>
      <c r="H36" s="12">
        <v>7605.43168306395</v>
      </c>
      <c r="I36" s="12">
        <v>8562.5888745016491</v>
      </c>
      <c r="J36" s="12">
        <v>2.7483137147818</v>
      </c>
      <c r="K36" s="12">
        <v>5.6530047878780199</v>
      </c>
      <c r="L36" s="12">
        <v>15614.979380271699</v>
      </c>
      <c r="M36" s="12">
        <v>2027.2265450003299</v>
      </c>
      <c r="N36" s="12">
        <v>35400.366664295201</v>
      </c>
      <c r="O36" s="12">
        <v>0.82300451820641396</v>
      </c>
      <c r="P36" s="12">
        <v>7.1902776755300699E-2</v>
      </c>
      <c r="Q36" s="12">
        <v>7.1788065529432302E-2</v>
      </c>
      <c r="R36" s="12">
        <v>3.8707144708919299</v>
      </c>
      <c r="S36" s="12">
        <v>4.7868175104417103</v>
      </c>
      <c r="T36" s="12">
        <v>4.3119291776735196</v>
      </c>
      <c r="U36" s="12">
        <v>1.6704393314192999E-2</v>
      </c>
      <c r="V36" s="12">
        <v>0.169226821690936</v>
      </c>
      <c r="W36" s="12">
        <v>2.2123970705295402</v>
      </c>
      <c r="X36" s="12">
        <v>2.1133214818423198</v>
      </c>
      <c r="Y36" s="12">
        <v>2.2426181797375402</v>
      </c>
      <c r="Z36" s="12">
        <v>4.6292507054733401</v>
      </c>
      <c r="AA36" s="12">
        <v>4.2276693055368701</v>
      </c>
      <c r="AB36" s="12">
        <v>4.4618948518586103</v>
      </c>
      <c r="AC36" s="12">
        <v>4.6143915416020702</v>
      </c>
      <c r="AD36" s="12">
        <v>0.32002993998298601</v>
      </c>
      <c r="AE36" s="12">
        <v>4.8494602731586997E-2</v>
      </c>
      <c r="AF36" s="12">
        <v>8.5905965168195E-2</v>
      </c>
      <c r="AG36" s="12">
        <v>9.3582650579795396E-2</v>
      </c>
      <c r="AH36" s="12">
        <v>0.50439057430900103</v>
      </c>
      <c r="AI36" s="12">
        <v>3.3279425701071799E-2</v>
      </c>
      <c r="AJ36" s="12">
        <v>3.3087752964298498</v>
      </c>
      <c r="AK36" s="12">
        <v>3.4063060062857802</v>
      </c>
      <c r="AL36" s="12">
        <v>1.08558741741764E-2</v>
      </c>
      <c r="AM36" s="12">
        <v>8.7869216507330504E-3</v>
      </c>
      <c r="AN36" s="12">
        <v>9.9544864503602407E-2</v>
      </c>
      <c r="AO36" s="13">
        <v>0.105430210909691</v>
      </c>
    </row>
    <row r="37" spans="1:41" x14ac:dyDescent="0.25">
      <c r="A37" s="6">
        <v>242</v>
      </c>
      <c r="B37" s="7" t="s">
        <v>241</v>
      </c>
      <c r="C37" s="23">
        <v>44438</v>
      </c>
      <c r="D37" s="6">
        <v>11</v>
      </c>
      <c r="E37" s="6" t="s">
        <v>340</v>
      </c>
      <c r="F37" s="7" t="s">
        <v>242</v>
      </c>
      <c r="G37" s="7" t="s">
        <v>43</v>
      </c>
      <c r="H37" s="8">
        <v>7528.8781301407298</v>
      </c>
      <c r="I37" s="8">
        <v>9191.9042566286898</v>
      </c>
      <c r="J37" s="8">
        <v>2.5493846045745898</v>
      </c>
      <c r="K37" s="8">
        <v>3.7501770301684298</v>
      </c>
      <c r="L37" s="8">
        <v>15500.1986187861</v>
      </c>
      <c r="M37" s="8">
        <v>1970.5246916901799</v>
      </c>
      <c r="N37" s="8">
        <v>34033.875593406403</v>
      </c>
      <c r="O37" s="8">
        <v>0.90535431753379003</v>
      </c>
      <c r="P37" s="8">
        <v>7.3175724066341499E-2</v>
      </c>
      <c r="Q37" s="8">
        <v>6.9374529070574495E-2</v>
      </c>
      <c r="R37" s="8">
        <v>3.3052797626115402</v>
      </c>
      <c r="S37" s="8">
        <v>3.7727655927337702</v>
      </c>
      <c r="T37" s="8">
        <v>3.84488004675607</v>
      </c>
      <c r="U37" s="8">
        <v>1.8275667801286598E-2</v>
      </c>
      <c r="V37" s="8">
        <v>0.180317084398081</v>
      </c>
      <c r="W37" s="8">
        <v>2.1842485539527101</v>
      </c>
      <c r="X37" s="8">
        <v>2.1159714443648001</v>
      </c>
      <c r="Y37" s="8">
        <v>1.4154959020998299</v>
      </c>
      <c r="Z37" s="8">
        <v>4.7481731804190401</v>
      </c>
      <c r="AA37" s="8">
        <v>4.4506895105503999</v>
      </c>
      <c r="AB37" s="8">
        <v>4.4322659397723498</v>
      </c>
      <c r="AC37" s="8">
        <v>4.6714336541927901</v>
      </c>
      <c r="AD37" s="8">
        <v>0.543239493037454</v>
      </c>
      <c r="AE37" s="8">
        <v>7.5710199965177E-2</v>
      </c>
      <c r="AF37" s="8">
        <v>8.5125496166296902E-2</v>
      </c>
      <c r="AG37" s="8">
        <v>0.115451158910126</v>
      </c>
      <c r="AH37" s="8">
        <v>0.51324640212999695</v>
      </c>
      <c r="AI37" s="8">
        <v>6.9863154557170903E-2</v>
      </c>
      <c r="AJ37" s="8">
        <v>3.1971847501027701</v>
      </c>
      <c r="AK37" s="8">
        <v>3.2026248562689399</v>
      </c>
      <c r="AL37" s="8">
        <v>9.3834012084333292E-3</v>
      </c>
      <c r="AM37" s="8">
        <v>7.1902841709047599E-3</v>
      </c>
      <c r="AN37" s="8">
        <v>0.103049347775444</v>
      </c>
      <c r="AO37" s="9">
        <v>9.6276768076684102E-2</v>
      </c>
    </row>
    <row r="38" spans="1:41" x14ac:dyDescent="0.25">
      <c r="A38" s="6">
        <v>275</v>
      </c>
      <c r="B38" s="10" t="s">
        <v>291</v>
      </c>
      <c r="C38" s="23">
        <v>44452</v>
      </c>
      <c r="D38" s="6">
        <v>1</v>
      </c>
      <c r="E38" s="6" t="s">
        <v>340</v>
      </c>
      <c r="F38" s="10" t="s">
        <v>292</v>
      </c>
      <c r="G38" s="10" t="s">
        <v>43</v>
      </c>
      <c r="H38" s="12">
        <v>7265.8993444978696</v>
      </c>
      <c r="I38" s="12">
        <v>5740.6349545537196</v>
      </c>
      <c r="J38" s="12">
        <v>3.4301435586781901</v>
      </c>
      <c r="K38" s="12">
        <v>7.8391008311348997</v>
      </c>
      <c r="L38" s="12">
        <v>20453.4331385818</v>
      </c>
      <c r="M38" s="12">
        <v>1892.4247535982499</v>
      </c>
      <c r="N38" s="12">
        <v>34467.089431182103</v>
      </c>
      <c r="O38" s="12">
        <v>0.31926190652893299</v>
      </c>
      <c r="P38" s="12">
        <v>0.17214066794081101</v>
      </c>
      <c r="Q38" s="12">
        <v>0.18036875000608299</v>
      </c>
      <c r="R38" s="12">
        <v>4.5783623574782899</v>
      </c>
      <c r="S38" s="12">
        <v>13.2674663977132</v>
      </c>
      <c r="T38" s="12">
        <v>4.8001543181603301</v>
      </c>
      <c r="U38" s="12">
        <v>3.3830567364648997E-2</v>
      </c>
      <c r="V38" s="12">
        <v>0.48595261605720902</v>
      </c>
      <c r="W38" s="12">
        <v>0.82159149258408204</v>
      </c>
      <c r="X38" s="12">
        <v>0.890806927456819</v>
      </c>
      <c r="Y38" s="12">
        <v>1.5823483280919599</v>
      </c>
      <c r="Z38" s="12">
        <v>4.2432194960059597</v>
      </c>
      <c r="AA38" s="12">
        <v>3.6624566517561998</v>
      </c>
      <c r="AB38" s="12">
        <v>3.9072894985197801</v>
      </c>
      <c r="AC38" s="12">
        <v>4.0163800925437902</v>
      </c>
      <c r="AD38" s="12">
        <v>0.62471289712407896</v>
      </c>
      <c r="AE38" s="12">
        <v>-5.3424909147765202E-3</v>
      </c>
      <c r="AF38" s="12">
        <v>5.4098817567380601E-2</v>
      </c>
      <c r="AG38" s="12">
        <v>4.7152124525196702E-2</v>
      </c>
      <c r="AH38" s="12">
        <v>0.32966168866677198</v>
      </c>
      <c r="AI38" s="12">
        <v>1.7663953068811099E-2</v>
      </c>
      <c r="AJ38" s="12">
        <v>15.9339347475031</v>
      </c>
      <c r="AK38" s="12">
        <v>16.086439571811699</v>
      </c>
      <c r="AL38" s="12">
        <v>9.7697998525094892E-3</v>
      </c>
      <c r="AM38" s="12">
        <v>6.5376136172008298E-3</v>
      </c>
      <c r="AN38" s="12">
        <v>0.120429940237959</v>
      </c>
      <c r="AO38" s="13">
        <v>0.115127411410756</v>
      </c>
    </row>
    <row r="39" spans="1:41" x14ac:dyDescent="0.25">
      <c r="A39" s="6">
        <v>276</v>
      </c>
      <c r="B39" s="7" t="s">
        <v>300</v>
      </c>
      <c r="C39" s="23">
        <v>44452</v>
      </c>
      <c r="D39" s="6">
        <v>6</v>
      </c>
      <c r="E39" s="6" t="s">
        <v>340</v>
      </c>
      <c r="F39" s="7" t="s">
        <v>301</v>
      </c>
      <c r="G39" s="7" t="s">
        <v>43</v>
      </c>
      <c r="H39" s="8">
        <v>8090.0288950184904</v>
      </c>
      <c r="I39" s="8">
        <v>7439.2340230117197</v>
      </c>
      <c r="J39" s="8">
        <v>2.4975415339732301</v>
      </c>
      <c r="K39" s="8">
        <v>1.44906196586354</v>
      </c>
      <c r="L39" s="8">
        <v>15734.8164499165</v>
      </c>
      <c r="M39" s="8">
        <v>1885.3471580389501</v>
      </c>
      <c r="N39" s="8">
        <v>36122.873068494999</v>
      </c>
      <c r="O39" s="8">
        <v>0.69420295173266799</v>
      </c>
      <c r="P39" s="8">
        <v>0.104988059475533</v>
      </c>
      <c r="Q39" s="8">
        <v>8.90589447035708E-2</v>
      </c>
      <c r="R39" s="8">
        <v>4.3423064076139104</v>
      </c>
      <c r="S39" s="8">
        <v>12.102073132292899</v>
      </c>
      <c r="T39" s="8">
        <v>5.0802550940302096</v>
      </c>
      <c r="U39" s="8">
        <v>2.8458966557641501E-2</v>
      </c>
      <c r="V39" s="8">
        <v>0.40664540849624398</v>
      </c>
      <c r="W39" s="8">
        <v>2.60740177578319</v>
      </c>
      <c r="X39" s="8">
        <v>2.4807616438222402</v>
      </c>
      <c r="Y39" s="8">
        <v>2.6742866198847</v>
      </c>
      <c r="Z39" s="8">
        <v>4.1111126876716204</v>
      </c>
      <c r="AA39" s="8">
        <v>3.9599879439987502</v>
      </c>
      <c r="AB39" s="8">
        <v>3.8670536723772999</v>
      </c>
      <c r="AC39" s="8">
        <v>4.1291580153389296</v>
      </c>
      <c r="AD39" s="8">
        <v>0.49142792466153701</v>
      </c>
      <c r="AE39" s="8">
        <v>3.6575320093142599E-2</v>
      </c>
      <c r="AF39" s="8">
        <v>8.1187561909648098E-2</v>
      </c>
      <c r="AG39" s="8">
        <v>9.8456843153878107E-2</v>
      </c>
      <c r="AH39" s="8">
        <v>0.47140610185149401</v>
      </c>
      <c r="AI39" s="8">
        <v>4.6711395390661402E-2</v>
      </c>
      <c r="AJ39" s="8">
        <v>6.0134498099563798</v>
      </c>
      <c r="AK39" s="8">
        <v>6.0815118475820498</v>
      </c>
      <c r="AL39" s="8">
        <v>1.6019785843057101E-2</v>
      </c>
      <c r="AM39" s="8">
        <v>1.5803969135523701E-2</v>
      </c>
      <c r="AN39" s="8">
        <v>0.136822684923528</v>
      </c>
      <c r="AO39" s="9">
        <v>0.143814928393107</v>
      </c>
    </row>
    <row r="40" spans="1:41" x14ac:dyDescent="0.25">
      <c r="A40" s="6">
        <v>277</v>
      </c>
      <c r="B40" s="10" t="s">
        <v>303</v>
      </c>
      <c r="C40" s="23">
        <v>44452</v>
      </c>
      <c r="D40" s="6">
        <v>8</v>
      </c>
      <c r="E40" s="6" t="s">
        <v>340</v>
      </c>
      <c r="F40" s="10" t="s">
        <v>304</v>
      </c>
      <c r="G40" s="10" t="s">
        <v>43</v>
      </c>
      <c r="H40" s="12">
        <v>8700.1090895996804</v>
      </c>
      <c r="I40" s="12">
        <v>7057.6205065075901</v>
      </c>
      <c r="J40" s="12">
        <v>3.0194498337623399</v>
      </c>
      <c r="K40" s="12">
        <v>2.71408581699774</v>
      </c>
      <c r="L40" s="12">
        <v>14805.0086401674</v>
      </c>
      <c r="M40" s="12">
        <v>1876.60580609723</v>
      </c>
      <c r="N40" s="12">
        <v>34430.341829049597</v>
      </c>
      <c r="O40" s="12">
        <v>0.88872759380290201</v>
      </c>
      <c r="P40" s="12">
        <v>6.2953340674643393E-2</v>
      </c>
      <c r="Q40" s="12">
        <v>6.8191622228383E-2</v>
      </c>
      <c r="R40" s="12">
        <v>5.2209644326654399</v>
      </c>
      <c r="S40" s="12">
        <v>10.8373200659132</v>
      </c>
      <c r="T40" s="12">
        <v>5.9127392502237299</v>
      </c>
      <c r="U40" s="12">
        <v>2.3602963994054201E-2</v>
      </c>
      <c r="V40" s="12">
        <v>0.26910696547720903</v>
      </c>
      <c r="W40" s="12">
        <v>2.7926874121679099</v>
      </c>
      <c r="X40" s="12">
        <v>2.6821010840506201</v>
      </c>
      <c r="Y40" s="12">
        <v>2.0266494514001399</v>
      </c>
      <c r="Z40" s="12">
        <v>4.5301607332705798</v>
      </c>
      <c r="AA40" s="12">
        <v>4.6629654320720597</v>
      </c>
      <c r="AB40" s="12">
        <v>4.2861007010819803</v>
      </c>
      <c r="AC40" s="12">
        <v>4.4970412805620201</v>
      </c>
      <c r="AD40" s="12">
        <v>0.56704063646565095</v>
      </c>
      <c r="AE40" s="12">
        <v>1.19827490964118E-2</v>
      </c>
      <c r="AF40" s="12">
        <v>7.3642357901486002E-2</v>
      </c>
      <c r="AG40" s="12">
        <v>8.0892585649698798E-2</v>
      </c>
      <c r="AH40" s="12">
        <v>0.50216616204901798</v>
      </c>
      <c r="AI40" s="12">
        <v>3.1963371540053798E-2</v>
      </c>
      <c r="AJ40" s="12">
        <v>5.1191903951861804</v>
      </c>
      <c r="AK40" s="12">
        <v>5.0869265787162297</v>
      </c>
      <c r="AL40" s="12">
        <v>1.32565593456258E-2</v>
      </c>
      <c r="AM40" s="12">
        <v>1.1262228366106899E-2</v>
      </c>
      <c r="AN40" s="12">
        <v>0.19061982805111599</v>
      </c>
      <c r="AO40" s="13">
        <v>0.192588028047952</v>
      </c>
    </row>
    <row r="41" spans="1:41" x14ac:dyDescent="0.25">
      <c r="A41" s="6">
        <v>278</v>
      </c>
      <c r="B41" s="7" t="s">
        <v>306</v>
      </c>
      <c r="C41" s="23">
        <v>44452</v>
      </c>
      <c r="D41" s="6">
        <v>9</v>
      </c>
      <c r="E41" s="6" t="s">
        <v>340</v>
      </c>
      <c r="F41" s="7" t="s">
        <v>307</v>
      </c>
      <c r="G41" s="7" t="s">
        <v>43</v>
      </c>
      <c r="H41" s="8">
        <v>7694.33489054447</v>
      </c>
      <c r="I41" s="8">
        <v>7066.9083292125497</v>
      </c>
      <c r="J41" s="8">
        <v>7.2079154221344002</v>
      </c>
      <c r="K41" s="8">
        <v>2.3701300802995</v>
      </c>
      <c r="L41" s="8">
        <v>12644.5093379257</v>
      </c>
      <c r="M41" s="8">
        <v>1735.8203706858601</v>
      </c>
      <c r="N41" s="8">
        <v>30955.111922742301</v>
      </c>
      <c r="O41" s="8">
        <v>0.71984680912974097</v>
      </c>
      <c r="P41" s="8">
        <v>6.7374809263629598E-2</v>
      </c>
      <c r="Q41" s="8">
        <v>6.7746216956622099E-2</v>
      </c>
      <c r="R41" s="8">
        <v>5.4635259842500199</v>
      </c>
      <c r="S41" s="8">
        <v>3.9335576922034301</v>
      </c>
      <c r="T41" s="8">
        <v>5.8621698948009797</v>
      </c>
      <c r="U41" s="8">
        <v>1.83829778466288E-2</v>
      </c>
      <c r="V41" s="8">
        <v>0.18978823912348</v>
      </c>
      <c r="W41" s="8">
        <v>2.35399800360595</v>
      </c>
      <c r="X41" s="8">
        <v>2.2647850445107101</v>
      </c>
      <c r="Y41" s="8">
        <v>5.1581468775573898</v>
      </c>
      <c r="Z41" s="8">
        <v>3.80685805991655</v>
      </c>
      <c r="AA41" s="8">
        <v>3.3941848464768198</v>
      </c>
      <c r="AB41" s="8">
        <v>3.5427997222892502</v>
      </c>
      <c r="AC41" s="8">
        <v>3.6981919914114401</v>
      </c>
      <c r="AD41" s="8">
        <v>0.50296146618581905</v>
      </c>
      <c r="AE41" s="8">
        <v>3.0409548152464199E-2</v>
      </c>
      <c r="AF41" s="8">
        <v>7.3669630972402797E-2</v>
      </c>
      <c r="AG41" s="8">
        <v>9.0924148205139693E-2</v>
      </c>
      <c r="AH41" s="8">
        <v>0.38531630378438803</v>
      </c>
      <c r="AI41" s="8">
        <v>3.7234137757583899E-2</v>
      </c>
      <c r="AJ41" s="8">
        <v>3.7603503814629402</v>
      </c>
      <c r="AK41" s="8">
        <v>3.7510529966213499</v>
      </c>
      <c r="AL41" s="8">
        <v>8.7501351989688596E-3</v>
      </c>
      <c r="AM41" s="8">
        <v>5.8709922743247003E-3</v>
      </c>
      <c r="AN41" s="8">
        <v>0.11026803691069501</v>
      </c>
      <c r="AO41" s="9">
        <v>0.117338059438516</v>
      </c>
    </row>
    <row r="42" spans="1:41" x14ac:dyDescent="0.25">
      <c r="A42" s="6">
        <v>279</v>
      </c>
      <c r="B42" s="10" t="s">
        <v>294</v>
      </c>
      <c r="C42" s="23">
        <v>44452</v>
      </c>
      <c r="D42" s="6">
        <v>10</v>
      </c>
      <c r="E42" s="6" t="s">
        <v>340</v>
      </c>
      <c r="F42" s="10" t="s">
        <v>295</v>
      </c>
      <c r="G42" s="10" t="s">
        <v>43</v>
      </c>
      <c r="H42" s="12">
        <v>6720.4678687891701</v>
      </c>
      <c r="I42" s="12">
        <v>8466.0930155284896</v>
      </c>
      <c r="J42" s="12">
        <v>3.5374542088363699</v>
      </c>
      <c r="K42" s="12">
        <v>3.3288834965955201</v>
      </c>
      <c r="L42" s="12">
        <v>13953.711263388999</v>
      </c>
      <c r="M42" s="12">
        <v>1839.8808793478499</v>
      </c>
      <c r="N42" s="12">
        <v>33615.547088263404</v>
      </c>
      <c r="O42" s="12">
        <v>0.76552687594138202</v>
      </c>
      <c r="P42" s="12">
        <v>6.28241523397607E-2</v>
      </c>
      <c r="Q42" s="12">
        <v>6.5684036372521903E-2</v>
      </c>
      <c r="R42" s="12">
        <v>3.7798484982242502</v>
      </c>
      <c r="S42" s="12">
        <v>4.6231969755905604</v>
      </c>
      <c r="T42" s="12">
        <v>3.8619086014178499</v>
      </c>
      <c r="U42" s="12">
        <v>1.7019924856289701E-2</v>
      </c>
      <c r="V42" s="12">
        <v>0.18329646531576901</v>
      </c>
      <c r="W42" s="12">
        <v>1.7830334185668799</v>
      </c>
      <c r="X42" s="12">
        <v>1.88930476284241</v>
      </c>
      <c r="Y42" s="12">
        <v>1.8001765705181001</v>
      </c>
      <c r="Z42" s="12">
        <v>4.2403933397281399</v>
      </c>
      <c r="AA42" s="12">
        <v>4.1209400715507796</v>
      </c>
      <c r="AB42" s="12">
        <v>4.1176665048258299</v>
      </c>
      <c r="AC42" s="12">
        <v>4.2793052906108002</v>
      </c>
      <c r="AD42" s="12">
        <v>0.44616108738079502</v>
      </c>
      <c r="AE42" s="12">
        <v>2.6057818557387601E-2</v>
      </c>
      <c r="AF42" s="12">
        <v>9.2803978407731302E-2</v>
      </c>
      <c r="AG42" s="12">
        <v>8.3111731951713605E-2</v>
      </c>
      <c r="AH42" s="12">
        <v>0.37480446699358499</v>
      </c>
      <c r="AI42" s="12">
        <v>3.9087982909351303E-2</v>
      </c>
      <c r="AJ42" s="12">
        <v>2.5619017750448401</v>
      </c>
      <c r="AK42" s="12">
        <v>2.4678593145733099</v>
      </c>
      <c r="AL42" s="12">
        <v>9.7030532921799691E-3</v>
      </c>
      <c r="AM42" s="12">
        <v>7.5680940831092296E-3</v>
      </c>
      <c r="AN42" s="12">
        <v>0.112639240087187</v>
      </c>
      <c r="AO42" s="13">
        <v>0.118799419546698</v>
      </c>
    </row>
    <row r="43" spans="1:41" x14ac:dyDescent="0.25">
      <c r="A43" s="6">
        <v>280</v>
      </c>
      <c r="B43" s="7" t="s">
        <v>297</v>
      </c>
      <c r="C43" s="23">
        <v>44452</v>
      </c>
      <c r="D43" s="6">
        <v>11</v>
      </c>
      <c r="E43" s="6" t="s">
        <v>340</v>
      </c>
      <c r="F43" s="7" t="s">
        <v>298</v>
      </c>
      <c r="G43" s="7" t="s">
        <v>43</v>
      </c>
      <c r="H43" s="8">
        <v>6546.1441305959397</v>
      </c>
      <c r="I43" s="8">
        <v>8488.2296587668898</v>
      </c>
      <c r="J43" s="8">
        <v>10.801881215320901</v>
      </c>
      <c r="K43" s="8">
        <v>2.3530119211336999</v>
      </c>
      <c r="L43" s="8">
        <v>14529.126623891099</v>
      </c>
      <c r="M43" s="8">
        <v>1821.41189209769</v>
      </c>
      <c r="N43" s="8">
        <v>33490.901069756597</v>
      </c>
      <c r="O43" s="8">
        <v>0.77635496613979205</v>
      </c>
      <c r="P43" s="8">
        <v>6.4325457337449501E-2</v>
      </c>
      <c r="Q43" s="8">
        <v>6.5043697469928802E-2</v>
      </c>
      <c r="R43" s="8">
        <v>4.34318885756662</v>
      </c>
      <c r="S43" s="8">
        <v>4.9411014026916904</v>
      </c>
      <c r="T43" s="8">
        <v>4.2833656559622604</v>
      </c>
      <c r="U43" s="8">
        <v>1.51468242137313E-2</v>
      </c>
      <c r="V43" s="8">
        <v>0.17820731214288699</v>
      </c>
      <c r="W43" s="8">
        <v>2.1329138502526601</v>
      </c>
      <c r="X43" s="8">
        <v>2.2586853699393399</v>
      </c>
      <c r="Y43" s="8">
        <v>3.8006033759287599</v>
      </c>
      <c r="Z43" s="8">
        <v>4.1031843753983601</v>
      </c>
      <c r="AA43" s="8">
        <v>3.8567416483043999</v>
      </c>
      <c r="AB43" s="8">
        <v>4.0333417484423002</v>
      </c>
      <c r="AC43" s="8">
        <v>4.1772686414310201</v>
      </c>
      <c r="AD43" s="8">
        <v>0.452411740881208</v>
      </c>
      <c r="AE43" s="8">
        <v>2.0084162894070098E-2</v>
      </c>
      <c r="AF43" s="8">
        <v>8.3355961094598002E-2</v>
      </c>
      <c r="AG43" s="8">
        <v>8.3278933412816405E-2</v>
      </c>
      <c r="AH43" s="8">
        <v>0.44844185258791502</v>
      </c>
      <c r="AI43" s="8">
        <v>5.9348401945522003E-2</v>
      </c>
      <c r="AJ43" s="8">
        <v>2.4098516545643598</v>
      </c>
      <c r="AK43" s="8">
        <v>2.2889193092168099</v>
      </c>
      <c r="AL43" s="8">
        <v>1.10524512364896E-2</v>
      </c>
      <c r="AM43" s="8">
        <v>7.9886744064615392E-3</v>
      </c>
      <c r="AN43" s="8">
        <v>0.106480236632888</v>
      </c>
      <c r="AO43" s="9">
        <v>0.110684780555768</v>
      </c>
    </row>
    <row r="44" spans="1:41" x14ac:dyDescent="0.25">
      <c r="A44" s="6">
        <v>32</v>
      </c>
      <c r="B44" s="7" t="s">
        <v>41</v>
      </c>
      <c r="C44" s="22">
        <v>44368</v>
      </c>
      <c r="D44" s="6">
        <v>1</v>
      </c>
      <c r="E44" s="6" t="s">
        <v>339</v>
      </c>
      <c r="F44" s="7" t="s">
        <v>42</v>
      </c>
      <c r="G44" s="7" t="s">
        <v>43</v>
      </c>
      <c r="H44" s="8">
        <v>4069.4713505561999</v>
      </c>
      <c r="I44" s="8">
        <v>2878.81244988356</v>
      </c>
      <c r="J44" s="8">
        <v>2.3419451092289698</v>
      </c>
      <c r="K44" s="8">
        <v>25.8764898957238</v>
      </c>
      <c r="L44" s="8">
        <v>7384.0826136057503</v>
      </c>
      <c r="M44" s="8">
        <v>903.51604926842595</v>
      </c>
      <c r="N44" s="8">
        <v>15602.5268708151</v>
      </c>
      <c r="O44" s="8">
        <v>0.29448719998751399</v>
      </c>
      <c r="P44" s="8">
        <v>4.9028996847435502E-2</v>
      </c>
      <c r="Q44" s="8">
        <v>6.6483087661794504E-2</v>
      </c>
      <c r="R44" s="8">
        <v>0.82951901790871796</v>
      </c>
      <c r="S44" s="8">
        <v>33.391015536246798</v>
      </c>
      <c r="T44" s="8">
        <v>0.57134800246598205</v>
      </c>
      <c r="U44" s="8">
        <v>2.0147357305086201E-2</v>
      </c>
      <c r="V44" s="8">
        <v>0.15500887004436001</v>
      </c>
      <c r="W44" s="8">
        <v>1.0113950025109899</v>
      </c>
      <c r="X44" s="8">
        <v>1.62846698661712</v>
      </c>
      <c r="Y44" s="8">
        <v>0.67494923188672196</v>
      </c>
      <c r="Z44" s="8">
        <v>5.5686981780913403</v>
      </c>
      <c r="AA44" s="8">
        <v>3.4215559884940001</v>
      </c>
      <c r="AB44" s="8">
        <v>5.1797758073886504</v>
      </c>
      <c r="AC44" s="8">
        <v>5.4101857681879402</v>
      </c>
      <c r="AD44" s="8">
        <v>0.317868209706756</v>
      </c>
      <c r="AE44" s="8">
        <v>6.83929396539953E-3</v>
      </c>
      <c r="AF44" s="8">
        <v>2.2396594419971501E-2</v>
      </c>
      <c r="AG44" s="8">
        <v>5.2318115179006301E-2</v>
      </c>
      <c r="AH44" s="8">
        <v>0.22057554534513901</v>
      </c>
      <c r="AI44" s="8">
        <v>4.2309551237651698E-2</v>
      </c>
      <c r="AJ44" s="8">
        <v>8.6976423089881294</v>
      </c>
      <c r="AK44" s="8">
        <v>8.4590284533819506</v>
      </c>
      <c r="AL44" s="8">
        <v>7.1695022850846203E-3</v>
      </c>
      <c r="AM44" s="8">
        <v>9.0933038010050996E-3</v>
      </c>
      <c r="AN44" s="8">
        <v>7.8894411245278295E-2</v>
      </c>
      <c r="AO44" s="9">
        <v>8.06882320707107E-2</v>
      </c>
    </row>
    <row r="45" spans="1:41" x14ac:dyDescent="0.25">
      <c r="A45" s="6">
        <v>33</v>
      </c>
      <c r="B45" s="10" t="s">
        <v>44</v>
      </c>
      <c r="C45" s="22">
        <v>44368</v>
      </c>
      <c r="D45" s="6">
        <v>6</v>
      </c>
      <c r="E45" s="6" t="s">
        <v>339</v>
      </c>
      <c r="F45" s="10" t="s">
        <v>45</v>
      </c>
      <c r="G45" s="10" t="s">
        <v>43</v>
      </c>
      <c r="H45" s="12">
        <v>7174.79704670499</v>
      </c>
      <c r="I45" s="12">
        <v>5013.61019371162</v>
      </c>
      <c r="J45" s="12">
        <v>1.69536987090224</v>
      </c>
      <c r="K45" s="12">
        <v>15.5623108210052</v>
      </c>
      <c r="L45" s="12">
        <v>11119.2361871631</v>
      </c>
      <c r="M45" s="12">
        <v>1446.3370024564499</v>
      </c>
      <c r="N45" s="12">
        <v>24739.842173720001</v>
      </c>
      <c r="O45" s="12">
        <v>0.66779940787831604</v>
      </c>
      <c r="P45" s="12">
        <v>5.0116364039103502E-2</v>
      </c>
      <c r="Q45" s="12">
        <v>5.4894065623215998E-2</v>
      </c>
      <c r="R45" s="12">
        <v>0.423315319436527</v>
      </c>
      <c r="S45" s="12">
        <v>13.4426044971958</v>
      </c>
      <c r="T45" s="12">
        <v>0.71086599552414298</v>
      </c>
      <c r="U45" s="12">
        <v>2.2784951713257E-2</v>
      </c>
      <c r="V45" s="12">
        <v>0.20310057961101499</v>
      </c>
      <c r="W45" s="12">
        <v>2.3222209562501299</v>
      </c>
      <c r="X45" s="12">
        <v>2.4123661120374398</v>
      </c>
      <c r="Y45" s="12">
        <v>0.70395009081966997</v>
      </c>
      <c r="Z45" s="12">
        <v>5.3893378035057298</v>
      </c>
      <c r="AA45" s="12">
        <v>4.6768812750487898</v>
      </c>
      <c r="AB45" s="12">
        <v>5.33320362873667</v>
      </c>
      <c r="AC45" s="12">
        <v>5.6661833160884703</v>
      </c>
      <c r="AD45" s="12">
        <v>0.36679369002454199</v>
      </c>
      <c r="AE45" s="12">
        <v>3.5652961801773499E-2</v>
      </c>
      <c r="AF45" s="12">
        <v>5.6918066905914097E-2</v>
      </c>
      <c r="AG45" s="12">
        <v>6.0744059503317099E-2</v>
      </c>
      <c r="AH45" s="12">
        <v>0.28339622244544899</v>
      </c>
      <c r="AI45" s="12">
        <v>6.5521358562829896E-2</v>
      </c>
      <c r="AJ45" s="12">
        <v>6.1606459682786001</v>
      </c>
      <c r="AK45" s="12">
        <v>6.1953159405254503</v>
      </c>
      <c r="AL45" s="12">
        <v>1.0947373551218401E-2</v>
      </c>
      <c r="AM45" s="12">
        <v>1.25141904600495E-2</v>
      </c>
      <c r="AN45" s="12">
        <v>7.2721388552396293E-2</v>
      </c>
      <c r="AO45" s="13">
        <v>7.2783375819230903E-2</v>
      </c>
    </row>
    <row r="46" spans="1:41" x14ac:dyDescent="0.25">
      <c r="A46" s="6">
        <v>34</v>
      </c>
      <c r="B46" s="7" t="s">
        <v>46</v>
      </c>
      <c r="C46" s="22">
        <v>44368</v>
      </c>
      <c r="D46" s="6">
        <v>8</v>
      </c>
      <c r="E46" s="6" t="s">
        <v>339</v>
      </c>
      <c r="F46" s="7" t="s">
        <v>47</v>
      </c>
      <c r="G46" s="7" t="s">
        <v>43</v>
      </c>
      <c r="H46" s="8">
        <v>8817.0047545311099</v>
      </c>
      <c r="I46" s="8">
        <v>6114.4003817040802</v>
      </c>
      <c r="J46" s="8">
        <v>1.49585792445851</v>
      </c>
      <c r="K46" s="8">
        <v>18.9660963895329</v>
      </c>
      <c r="L46" s="8">
        <v>11074.0738808928</v>
      </c>
      <c r="M46" s="8">
        <v>1606.2647422268401</v>
      </c>
      <c r="N46" s="8">
        <v>27758.689283039901</v>
      </c>
      <c r="O46" s="8">
        <v>0.98899104755880796</v>
      </c>
      <c r="P46" s="8">
        <v>5.2391416757184298E-2</v>
      </c>
      <c r="Q46" s="8">
        <v>4.5725205418565701E-2</v>
      </c>
      <c r="R46" s="8">
        <v>0.44206298572106301</v>
      </c>
      <c r="S46" s="8">
        <v>15.7121411313514</v>
      </c>
      <c r="T46" s="8">
        <v>0.814635052837552</v>
      </c>
      <c r="U46" s="8">
        <v>2.2208814036468901E-2</v>
      </c>
      <c r="V46" s="8">
        <v>0.22604620104581599</v>
      </c>
      <c r="W46" s="8">
        <v>4.0758522568871101</v>
      </c>
      <c r="X46" s="8">
        <v>4.0976857427531099</v>
      </c>
      <c r="Y46" s="8">
        <v>1.36285275873983</v>
      </c>
      <c r="Z46" s="8">
        <v>5.4432833640054596</v>
      </c>
      <c r="AA46" s="8">
        <v>5.1895120789014602</v>
      </c>
      <c r="AB46" s="8">
        <v>5.44822720718326</v>
      </c>
      <c r="AC46" s="8">
        <v>5.4839133021229598</v>
      </c>
      <c r="AD46" s="8">
        <v>0.29870070051813602</v>
      </c>
      <c r="AE46" s="8">
        <v>1.7552240798679199E-2</v>
      </c>
      <c r="AF46" s="8">
        <v>3.8642118194098102E-2</v>
      </c>
      <c r="AG46" s="8">
        <v>6.3586412481660803E-2</v>
      </c>
      <c r="AH46" s="8">
        <v>0.28333305614257798</v>
      </c>
      <c r="AI46" s="8">
        <v>8.3045395360493296E-2</v>
      </c>
      <c r="AJ46" s="8">
        <v>5.5572514947681304</v>
      </c>
      <c r="AK46" s="8">
        <v>5.3674280636420999</v>
      </c>
      <c r="AL46" s="8">
        <v>1.59741177449239E-2</v>
      </c>
      <c r="AM46" s="8">
        <v>1.3888648217206199E-2</v>
      </c>
      <c r="AN46" s="8">
        <v>7.8277219560230898E-2</v>
      </c>
      <c r="AO46" s="9">
        <v>8.0383808723739E-2</v>
      </c>
    </row>
    <row r="47" spans="1:41" x14ac:dyDescent="0.25">
      <c r="A47" s="6">
        <v>35</v>
      </c>
      <c r="B47" s="10" t="s">
        <v>48</v>
      </c>
      <c r="C47" s="22">
        <v>44368</v>
      </c>
      <c r="D47" s="6">
        <v>9</v>
      </c>
      <c r="E47" s="6" t="s">
        <v>339</v>
      </c>
      <c r="F47" s="10" t="s">
        <v>49</v>
      </c>
      <c r="G47" s="10" t="s">
        <v>43</v>
      </c>
      <c r="H47" s="12">
        <v>6772.9474407942598</v>
      </c>
      <c r="I47" s="12">
        <v>5446.0878147228505</v>
      </c>
      <c r="J47" s="12">
        <v>1.41258726461718</v>
      </c>
      <c r="K47" s="12">
        <v>22.3614507982454</v>
      </c>
      <c r="L47" s="12">
        <v>8059.8869345123803</v>
      </c>
      <c r="M47" s="12">
        <v>1339.7903374868899</v>
      </c>
      <c r="N47" s="12">
        <v>23691.142359642501</v>
      </c>
      <c r="O47" s="12">
        <v>0.74444660276272001</v>
      </c>
      <c r="P47" s="12">
        <v>4.0576224767811801E-2</v>
      </c>
      <c r="Q47" s="12">
        <v>3.7587005669325199E-2</v>
      </c>
      <c r="R47" s="12">
        <v>0.317542848328357</v>
      </c>
      <c r="S47" s="12">
        <v>9.3834704224383092</v>
      </c>
      <c r="T47" s="12">
        <v>0.64186280836380105</v>
      </c>
      <c r="U47" s="12">
        <v>1.63787653506293E-2</v>
      </c>
      <c r="V47" s="12">
        <v>0.18771471084505201</v>
      </c>
      <c r="W47" s="12">
        <v>2.2815853256122698</v>
      </c>
      <c r="X47" s="12">
        <v>2.3013878930515799</v>
      </c>
      <c r="Y47" s="12">
        <v>0.84975870639203599</v>
      </c>
      <c r="Z47" s="12">
        <v>4.0055815393515504</v>
      </c>
      <c r="AA47" s="12">
        <v>3.7829378451601499</v>
      </c>
      <c r="AB47" s="12">
        <v>4.0132152230432698</v>
      </c>
      <c r="AC47" s="12">
        <v>3.9555857467678801</v>
      </c>
      <c r="AD47" s="12">
        <v>0.28209669242780899</v>
      </c>
      <c r="AE47" s="12">
        <v>5.2992255779923399E-2</v>
      </c>
      <c r="AF47" s="12">
        <v>6.3014850067603795E-2</v>
      </c>
      <c r="AG47" s="12">
        <v>4.7863225222671002E-2</v>
      </c>
      <c r="AH47" s="12">
        <v>0.24630586198026599</v>
      </c>
      <c r="AI47" s="12">
        <v>4.1864563839400598E-2</v>
      </c>
      <c r="AJ47" s="12">
        <v>3.10720026100614</v>
      </c>
      <c r="AK47" s="12">
        <v>3.0055119576087099</v>
      </c>
      <c r="AL47" s="12">
        <v>1.0705405281134299E-2</v>
      </c>
      <c r="AM47" s="12">
        <v>1.28560501712823E-2</v>
      </c>
      <c r="AN47" s="12">
        <v>8.4036208478560803E-2</v>
      </c>
      <c r="AO47" s="13">
        <v>8.30673523383334E-2</v>
      </c>
    </row>
    <row r="48" spans="1:41" x14ac:dyDescent="0.25">
      <c r="A48" s="6">
        <v>36</v>
      </c>
      <c r="B48" s="7" t="s">
        <v>50</v>
      </c>
      <c r="C48" s="22">
        <v>44368</v>
      </c>
      <c r="D48" s="6">
        <v>10</v>
      </c>
      <c r="E48" s="6" t="s">
        <v>339</v>
      </c>
      <c r="F48" s="7" t="s">
        <v>51</v>
      </c>
      <c r="G48" s="7" t="s">
        <v>43</v>
      </c>
      <c r="H48" s="8">
        <v>7359.0789046928903</v>
      </c>
      <c r="I48" s="8">
        <v>6988.3165743897798</v>
      </c>
      <c r="J48" s="8">
        <v>0.90500874821031596</v>
      </c>
      <c r="K48" s="8">
        <v>24.5401024033672</v>
      </c>
      <c r="L48" s="8">
        <v>11296.9675882556</v>
      </c>
      <c r="M48" s="8">
        <v>1616.4623012393199</v>
      </c>
      <c r="N48" s="8">
        <v>29693.7661740597</v>
      </c>
      <c r="O48" s="8">
        <v>0.94767724324501601</v>
      </c>
      <c r="P48" s="8">
        <v>6.6463895465114303E-2</v>
      </c>
      <c r="Q48" s="8">
        <v>4.8829591577700102E-2</v>
      </c>
      <c r="R48" s="8">
        <v>0.25015010015310002</v>
      </c>
      <c r="S48" s="8">
        <v>8.0473808137868996</v>
      </c>
      <c r="T48" s="8">
        <v>0.66631748000461</v>
      </c>
      <c r="U48" s="8">
        <v>1.40848997069859E-2</v>
      </c>
      <c r="V48" s="8">
        <v>0.238063231843477</v>
      </c>
      <c r="W48" s="8">
        <v>2.3246158922825901</v>
      </c>
      <c r="X48" s="8">
        <v>2.3403052649415801</v>
      </c>
      <c r="Y48" s="8">
        <v>0.51206431862791102</v>
      </c>
      <c r="Z48" s="8">
        <v>4.5094185529721704</v>
      </c>
      <c r="AA48" s="8">
        <v>3.8407505163992401</v>
      </c>
      <c r="AB48" s="8">
        <v>4.4899597609124298</v>
      </c>
      <c r="AC48" s="8">
        <v>4.5403503219266996</v>
      </c>
      <c r="AD48" s="8">
        <v>0.34210470255195802</v>
      </c>
      <c r="AE48" s="8">
        <v>1.1872442250881399E-2</v>
      </c>
      <c r="AF48" s="8">
        <v>9.8124627216639296E-2</v>
      </c>
      <c r="AG48" s="8">
        <v>6.8447746197401099E-2</v>
      </c>
      <c r="AH48" s="8">
        <v>0.27053351600931602</v>
      </c>
      <c r="AI48" s="8">
        <v>6.2342720278335803E-2</v>
      </c>
      <c r="AJ48" s="8">
        <v>2.7480493236395098</v>
      </c>
      <c r="AK48" s="8">
        <v>2.6440130517221601</v>
      </c>
      <c r="AL48" s="8">
        <v>1.29548674460346E-2</v>
      </c>
      <c r="AM48" s="8">
        <v>1.3791884512026399E-2</v>
      </c>
      <c r="AN48" s="8">
        <v>7.5149002729249098E-2</v>
      </c>
      <c r="AO48" s="9">
        <v>7.8770304581532599E-2</v>
      </c>
    </row>
    <row r="49" spans="1:41" x14ac:dyDescent="0.25">
      <c r="A49" s="6">
        <v>37</v>
      </c>
      <c r="B49" s="10" t="s">
        <v>52</v>
      </c>
      <c r="C49" s="22">
        <v>44368</v>
      </c>
      <c r="D49" s="6">
        <v>11</v>
      </c>
      <c r="E49" s="6" t="s">
        <v>339</v>
      </c>
      <c r="F49" s="10" t="s">
        <v>53</v>
      </c>
      <c r="G49" s="10" t="s">
        <v>43</v>
      </c>
      <c r="H49" s="12">
        <v>7121.2590287507201</v>
      </c>
      <c r="I49" s="12">
        <v>7172.5977559970497</v>
      </c>
      <c r="J49" s="12">
        <v>3.98229058271132</v>
      </c>
      <c r="K49" s="12">
        <v>24.4413300414197</v>
      </c>
      <c r="L49" s="12">
        <v>10472.0874215895</v>
      </c>
      <c r="M49" s="12">
        <v>1571.0262479147</v>
      </c>
      <c r="N49" s="12">
        <v>28986.361276941199</v>
      </c>
      <c r="O49" s="12">
        <v>0.86541021511988803</v>
      </c>
      <c r="P49" s="12">
        <v>4.9155154795103101E-2</v>
      </c>
      <c r="Q49" s="12">
        <v>4.6115483572530799E-2</v>
      </c>
      <c r="R49" s="12">
        <v>0.26445602290773002</v>
      </c>
      <c r="S49" s="12">
        <v>6.7242359606697502</v>
      </c>
      <c r="T49" s="12">
        <v>0.66444430537997801</v>
      </c>
      <c r="U49" s="12">
        <v>1.53834621433902E-2</v>
      </c>
      <c r="V49" s="12">
        <v>0.139643731889949</v>
      </c>
      <c r="W49" s="12">
        <v>2.2338587364610101</v>
      </c>
      <c r="X49" s="12">
        <v>2.3138648497838501</v>
      </c>
      <c r="Y49" s="12">
        <v>0.582754753666342</v>
      </c>
      <c r="Z49" s="12">
        <v>4.4624763832000101</v>
      </c>
      <c r="AA49" s="12">
        <v>4.1574016109131398</v>
      </c>
      <c r="AB49" s="12">
        <v>4.3717802537147801</v>
      </c>
      <c r="AC49" s="12">
        <v>4.5192645720893001</v>
      </c>
      <c r="AD49" s="12">
        <v>0.30830847234645797</v>
      </c>
      <c r="AE49" s="12">
        <v>3.2682161546455403E-2</v>
      </c>
      <c r="AF49" s="12">
        <v>5.5549689349333499E-2</v>
      </c>
      <c r="AG49" s="12">
        <v>6.17030414049878E-2</v>
      </c>
      <c r="AH49" s="12">
        <v>0.321916000527251</v>
      </c>
      <c r="AI49" s="12">
        <v>8.6363121539155596E-2</v>
      </c>
      <c r="AJ49" s="12">
        <v>2.4964796488890202</v>
      </c>
      <c r="AK49" s="12">
        <v>2.4131089248715401</v>
      </c>
      <c r="AL49" s="12">
        <v>1.21054032400983E-2</v>
      </c>
      <c r="AM49" s="12">
        <v>1.2651418615981101E-2</v>
      </c>
      <c r="AN49" s="12">
        <v>7.43003825167219E-2</v>
      </c>
      <c r="AO49" s="13">
        <v>8.1230130441352202E-2</v>
      </c>
    </row>
    <row r="50" spans="1:41" x14ac:dyDescent="0.25">
      <c r="A50" s="6">
        <v>83</v>
      </c>
      <c r="B50" s="10" t="s">
        <v>41</v>
      </c>
      <c r="C50" s="22">
        <v>44383</v>
      </c>
      <c r="D50" s="6">
        <v>1</v>
      </c>
      <c r="E50" s="6" t="s">
        <v>339</v>
      </c>
      <c r="F50" s="10" t="s">
        <v>103</v>
      </c>
      <c r="G50" s="10" t="s">
        <v>43</v>
      </c>
      <c r="H50" s="12">
        <v>8995.7224668367508</v>
      </c>
      <c r="I50" s="12">
        <v>6373.1955901000101</v>
      </c>
      <c r="J50" s="12">
        <v>6.7667993198096301</v>
      </c>
      <c r="K50" s="12">
        <v>27.7638916309925</v>
      </c>
      <c r="L50" s="12">
        <v>19280.6860788472</v>
      </c>
      <c r="M50" s="12">
        <v>1867.2228764291201</v>
      </c>
      <c r="N50" s="12">
        <v>34608.850011168899</v>
      </c>
      <c r="O50" s="12">
        <v>0.48267602566198498</v>
      </c>
      <c r="P50" s="12">
        <v>6.0889049140346103E-2</v>
      </c>
      <c r="Q50" s="12">
        <v>6.1678883466648397E-2</v>
      </c>
      <c r="R50" s="12">
        <v>0.567896613213004</v>
      </c>
      <c r="S50" s="12">
        <v>21.9407547822296</v>
      </c>
      <c r="T50" s="12">
        <v>0.971088379827035</v>
      </c>
      <c r="U50" s="12">
        <v>3.0633749788844599E-2</v>
      </c>
      <c r="V50" s="12">
        <v>0.36458002918154597</v>
      </c>
      <c r="W50" s="12">
        <v>3.81430380181527</v>
      </c>
      <c r="X50" s="12">
        <v>3.8185208559225399</v>
      </c>
      <c r="Y50" s="12">
        <v>1.9496776303383001</v>
      </c>
      <c r="Z50" s="12">
        <v>5.2028052040360704</v>
      </c>
      <c r="AA50" s="12">
        <v>4.5820324485162596</v>
      </c>
      <c r="AB50" s="12">
        <v>4.9515892813187996</v>
      </c>
      <c r="AC50" s="12">
        <v>5.3561473323147197</v>
      </c>
      <c r="AD50" s="12">
        <v>0.30707247539508298</v>
      </c>
      <c r="AE50" s="12">
        <v>2.65821412503639E-2</v>
      </c>
      <c r="AF50" s="12">
        <v>3.5640915092555299E-2</v>
      </c>
      <c r="AG50" s="12">
        <v>4.27756164644406E-2</v>
      </c>
      <c r="AH50" s="12">
        <v>0.28671718339665297</v>
      </c>
      <c r="AI50" s="12">
        <v>4.6873874826244E-2</v>
      </c>
      <c r="AJ50" s="12">
        <v>12.595237047019699</v>
      </c>
      <c r="AK50" s="12">
        <v>12.5000927128636</v>
      </c>
      <c r="AL50" s="12">
        <v>9.7291589131385994E-3</v>
      </c>
      <c r="AM50" s="12">
        <v>1.0913208210556901E-2</v>
      </c>
      <c r="AN50" s="12">
        <v>2.2563901673695701E-2</v>
      </c>
      <c r="AO50" s="13">
        <v>2.3845499664545598E-2</v>
      </c>
    </row>
    <row r="51" spans="1:41" x14ac:dyDescent="0.25">
      <c r="A51" s="6">
        <v>84</v>
      </c>
      <c r="B51" s="7" t="s">
        <v>44</v>
      </c>
      <c r="C51" s="22">
        <v>44383</v>
      </c>
      <c r="D51" s="6">
        <v>6</v>
      </c>
      <c r="E51" s="6" t="s">
        <v>339</v>
      </c>
      <c r="F51" s="7" t="s">
        <v>104</v>
      </c>
      <c r="G51" s="7" t="s">
        <v>43</v>
      </c>
      <c r="H51" s="8">
        <v>10007.2002980012</v>
      </c>
      <c r="I51" s="8">
        <v>6378.4065655250597</v>
      </c>
      <c r="J51" s="8">
        <v>1.1463273674141801</v>
      </c>
      <c r="K51" s="8">
        <v>14.4069849893789</v>
      </c>
      <c r="L51" s="8">
        <v>14278.5086828823</v>
      </c>
      <c r="M51" s="8">
        <v>1874.9340894489301</v>
      </c>
      <c r="N51" s="8">
        <v>31651.302688542899</v>
      </c>
      <c r="O51" s="8">
        <v>0.87966700550451304</v>
      </c>
      <c r="P51" s="8">
        <v>6.4602617882149299E-2</v>
      </c>
      <c r="Q51" s="8">
        <v>6.3940275605999103E-2</v>
      </c>
      <c r="R51" s="8">
        <v>0.41070750092805203</v>
      </c>
      <c r="S51" s="8">
        <v>17.993194727234702</v>
      </c>
      <c r="T51" s="8">
        <v>0.82604204286944205</v>
      </c>
      <c r="U51" s="8">
        <v>2.38586728550268E-2</v>
      </c>
      <c r="V51" s="8">
        <v>0.21355528862214099</v>
      </c>
      <c r="W51" s="8">
        <v>1.54346642713752</v>
      </c>
      <c r="X51" s="8">
        <v>1.57666961037222</v>
      </c>
      <c r="Y51" s="8">
        <v>1.3268704186749301</v>
      </c>
      <c r="Z51" s="8">
        <v>6.3724793542156002</v>
      </c>
      <c r="AA51" s="8">
        <v>5.59943040062186</v>
      </c>
      <c r="AB51" s="8">
        <v>5.2747315140942401</v>
      </c>
      <c r="AC51" s="8">
        <v>5.6447653229102803</v>
      </c>
      <c r="AD51" s="8">
        <v>0.40986511819490301</v>
      </c>
      <c r="AE51" s="8">
        <v>2.90641041104986E-2</v>
      </c>
      <c r="AF51" s="8">
        <v>7.4638664063706103E-2</v>
      </c>
      <c r="AG51" s="8">
        <v>7.4645656759981194E-2</v>
      </c>
      <c r="AH51" s="8">
        <v>0.42973005605041797</v>
      </c>
      <c r="AI51" s="8">
        <v>5.1698900737648198E-2</v>
      </c>
      <c r="AJ51" s="8">
        <v>6.4857697162639996</v>
      </c>
      <c r="AK51" s="8">
        <v>6.0678400010068199</v>
      </c>
      <c r="AL51" s="8">
        <v>1.6484278076131599E-2</v>
      </c>
      <c r="AM51" s="8">
        <v>1.6880147748901599E-2</v>
      </c>
      <c r="AN51" s="8">
        <v>0.11579517838671501</v>
      </c>
      <c r="AO51" s="9">
        <v>0.113099497946197</v>
      </c>
    </row>
    <row r="52" spans="1:41" x14ac:dyDescent="0.25">
      <c r="A52" s="6">
        <v>91</v>
      </c>
      <c r="B52" s="10" t="s">
        <v>46</v>
      </c>
      <c r="C52" s="22">
        <v>44383</v>
      </c>
      <c r="D52" s="6">
        <v>8</v>
      </c>
      <c r="E52" s="6" t="s">
        <v>339</v>
      </c>
      <c r="F52" s="10" t="s">
        <v>105</v>
      </c>
      <c r="G52" s="10" t="s">
        <v>43</v>
      </c>
      <c r="H52" s="12">
        <v>11139.5332480418</v>
      </c>
      <c r="I52" s="12">
        <v>7090.1830010186004</v>
      </c>
      <c r="J52" s="12">
        <v>1.1457293185150701</v>
      </c>
      <c r="K52" s="12">
        <v>10.886490269246901</v>
      </c>
      <c r="L52" s="12">
        <v>12345.332664862901</v>
      </c>
      <c r="M52" s="12">
        <v>1978.02882038288</v>
      </c>
      <c r="N52" s="12">
        <v>31948.3779574283</v>
      </c>
      <c r="O52" s="12">
        <v>1.1507848335459401</v>
      </c>
      <c r="P52" s="12">
        <v>0.77865760849175603</v>
      </c>
      <c r="Q52" s="12">
        <v>0.73441705513952404</v>
      </c>
      <c r="R52" s="12">
        <v>6.7298601109584002</v>
      </c>
      <c r="S52" s="12">
        <v>21.944941688309601</v>
      </c>
      <c r="T52" s="12">
        <v>7.3772291173139903</v>
      </c>
      <c r="U52" s="12">
        <v>2.90477628032389E-2</v>
      </c>
      <c r="V52" s="12">
        <v>0.22688778158554601</v>
      </c>
      <c r="W52" s="12">
        <v>1.97879891931773</v>
      </c>
      <c r="X52" s="12">
        <v>1.9452904012918599</v>
      </c>
      <c r="Y52" s="12">
        <v>1.3305668330111999</v>
      </c>
      <c r="Z52" s="12">
        <v>6.7153745892663599</v>
      </c>
      <c r="AA52" s="12">
        <v>6.3372402269197101</v>
      </c>
      <c r="AB52" s="12">
        <v>6.0618125370789198</v>
      </c>
      <c r="AC52" s="12">
        <v>6.6811685509507903</v>
      </c>
      <c r="AD52" s="12">
        <v>0.31461526418897701</v>
      </c>
      <c r="AE52" s="12">
        <v>6.4337121902575997E-2</v>
      </c>
      <c r="AF52" s="12">
        <v>8.4016858923015303E-2</v>
      </c>
      <c r="AG52" s="12">
        <v>7.2420573543848898E-2</v>
      </c>
      <c r="AH52" s="12">
        <v>0.42416658482449598</v>
      </c>
      <c r="AI52" s="12">
        <v>6.3162146153703705E-2</v>
      </c>
      <c r="AJ52" s="12">
        <v>4.9925602163518699</v>
      </c>
      <c r="AK52" s="12">
        <v>4.8721959788725</v>
      </c>
      <c r="AL52" s="12">
        <v>1.8311687346269201E-2</v>
      </c>
      <c r="AM52" s="12">
        <v>1.7939715949257799E-2</v>
      </c>
      <c r="AN52" s="12">
        <v>6.4766275138375698E-2</v>
      </c>
      <c r="AO52" s="13">
        <v>6.7464368232897406E-2</v>
      </c>
    </row>
    <row r="53" spans="1:41" x14ac:dyDescent="0.25">
      <c r="A53" s="6">
        <v>97</v>
      </c>
      <c r="B53" s="10" t="s">
        <v>48</v>
      </c>
      <c r="C53" s="22">
        <v>44383</v>
      </c>
      <c r="D53" s="6">
        <v>9</v>
      </c>
      <c r="E53" s="6" t="s">
        <v>339</v>
      </c>
      <c r="F53" s="10" t="s">
        <v>106</v>
      </c>
      <c r="G53" s="10" t="s">
        <v>43</v>
      </c>
      <c r="H53" s="12">
        <v>8644.0512792507106</v>
      </c>
      <c r="I53" s="12">
        <v>6519.8193108710302</v>
      </c>
      <c r="J53" s="12">
        <v>0.90039809603933996</v>
      </c>
      <c r="K53" s="12">
        <v>11.8746100072518</v>
      </c>
      <c r="L53" s="12">
        <v>9423.3579236210298</v>
      </c>
      <c r="M53" s="12">
        <v>1678.25261540419</v>
      </c>
      <c r="N53" s="12">
        <v>28493.135425258701</v>
      </c>
      <c r="O53" s="12">
        <v>0.96627332053872805</v>
      </c>
      <c r="P53" s="12">
        <v>6.4608822386841305E-2</v>
      </c>
      <c r="Q53" s="12">
        <v>6.2479292704292498E-2</v>
      </c>
      <c r="R53" s="12">
        <v>0.446072413788279</v>
      </c>
      <c r="S53" s="12">
        <v>9.3969640607023308</v>
      </c>
      <c r="T53" s="12">
        <v>0.89116822671927098</v>
      </c>
      <c r="U53" s="12">
        <v>1.9887633571555E-2</v>
      </c>
      <c r="V53" s="12">
        <v>0.16454294966059399</v>
      </c>
      <c r="W53" s="12">
        <v>1.5060242969297</v>
      </c>
      <c r="X53" s="12">
        <v>1.4614162949145699</v>
      </c>
      <c r="Y53" s="12">
        <v>0.82379243170057603</v>
      </c>
      <c r="Z53" s="12">
        <v>5.0401642875464798</v>
      </c>
      <c r="AA53" s="12">
        <v>4.6072320745781896</v>
      </c>
      <c r="AB53" s="12">
        <v>4.8727249797188703</v>
      </c>
      <c r="AC53" s="12">
        <v>5.0440527653773302</v>
      </c>
      <c r="AD53" s="12">
        <v>0.30765600751611699</v>
      </c>
      <c r="AE53" s="12">
        <v>4.6874883616524303E-2</v>
      </c>
      <c r="AF53" s="12">
        <v>7.1230355696867295E-2</v>
      </c>
      <c r="AG53" s="12">
        <v>6.9030328642183003E-2</v>
      </c>
      <c r="AH53" s="12">
        <v>0.34844049836500901</v>
      </c>
      <c r="AI53" s="12">
        <v>2.8605507596335299E-2</v>
      </c>
      <c r="AJ53" s="12">
        <v>3.17532450469088</v>
      </c>
      <c r="AK53" s="12">
        <v>3.0703250011741599</v>
      </c>
      <c r="AL53" s="12">
        <v>1.28270410869695E-2</v>
      </c>
      <c r="AM53" s="12">
        <v>1.25874849682855E-2</v>
      </c>
      <c r="AN53" s="12">
        <v>0.17671709847141201</v>
      </c>
      <c r="AO53" s="13">
        <v>0.192259842034877</v>
      </c>
    </row>
    <row r="54" spans="1:41" x14ac:dyDescent="0.25">
      <c r="A54" s="6">
        <v>98</v>
      </c>
      <c r="B54" s="7" t="s">
        <v>50</v>
      </c>
      <c r="C54" s="22">
        <v>44383</v>
      </c>
      <c r="D54" s="6">
        <v>10</v>
      </c>
      <c r="E54" s="6" t="s">
        <v>339</v>
      </c>
      <c r="F54" s="7" t="s">
        <v>107</v>
      </c>
      <c r="G54" s="7" t="s">
        <v>43</v>
      </c>
      <c r="H54" s="8">
        <v>8288.3410809667093</v>
      </c>
      <c r="I54" s="8">
        <v>8199.4010734568601</v>
      </c>
      <c r="J54" s="8">
        <v>1.18957848225112</v>
      </c>
      <c r="K54" s="8">
        <v>9.3887442415078208</v>
      </c>
      <c r="L54" s="8">
        <v>13697.7116958598</v>
      </c>
      <c r="M54" s="8">
        <v>1943.47898726267</v>
      </c>
      <c r="N54" s="8">
        <v>33838.706064399797</v>
      </c>
      <c r="O54" s="8">
        <v>1.0583304699715601</v>
      </c>
      <c r="P54" s="8">
        <v>5.4984565220757897E-2</v>
      </c>
      <c r="Q54" s="8">
        <v>5.2491726836446199E-2</v>
      </c>
      <c r="R54" s="8">
        <v>0.23185906556677399</v>
      </c>
      <c r="S54" s="8">
        <v>5.6699155739968097</v>
      </c>
      <c r="T54" s="8">
        <v>0.70466496749183405</v>
      </c>
      <c r="U54" s="8">
        <v>1.6962302000429499E-2</v>
      </c>
      <c r="V54" s="8">
        <v>0.17853527157655</v>
      </c>
      <c r="W54" s="8">
        <v>1.5614561212458</v>
      </c>
      <c r="X54" s="8">
        <v>1.5688243724290201</v>
      </c>
      <c r="Y54" s="8">
        <v>0.79259628880462696</v>
      </c>
      <c r="Z54" s="8">
        <v>5.5006084645105098</v>
      </c>
      <c r="AA54" s="8">
        <v>4.8506710444614303</v>
      </c>
      <c r="AB54" s="8">
        <v>5.0164736896444904</v>
      </c>
      <c r="AC54" s="8">
        <v>5.5586284229369101</v>
      </c>
      <c r="AD54" s="8">
        <v>0.33742767752990699</v>
      </c>
      <c r="AE54" s="8">
        <v>7.7578413657061293E-2</v>
      </c>
      <c r="AF54" s="8">
        <v>8.8174502302636806E-2</v>
      </c>
      <c r="AG54" s="8">
        <v>8.5041055444120703E-2</v>
      </c>
      <c r="AH54" s="8">
        <v>0.41422419281595702</v>
      </c>
      <c r="AI54" s="8">
        <v>7.8569173246646404E-2</v>
      </c>
      <c r="AJ54" s="8">
        <v>2.4666438860747002</v>
      </c>
      <c r="AK54" s="8">
        <v>2.5081323309021899</v>
      </c>
      <c r="AL54" s="8">
        <v>1.48260544721419E-2</v>
      </c>
      <c r="AM54" s="8">
        <v>1.546511483001E-2</v>
      </c>
      <c r="AN54" s="8">
        <v>0.115439474532867</v>
      </c>
      <c r="AO54" s="9">
        <v>0.12891178543009199</v>
      </c>
    </row>
    <row r="55" spans="1:41" x14ac:dyDescent="0.25">
      <c r="A55" s="6">
        <v>101</v>
      </c>
      <c r="B55" s="10" t="s">
        <v>52</v>
      </c>
      <c r="C55" s="22">
        <v>44383</v>
      </c>
      <c r="D55" s="6">
        <v>11</v>
      </c>
      <c r="E55" s="6" t="s">
        <v>339</v>
      </c>
      <c r="F55" s="10" t="s">
        <v>108</v>
      </c>
      <c r="G55" s="10" t="s">
        <v>43</v>
      </c>
      <c r="H55" s="12">
        <v>7944.0245930187202</v>
      </c>
      <c r="I55" s="12">
        <v>8157.2863652714695</v>
      </c>
      <c r="J55" s="12">
        <v>1.2018329561479899</v>
      </c>
      <c r="K55" s="12">
        <v>6.5450013973954801</v>
      </c>
      <c r="L55" s="12">
        <v>13941.1358279712</v>
      </c>
      <c r="M55" s="12">
        <v>1919.4585383044</v>
      </c>
      <c r="N55" s="12">
        <v>33181.545217843101</v>
      </c>
      <c r="O55" s="12">
        <v>1.0136772591533001</v>
      </c>
      <c r="P55" s="12">
        <v>6.9642215849546898E-2</v>
      </c>
      <c r="Q55" s="12">
        <v>6.7195103860165903E-2</v>
      </c>
      <c r="R55" s="12">
        <v>0.97103493511031402</v>
      </c>
      <c r="S55" s="12">
        <v>1.7480329766762599</v>
      </c>
      <c r="T55" s="12">
        <v>1.3296624540508399</v>
      </c>
      <c r="U55" s="12">
        <v>1.09002283285188E-2</v>
      </c>
      <c r="V55" s="12">
        <v>0.16664676793757299</v>
      </c>
      <c r="W55" s="12">
        <v>1.8311859627859199</v>
      </c>
      <c r="X55" s="12">
        <v>1.84579659707824</v>
      </c>
      <c r="Y55" s="12">
        <v>0.66122271788019804</v>
      </c>
      <c r="Z55" s="12">
        <v>6.1739197409218596</v>
      </c>
      <c r="AA55" s="12">
        <v>4.6638044292942</v>
      </c>
      <c r="AB55" s="12">
        <v>4.9568076184181704</v>
      </c>
      <c r="AC55" s="12">
        <v>5.4027479293819001</v>
      </c>
      <c r="AD55" s="12">
        <v>0.44980239410734002</v>
      </c>
      <c r="AE55" s="12">
        <v>4.7303856614681103E-2</v>
      </c>
      <c r="AF55" s="12">
        <v>6.3987368250386395E-2</v>
      </c>
      <c r="AG55" s="12">
        <v>8.5406561553299301E-2</v>
      </c>
      <c r="AH55" s="12">
        <v>0.39501702574540798</v>
      </c>
      <c r="AI55" s="12">
        <v>0.102560935267981</v>
      </c>
      <c r="AJ55" s="12">
        <v>2.6445871987915601</v>
      </c>
      <c r="AK55" s="12">
        <v>2.58028272072147</v>
      </c>
      <c r="AL55" s="12">
        <v>1.3419078607596601E-2</v>
      </c>
      <c r="AM55" s="12">
        <v>1.3439472161259401E-2</v>
      </c>
      <c r="AN55" s="12">
        <v>0.150787512738604</v>
      </c>
      <c r="AO55" s="13">
        <v>0.13879966832972401</v>
      </c>
    </row>
    <row r="56" spans="1:41" x14ac:dyDescent="0.25">
      <c r="A56" s="6">
        <v>84</v>
      </c>
      <c r="B56" s="7" t="s">
        <v>41</v>
      </c>
      <c r="C56" s="22">
        <v>44396</v>
      </c>
      <c r="D56" s="6">
        <v>1</v>
      </c>
      <c r="E56" s="6" t="s">
        <v>339</v>
      </c>
      <c r="F56" s="7" t="s">
        <v>85</v>
      </c>
      <c r="G56" s="7" t="s">
        <v>43</v>
      </c>
      <c r="H56" s="8">
        <v>6350.1635628389604</v>
      </c>
      <c r="I56" s="8">
        <v>5419.3086083920498</v>
      </c>
      <c r="J56" s="8">
        <v>2.1660013291306099</v>
      </c>
      <c r="K56" s="8">
        <v>7.6832163001678504</v>
      </c>
      <c r="L56" s="8">
        <v>14004.013504716901</v>
      </c>
      <c r="M56" s="8">
        <v>1321.44055157976</v>
      </c>
      <c r="N56" s="8">
        <v>29014.691320728401</v>
      </c>
      <c r="O56" s="8">
        <v>0.37722255770757501</v>
      </c>
      <c r="P56" s="8">
        <v>4.5981944023491997E-2</v>
      </c>
      <c r="Q56" s="8">
        <v>4.4643979361514902E-2</v>
      </c>
      <c r="R56" s="8">
        <v>8.6223535205445401E-2</v>
      </c>
      <c r="S56" s="8">
        <v>9.3430555062452907</v>
      </c>
      <c r="T56" s="8">
        <v>0.401998914305989</v>
      </c>
      <c r="U56" s="8">
        <v>-1.8493834345967301E-2</v>
      </c>
      <c r="V56" s="8">
        <v>0.219428424611255</v>
      </c>
      <c r="W56" s="8">
        <v>0.40204511412229799</v>
      </c>
      <c r="X56" s="8">
        <v>0.357338086105563</v>
      </c>
      <c r="Y56" s="8">
        <v>0.65374137076487104</v>
      </c>
      <c r="Z56" s="8">
        <v>4.3952471774520001</v>
      </c>
      <c r="AA56" s="8">
        <v>3.5907889811562699</v>
      </c>
      <c r="AB56" s="8">
        <v>4.50185106048274</v>
      </c>
      <c r="AC56" s="8">
        <v>4.3992312657003803</v>
      </c>
      <c r="AD56" s="8">
        <v>0.28515227538323201</v>
      </c>
      <c r="AE56" s="8">
        <v>6.5085077880762801E-2</v>
      </c>
      <c r="AF56" s="8">
        <v>2.3711912147560899E-2</v>
      </c>
      <c r="AG56" s="8">
        <v>6.0112675393329901E-2</v>
      </c>
      <c r="AH56" s="8">
        <v>0.39679634418110898</v>
      </c>
      <c r="AI56" s="8">
        <v>4.1021653857956697E-2</v>
      </c>
      <c r="AJ56" s="8">
        <v>7.9049623360858901</v>
      </c>
      <c r="AK56" s="8">
        <v>7.9594742977326396</v>
      </c>
      <c r="AL56" s="8">
        <v>7.1823870129932698E-3</v>
      </c>
      <c r="AM56" s="8">
        <v>1.1383925951082801E-2</v>
      </c>
      <c r="AN56" s="8">
        <v>2.0666692301818099E-2</v>
      </c>
      <c r="AO56" s="9">
        <v>-5.3945017953592796E-3</v>
      </c>
    </row>
    <row r="57" spans="1:41" x14ac:dyDescent="0.25">
      <c r="A57" s="6">
        <v>85</v>
      </c>
      <c r="B57" s="10" t="s">
        <v>44</v>
      </c>
      <c r="C57" s="22">
        <v>44396</v>
      </c>
      <c r="D57" s="6">
        <v>6</v>
      </c>
      <c r="E57" s="6" t="s">
        <v>339</v>
      </c>
      <c r="F57" s="10" t="s">
        <v>86</v>
      </c>
      <c r="G57" s="10" t="s">
        <v>43</v>
      </c>
      <c r="H57" s="12">
        <v>9663.1379641545409</v>
      </c>
      <c r="I57" s="12">
        <v>6384.8301443803202</v>
      </c>
      <c r="J57" s="12">
        <v>0.68905541383679203</v>
      </c>
      <c r="K57" s="12">
        <v>3.9892949772552302</v>
      </c>
      <c r="L57" s="12">
        <v>11201.2054123781</v>
      </c>
      <c r="M57" s="12">
        <v>1912.6273097466201</v>
      </c>
      <c r="N57" s="12">
        <v>31023.996876200101</v>
      </c>
      <c r="O57" s="12">
        <v>0.89490172973830295</v>
      </c>
      <c r="P57" s="12">
        <v>0.13965342733594599</v>
      </c>
      <c r="Q57" s="12">
        <v>9.9277296241416693E-2</v>
      </c>
      <c r="R57" s="12">
        <v>0.53161057450233695</v>
      </c>
      <c r="S57" s="12">
        <v>16.931869200198399</v>
      </c>
      <c r="T57" s="12">
        <v>0.97201278550169901</v>
      </c>
      <c r="U57" s="12">
        <v>-1.8317245123803599E-2</v>
      </c>
      <c r="V57" s="12">
        <v>0.189325183658233</v>
      </c>
      <c r="W57" s="12">
        <v>1.49569539720079</v>
      </c>
      <c r="X57" s="12">
        <v>1.4149453190791801</v>
      </c>
      <c r="Y57" s="12">
        <v>1.5582508702670499</v>
      </c>
      <c r="Z57" s="12">
        <v>5.6522840866531503</v>
      </c>
      <c r="AA57" s="12">
        <v>4.5640235443899497</v>
      </c>
      <c r="AB57" s="12">
        <v>5.4151717529277503</v>
      </c>
      <c r="AC57" s="12">
        <v>5.4581384784218798</v>
      </c>
      <c r="AD57" s="12">
        <v>0.236453248691923</v>
      </c>
      <c r="AE57" s="12">
        <v>8.0856584299871304E-2</v>
      </c>
      <c r="AF57" s="12">
        <v>9.5574678409879404E-2</v>
      </c>
      <c r="AG57" s="12">
        <v>9.9430392134129894E-2</v>
      </c>
      <c r="AH57" s="12">
        <v>0.377706905786172</v>
      </c>
      <c r="AI57" s="12">
        <v>8.9691641018757304E-2</v>
      </c>
      <c r="AJ57" s="12">
        <v>3.70219929656459</v>
      </c>
      <c r="AK57" s="12">
        <v>3.78983885380232</v>
      </c>
      <c r="AL57" s="12">
        <v>1.2260523910500899E-2</v>
      </c>
      <c r="AM57" s="12">
        <v>1.3326341909113699E-2</v>
      </c>
      <c r="AN57" s="12">
        <v>3.6347160657121902E-2</v>
      </c>
      <c r="AO57" s="13">
        <v>1.7339772123927899E-2</v>
      </c>
    </row>
    <row r="58" spans="1:41" x14ac:dyDescent="0.25">
      <c r="A58" s="6">
        <v>86</v>
      </c>
      <c r="B58" s="7" t="s">
        <v>46</v>
      </c>
      <c r="C58" s="22">
        <v>44396</v>
      </c>
      <c r="D58" s="6">
        <v>8</v>
      </c>
      <c r="E58" s="6" t="s">
        <v>339</v>
      </c>
      <c r="F58" s="7" t="s">
        <v>87</v>
      </c>
      <c r="G58" s="7" t="s">
        <v>43</v>
      </c>
      <c r="H58" s="8">
        <v>10224.506987033599</v>
      </c>
      <c r="I58" s="8">
        <v>6211.5835647952699</v>
      </c>
      <c r="J58" s="8">
        <v>0.78430278054367397</v>
      </c>
      <c r="K58" s="8">
        <v>7.36794674553225</v>
      </c>
      <c r="L58" s="8">
        <v>9910.4355081003196</v>
      </c>
      <c r="M58" s="8">
        <v>1953.1321572097399</v>
      </c>
      <c r="N58" s="8">
        <v>28793.010369865598</v>
      </c>
      <c r="O58" s="8">
        <v>0.99532349165437295</v>
      </c>
      <c r="P58" s="8">
        <v>7.5760581914715394E-2</v>
      </c>
      <c r="Q58" s="8">
        <v>5.1708242677995203E-2</v>
      </c>
      <c r="R58" s="8">
        <v>1.1338147414003601</v>
      </c>
      <c r="S58" s="8">
        <v>17.704740248717101</v>
      </c>
      <c r="T58" s="8">
        <v>1.5038426900814601</v>
      </c>
      <c r="U58" s="8">
        <v>-1.8603065833414301E-2</v>
      </c>
      <c r="V58" s="8">
        <v>0.142775615733502</v>
      </c>
      <c r="W58" s="8">
        <v>1.3559345309173401</v>
      </c>
      <c r="X58" s="8">
        <v>1.3728143725448401</v>
      </c>
      <c r="Y58" s="8">
        <v>1.0984672882151501</v>
      </c>
      <c r="Z58" s="8">
        <v>5.5592462081132297</v>
      </c>
      <c r="AA58" s="8">
        <v>4.5201412723843699</v>
      </c>
      <c r="AB58" s="8">
        <v>5.4369279859134503</v>
      </c>
      <c r="AC58" s="8">
        <v>5.5266322150359501</v>
      </c>
      <c r="AD58" s="8">
        <v>0.20466419432980301</v>
      </c>
      <c r="AE58" s="8">
        <v>8.7451674088493206E-2</v>
      </c>
      <c r="AF58" s="8">
        <v>7.06534331009495E-2</v>
      </c>
      <c r="AG58" s="8">
        <v>9.0734494607055502E-2</v>
      </c>
      <c r="AH58" s="8">
        <v>0.38885159486772602</v>
      </c>
      <c r="AI58" s="8">
        <v>9.0855635943140403E-2</v>
      </c>
      <c r="AJ58" s="8">
        <v>3.71383474792367</v>
      </c>
      <c r="AK58" s="8">
        <v>3.7541650338828401</v>
      </c>
      <c r="AL58" s="8">
        <v>1.29763473702915E-2</v>
      </c>
      <c r="AM58" s="8">
        <v>1.51770513622664E-2</v>
      </c>
      <c r="AN58" s="8">
        <v>4.97472738173933E-2</v>
      </c>
      <c r="AO58" s="9">
        <v>2.6099169635108801E-2</v>
      </c>
    </row>
    <row r="59" spans="1:41" x14ac:dyDescent="0.25">
      <c r="A59" s="6">
        <v>87</v>
      </c>
      <c r="B59" s="10" t="s">
        <v>48</v>
      </c>
      <c r="C59" s="22">
        <v>44396</v>
      </c>
      <c r="D59" s="6">
        <v>9</v>
      </c>
      <c r="E59" s="6" t="s">
        <v>339</v>
      </c>
      <c r="F59" s="10" t="s">
        <v>88</v>
      </c>
      <c r="G59" s="10" t="s">
        <v>43</v>
      </c>
      <c r="H59" s="12">
        <v>6990.40699433382</v>
      </c>
      <c r="I59" s="12">
        <v>5506.2677923280398</v>
      </c>
      <c r="J59" s="12">
        <v>0.61359862063645898</v>
      </c>
      <c r="K59" s="12">
        <v>7.6654355460512598</v>
      </c>
      <c r="L59" s="12">
        <v>7060.0372630980801</v>
      </c>
      <c r="M59" s="12">
        <v>1446.0716237592501</v>
      </c>
      <c r="N59" s="12">
        <v>23041.189065546201</v>
      </c>
      <c r="O59" s="12">
        <v>0.77530338168037405</v>
      </c>
      <c r="P59" s="12">
        <v>4.9646189841174901E-2</v>
      </c>
      <c r="Q59" s="12">
        <v>4.9432065400988302E-2</v>
      </c>
      <c r="R59" s="12">
        <v>0.23793255479648601</v>
      </c>
      <c r="S59" s="12">
        <v>6.5723898640570004</v>
      </c>
      <c r="T59" s="12">
        <v>0.53397609153154102</v>
      </c>
      <c r="U59" s="12">
        <v>-2.9689848060141501E-2</v>
      </c>
      <c r="V59" s="12">
        <v>0.10612161112450701</v>
      </c>
      <c r="W59" s="12">
        <v>1.0334595637000401</v>
      </c>
      <c r="X59" s="12">
        <v>0.96496102353844104</v>
      </c>
      <c r="Y59" s="12">
        <v>0.66112189248231701</v>
      </c>
      <c r="Z59" s="12">
        <v>4.4374178418122998</v>
      </c>
      <c r="AA59" s="12">
        <v>3.3069307343777301</v>
      </c>
      <c r="AB59" s="12">
        <v>3.9343822557539299</v>
      </c>
      <c r="AC59" s="12">
        <v>3.84554937444172</v>
      </c>
      <c r="AD59" s="12">
        <v>0.37869432085557903</v>
      </c>
      <c r="AE59" s="12">
        <v>8.5200805058968099E-2</v>
      </c>
      <c r="AF59" s="12">
        <v>6.6698053745562993E-2</v>
      </c>
      <c r="AG59" s="12">
        <v>6.7333378342228301E-2</v>
      </c>
      <c r="AH59" s="12">
        <v>0.40509058692489802</v>
      </c>
      <c r="AI59" s="12">
        <v>7.5020354949141499E-2</v>
      </c>
      <c r="AJ59" s="12">
        <v>2.2110174767878901</v>
      </c>
      <c r="AK59" s="12">
        <v>2.2088185314769899</v>
      </c>
      <c r="AL59" s="12">
        <v>7.9996853063352292E-3</v>
      </c>
      <c r="AM59" s="12">
        <v>1.03739435104399E-2</v>
      </c>
      <c r="AN59" s="12">
        <v>3.8583253246530301E-2</v>
      </c>
      <c r="AO59" s="13">
        <v>1.3719850772389901E-2</v>
      </c>
    </row>
    <row r="60" spans="1:41" x14ac:dyDescent="0.25">
      <c r="A60" s="6">
        <v>88</v>
      </c>
      <c r="B60" s="7" t="s">
        <v>50</v>
      </c>
      <c r="C60" s="22">
        <v>44396</v>
      </c>
      <c r="D60" s="6">
        <v>10</v>
      </c>
      <c r="E60" s="6" t="s">
        <v>339</v>
      </c>
      <c r="F60" s="7" t="s">
        <v>89</v>
      </c>
      <c r="G60" s="7" t="s">
        <v>43</v>
      </c>
      <c r="H60" s="8">
        <v>7311.0931457029001</v>
      </c>
      <c r="I60" s="8">
        <v>7846.9102993431798</v>
      </c>
      <c r="J60" s="8">
        <v>0.71980236280715004</v>
      </c>
      <c r="K60" s="8">
        <v>5.27434485183114</v>
      </c>
      <c r="L60" s="8">
        <v>11846.1338413228</v>
      </c>
      <c r="M60" s="8">
        <v>1893.3273360661599</v>
      </c>
      <c r="N60" s="8">
        <v>30677.764330949001</v>
      </c>
      <c r="O60" s="8">
        <v>0.78087263567068799</v>
      </c>
      <c r="P60" s="8">
        <v>0.117077730530788</v>
      </c>
      <c r="Q60" s="8">
        <v>0.107162101003977</v>
      </c>
      <c r="R60" s="8">
        <v>0.58515807355239202</v>
      </c>
      <c r="S60" s="8">
        <v>7.1990005453881203</v>
      </c>
      <c r="T60" s="8">
        <v>1.0101865879818701</v>
      </c>
      <c r="U60" s="8">
        <v>-2.8819207935838701E-2</v>
      </c>
      <c r="V60" s="8">
        <v>0.139058222658199</v>
      </c>
      <c r="W60" s="8">
        <v>1.07956212044571</v>
      </c>
      <c r="X60" s="8">
        <v>1.0387317133587599</v>
      </c>
      <c r="Y60" s="8">
        <v>1.0459483177139299</v>
      </c>
      <c r="Z60" s="8">
        <v>4.2855689107358099</v>
      </c>
      <c r="AA60" s="8">
        <v>3.80760978442816</v>
      </c>
      <c r="AB60" s="8">
        <v>4.7307587970476197</v>
      </c>
      <c r="AC60" s="8">
        <v>4.68020677780365</v>
      </c>
      <c r="AD60" s="8">
        <v>4.7319714750354597E-2</v>
      </c>
      <c r="AE60" s="8">
        <v>8.6982110898710802E-2</v>
      </c>
      <c r="AF60" s="8">
        <v>9.7730797962041593E-2</v>
      </c>
      <c r="AG60" s="8">
        <v>9.7753883743057393E-2</v>
      </c>
      <c r="AH60" s="8">
        <v>0.36527719030066202</v>
      </c>
      <c r="AI60" s="8">
        <v>8.5957475074124101E-2</v>
      </c>
      <c r="AJ60" s="8">
        <v>2.00227931570956</v>
      </c>
      <c r="AK60" s="8">
        <v>2.0492293276799098</v>
      </c>
      <c r="AL60" s="8">
        <v>6.9087794561381701E-3</v>
      </c>
      <c r="AM60" s="8">
        <v>1.0750687543357699E-2</v>
      </c>
      <c r="AN60" s="8">
        <v>5.5269778495957003E-2</v>
      </c>
      <c r="AO60" s="9">
        <v>3.8723334840240597E-2</v>
      </c>
    </row>
    <row r="61" spans="1:41" x14ac:dyDescent="0.25">
      <c r="A61" s="6">
        <v>97</v>
      </c>
      <c r="B61" s="10" t="s">
        <v>52</v>
      </c>
      <c r="C61" s="22">
        <v>44396</v>
      </c>
      <c r="D61" s="6">
        <v>11</v>
      </c>
      <c r="E61" s="6" t="s">
        <v>339</v>
      </c>
      <c r="F61" s="10" t="s">
        <v>90</v>
      </c>
      <c r="G61" s="10" t="s">
        <v>43</v>
      </c>
      <c r="H61" s="12">
        <v>41.554719598538398</v>
      </c>
      <c r="I61" s="12">
        <v>-6.9973020386730402</v>
      </c>
      <c r="J61" s="12">
        <v>-8.2998059417821304E-2</v>
      </c>
      <c r="K61" s="12">
        <v>-4.9996952360121902E-2</v>
      </c>
      <c r="L61" s="12">
        <v>-1981.8308312540501</v>
      </c>
      <c r="M61" s="12">
        <v>16.8684539766946</v>
      </c>
      <c r="N61" s="12">
        <v>50.097149135967598</v>
      </c>
      <c r="O61" s="12">
        <v>-1.7568454913321999E-3</v>
      </c>
      <c r="P61" s="12">
        <v>-3.2389939296397201E-3</v>
      </c>
      <c r="Q61" s="12">
        <v>1.43655451122434E-3</v>
      </c>
      <c r="R61" s="12">
        <v>-0.25735121437236602</v>
      </c>
      <c r="S61" s="12">
        <v>6.0511460337225303E-3</v>
      </c>
      <c r="T61" s="12">
        <v>-0.80318400832923198</v>
      </c>
      <c r="U61" s="12">
        <v>-3.83199242121273E-2</v>
      </c>
      <c r="V61" s="12">
        <v>-9.1962418286593399E-3</v>
      </c>
      <c r="W61" s="12">
        <v>-0.16991247381518801</v>
      </c>
      <c r="X61" s="12">
        <v>-0.22192314533899399</v>
      </c>
      <c r="Y61" s="12">
        <v>-0.16932448687961599</v>
      </c>
      <c r="Z61" s="12">
        <v>0.59792914050476698</v>
      </c>
      <c r="AA61" s="12">
        <v>-8.8939196051805707E-3</v>
      </c>
      <c r="AB61" s="12">
        <v>0.27794176167001899</v>
      </c>
      <c r="AC61" s="12">
        <v>1.85615858112822E-2</v>
      </c>
      <c r="AD61" s="12">
        <v>-1.0844445554475</v>
      </c>
      <c r="AE61" s="12">
        <v>9.5134945361093608E-3</v>
      </c>
      <c r="AF61" s="12">
        <v>-5.5823159714359603E-4</v>
      </c>
      <c r="AG61" s="12">
        <v>6.2263296870253603E-3</v>
      </c>
      <c r="AH61" s="12">
        <v>-0.100722589398988</v>
      </c>
      <c r="AI61" s="12">
        <v>1.39861254841605E-2</v>
      </c>
      <c r="AJ61" s="12">
        <v>1.0294514606147599E-3</v>
      </c>
      <c r="AK61" s="12">
        <v>1.90745397146491E-3</v>
      </c>
      <c r="AL61" s="12">
        <v>-7.2238291434667805E-4</v>
      </c>
      <c r="AM61" s="12">
        <v>9.0544054959630995E-4</v>
      </c>
      <c r="AN61" s="12">
        <v>3.4496633474351903E-4</v>
      </c>
      <c r="AO61" s="13">
        <v>-2.7769564604557501E-2</v>
      </c>
    </row>
    <row r="62" spans="1:41" x14ac:dyDescent="0.25">
      <c r="A62" s="6">
        <v>27</v>
      </c>
      <c r="B62" s="10" t="s">
        <v>196</v>
      </c>
      <c r="C62" s="22">
        <v>44410</v>
      </c>
      <c r="D62" s="6">
        <v>1</v>
      </c>
      <c r="E62" s="6" t="s">
        <v>339</v>
      </c>
      <c r="F62" s="10" t="s">
        <v>197</v>
      </c>
      <c r="G62" s="10" t="s">
        <v>43</v>
      </c>
      <c r="H62" s="12">
        <v>5502.7122825195602</v>
      </c>
      <c r="I62" s="12">
        <v>5515.3957615500003</v>
      </c>
      <c r="J62" s="12">
        <v>1.5284201435582101</v>
      </c>
      <c r="K62" s="12">
        <v>5.4520413369464196</v>
      </c>
      <c r="L62" s="12">
        <v>12329.352200388799</v>
      </c>
      <c r="M62" s="12">
        <v>1218.50886444566</v>
      </c>
      <c r="N62" s="12">
        <v>28419.462463321899</v>
      </c>
      <c r="O62" s="12">
        <v>0.39600227542264499</v>
      </c>
      <c r="P62" s="12">
        <v>6.2234890777148E-2</v>
      </c>
      <c r="Q62" s="12">
        <v>5.8804644629349902E-2</v>
      </c>
      <c r="R62" s="12">
        <v>0.32235062344860099</v>
      </c>
      <c r="S62" s="12">
        <v>15.188496799075001</v>
      </c>
      <c r="T62" s="12">
        <v>0.62754248583755601</v>
      </c>
      <c r="U62" s="12">
        <v>2.0633288826633699E-2</v>
      </c>
      <c r="V62" s="12">
        <v>0.240112748896434</v>
      </c>
      <c r="W62" s="12">
        <v>0.93313799948894505</v>
      </c>
      <c r="X62" s="12">
        <v>0.90946503658700095</v>
      </c>
      <c r="Y62" s="12">
        <v>1.45221228308715</v>
      </c>
      <c r="Z62" s="12">
        <v>4.3288508336035401</v>
      </c>
      <c r="AA62" s="12">
        <v>3.7251689843878202</v>
      </c>
      <c r="AB62" s="12">
        <v>4.3594356809650101</v>
      </c>
      <c r="AC62" s="12">
        <v>4.3801237759152603</v>
      </c>
      <c r="AD62" s="12">
        <v>0.32472430626099902</v>
      </c>
      <c r="AE62" s="12">
        <v>3.5145217996160098E-2</v>
      </c>
      <c r="AF62" s="12">
        <v>4.9721660404463401E-2</v>
      </c>
      <c r="AG62" s="12">
        <v>4.8205919746153798E-2</v>
      </c>
      <c r="AH62" s="12">
        <v>0.30367104934323802</v>
      </c>
      <c r="AI62" s="12">
        <v>3.5435481728859103E-2</v>
      </c>
      <c r="AJ62" s="12">
        <v>5.2007945435450003</v>
      </c>
      <c r="AK62" s="12">
        <v>5.2955716409066396</v>
      </c>
      <c r="AL62" s="12">
        <v>6.9010308608579802E-3</v>
      </c>
      <c r="AM62" s="12">
        <v>6.1183140797779097E-3</v>
      </c>
      <c r="AN62" s="12">
        <v>1.37074229725303E-2</v>
      </c>
      <c r="AO62" s="13">
        <v>1.5817988990315199E-2</v>
      </c>
    </row>
    <row r="63" spans="1:41" x14ac:dyDescent="0.25">
      <c r="A63" s="6">
        <v>28</v>
      </c>
      <c r="B63" s="7" t="s">
        <v>205</v>
      </c>
      <c r="C63" s="22">
        <v>44410</v>
      </c>
      <c r="D63" s="6">
        <v>6</v>
      </c>
      <c r="E63" s="6" t="s">
        <v>339</v>
      </c>
      <c r="F63" s="7" t="s">
        <v>206</v>
      </c>
      <c r="G63" s="7" t="s">
        <v>43</v>
      </c>
      <c r="H63" s="8">
        <v>10673.563421749001</v>
      </c>
      <c r="I63" s="8">
        <v>6993.1060029763703</v>
      </c>
      <c r="J63" s="8">
        <v>0.117805236562041</v>
      </c>
      <c r="K63" s="8">
        <v>3.1603788984990699</v>
      </c>
      <c r="L63" s="8">
        <v>12165.027521673899</v>
      </c>
      <c r="M63" s="8">
        <v>2095.5035448010099</v>
      </c>
      <c r="N63" s="8">
        <v>34992.202424376803</v>
      </c>
      <c r="O63" s="8">
        <v>1.00886691301155</v>
      </c>
      <c r="P63" s="8">
        <v>0.100104544526676</v>
      </c>
      <c r="Q63" s="8">
        <v>8.9525552482910498E-2</v>
      </c>
      <c r="R63" s="8">
        <v>0.49440222016171997</v>
      </c>
      <c r="S63" s="8">
        <v>13.774119911140501</v>
      </c>
      <c r="T63" s="8">
        <v>0.70649827604425397</v>
      </c>
      <c r="U63" s="8">
        <v>2.2204766087348699E-2</v>
      </c>
      <c r="V63" s="8">
        <v>0.20965878837318799</v>
      </c>
      <c r="W63" s="8">
        <v>2.15449637490299</v>
      </c>
      <c r="X63" s="8">
        <v>2.18566113391147</v>
      </c>
      <c r="Y63" s="8">
        <v>2.2887018896260298</v>
      </c>
      <c r="Z63" s="8">
        <v>5.80231478464977</v>
      </c>
      <c r="AA63" s="8">
        <v>4.8226219250042304</v>
      </c>
      <c r="AB63" s="8">
        <v>5.8372976082667698</v>
      </c>
      <c r="AC63" s="8">
        <v>6.1364193893308396</v>
      </c>
      <c r="AD63" s="8">
        <v>0.35773325356386798</v>
      </c>
      <c r="AE63" s="8">
        <v>9.0447837846669904E-2</v>
      </c>
      <c r="AF63" s="8">
        <v>0.110818400163275</v>
      </c>
      <c r="AG63" s="8">
        <v>0.11837757117660599</v>
      </c>
      <c r="AH63" s="8">
        <v>0.40006791647726803</v>
      </c>
      <c r="AI63" s="8">
        <v>0.11577920783145799</v>
      </c>
      <c r="AJ63" s="8">
        <v>3.4543002860668799</v>
      </c>
      <c r="AK63" s="8">
        <v>3.4772435991801198</v>
      </c>
      <c r="AL63" s="8">
        <v>1.8245111606757E-2</v>
      </c>
      <c r="AM63" s="8">
        <v>1.55675434722553E-2</v>
      </c>
      <c r="AN63" s="8">
        <v>3.2343610618186899E-2</v>
      </c>
      <c r="AO63" s="9">
        <v>3.4105260692845897E-2</v>
      </c>
    </row>
    <row r="64" spans="1:41" x14ac:dyDescent="0.25">
      <c r="A64" s="6">
        <v>33</v>
      </c>
      <c r="B64" s="10" t="s">
        <v>208</v>
      </c>
      <c r="C64" s="22">
        <v>44410</v>
      </c>
      <c r="D64" s="6">
        <v>8</v>
      </c>
      <c r="E64" s="6" t="s">
        <v>339</v>
      </c>
      <c r="F64" s="10" t="s">
        <v>209</v>
      </c>
      <c r="G64" s="10" t="s">
        <v>43</v>
      </c>
      <c r="H64" s="12">
        <v>11514.0465115141</v>
      </c>
      <c r="I64" s="12">
        <v>7057.0144366542499</v>
      </c>
      <c r="J64" s="12">
        <v>-3.9635140793670198E-2</v>
      </c>
      <c r="K64" s="12">
        <v>9.1591362318113596</v>
      </c>
      <c r="L64" s="12">
        <v>10630.679533570201</v>
      </c>
      <c r="M64" s="12">
        <v>2365.1316766350001</v>
      </c>
      <c r="N64" s="12">
        <v>32571.749194614698</v>
      </c>
      <c r="O64" s="12">
        <v>1.36498691473472</v>
      </c>
      <c r="P64" s="12">
        <v>0.170277223840406</v>
      </c>
      <c r="Q64" s="12">
        <v>0.15347250230384499</v>
      </c>
      <c r="R64" s="12">
        <v>1.1272796443950599</v>
      </c>
      <c r="S64" s="12">
        <v>13.7758966319676</v>
      </c>
      <c r="T64" s="12">
        <v>1.37763321455321</v>
      </c>
      <c r="U64" s="12">
        <v>2.1528695852254899E-2</v>
      </c>
      <c r="V64" s="12">
        <v>0.184304934808524</v>
      </c>
      <c r="W64" s="12">
        <v>2.1273195237415998</v>
      </c>
      <c r="X64" s="12">
        <v>2.1267908818560799</v>
      </c>
      <c r="Y64" s="12">
        <v>0.93687913287259805</v>
      </c>
      <c r="Z64" s="12">
        <v>6.4982700313375004</v>
      </c>
      <c r="AA64" s="12">
        <v>5.8166762729647798</v>
      </c>
      <c r="AB64" s="12">
        <v>6.3577462407844596</v>
      </c>
      <c r="AC64" s="12">
        <v>6.8399281746013898</v>
      </c>
      <c r="AD64" s="12">
        <v>0.41871535410204602</v>
      </c>
      <c r="AE64" s="12">
        <v>6.2266048636617999E-2</v>
      </c>
      <c r="AF64" s="12">
        <v>0.117602279356487</v>
      </c>
      <c r="AG64" s="12">
        <v>0.12601877337906001</v>
      </c>
      <c r="AH64" s="12">
        <v>0.53474417318449197</v>
      </c>
      <c r="AI64" s="12">
        <v>0.102924984467071</v>
      </c>
      <c r="AJ64" s="12">
        <v>2.8527693956303</v>
      </c>
      <c r="AK64" s="12">
        <v>2.9017270391321799</v>
      </c>
      <c r="AL64" s="12">
        <v>1.3117852240933699E-2</v>
      </c>
      <c r="AM64" s="12">
        <v>1.1266080322231999E-2</v>
      </c>
      <c r="AN64" s="12">
        <v>3.9557954711055797E-2</v>
      </c>
      <c r="AO64" s="13">
        <v>4.2148734519839103E-2</v>
      </c>
    </row>
    <row r="65" spans="1:41" x14ac:dyDescent="0.25">
      <c r="A65" s="6">
        <v>34</v>
      </c>
      <c r="B65" s="7" t="s">
        <v>211</v>
      </c>
      <c r="C65" s="22">
        <v>44410</v>
      </c>
      <c r="D65" s="6">
        <v>9</v>
      </c>
      <c r="E65" s="6" t="s">
        <v>339</v>
      </c>
      <c r="F65" s="7" t="s">
        <v>212</v>
      </c>
      <c r="G65" s="7" t="s">
        <v>43</v>
      </c>
      <c r="H65" s="8">
        <v>8448.7077879656408</v>
      </c>
      <c r="I65" s="8">
        <v>6376.0206592206296</v>
      </c>
      <c r="J65" s="8">
        <v>0.180096701776812</v>
      </c>
      <c r="K65" s="8">
        <v>7.3221658213012502</v>
      </c>
      <c r="L65" s="8">
        <v>8589.4569078275508</v>
      </c>
      <c r="M65" s="8">
        <v>1837.38453325302</v>
      </c>
      <c r="N65" s="8">
        <v>28046.760616832998</v>
      </c>
      <c r="O65" s="8">
        <v>0.96084130270096202</v>
      </c>
      <c r="P65" s="8">
        <v>8.8481062560339996E-2</v>
      </c>
      <c r="Q65" s="8">
        <v>7.3535053758752106E-2</v>
      </c>
      <c r="R65" s="8">
        <v>0.13729508224745399</v>
      </c>
      <c r="S65" s="8">
        <v>6.7034872690375398</v>
      </c>
      <c r="T65" s="8">
        <v>0.37745217117972701</v>
      </c>
      <c r="U65" s="8">
        <v>2.0649043981662601E-2</v>
      </c>
      <c r="V65" s="8">
        <v>0.16919731520067999</v>
      </c>
      <c r="W65" s="8">
        <v>1.4687118311629801</v>
      </c>
      <c r="X65" s="8">
        <v>1.4831899732862801</v>
      </c>
      <c r="Y65" s="8">
        <v>0.76956703536142701</v>
      </c>
      <c r="Z65" s="8">
        <v>4.62627915351701</v>
      </c>
      <c r="AA65" s="8">
        <v>3.8894178951909399</v>
      </c>
      <c r="AB65" s="8">
        <v>4.5789174981423804</v>
      </c>
      <c r="AC65" s="8">
        <v>4.8121717463322202</v>
      </c>
      <c r="AD65" s="8">
        <v>0.34548182012624701</v>
      </c>
      <c r="AE65" s="8">
        <v>6.8056525830906003E-2</v>
      </c>
      <c r="AF65" s="8">
        <v>8.9647461587223698E-2</v>
      </c>
      <c r="AG65" s="8">
        <v>8.44817391117446E-2</v>
      </c>
      <c r="AH65" s="8">
        <v>0.32504569957301399</v>
      </c>
      <c r="AI65" s="8">
        <v>0.104598046741848</v>
      </c>
      <c r="AJ65" s="8">
        <v>1.9726090802936</v>
      </c>
      <c r="AK65" s="8">
        <v>1.99529308006745</v>
      </c>
      <c r="AL65" s="8">
        <v>1.01719067877954E-2</v>
      </c>
      <c r="AM65" s="8">
        <v>8.9666547882020897E-3</v>
      </c>
      <c r="AN65" s="8">
        <v>4.48576773420254E-2</v>
      </c>
      <c r="AO65" s="9">
        <v>4.7200984845729502E-2</v>
      </c>
    </row>
    <row r="66" spans="1:41" x14ac:dyDescent="0.25">
      <c r="A66" s="6">
        <v>40</v>
      </c>
      <c r="B66" s="7" t="s">
        <v>199</v>
      </c>
      <c r="C66" s="22">
        <v>44410</v>
      </c>
      <c r="D66" s="6">
        <v>10</v>
      </c>
      <c r="E66" s="6" t="s">
        <v>339</v>
      </c>
      <c r="F66" s="7" t="s">
        <v>200</v>
      </c>
      <c r="G66" s="7" t="s">
        <v>43</v>
      </c>
      <c r="H66" s="8">
        <v>9598.4696930012797</v>
      </c>
      <c r="I66" s="8">
        <v>9886.1597724701405</v>
      </c>
      <c r="J66" s="8">
        <v>0.198324923870487</v>
      </c>
      <c r="K66" s="8">
        <v>10.4002104319945</v>
      </c>
      <c r="L66" s="8">
        <v>16615.904784715502</v>
      </c>
      <c r="M66" s="8">
        <v>2344.2559867691298</v>
      </c>
      <c r="N66" s="8">
        <v>40010.3505218711</v>
      </c>
      <c r="O66" s="8">
        <v>1.0445643017156701</v>
      </c>
      <c r="P66" s="8">
        <v>7.0780033002836099E-2</v>
      </c>
      <c r="Q66" s="8">
        <v>5.5195072718694498E-2</v>
      </c>
      <c r="R66" s="8">
        <v>0.20580001314086999</v>
      </c>
      <c r="S66" s="8">
        <v>5.8854911665251697</v>
      </c>
      <c r="T66" s="8">
        <v>0.62071429963982205</v>
      </c>
      <c r="U66" s="8">
        <v>2.5607866156598401E-2</v>
      </c>
      <c r="V66" s="8">
        <v>0.21285165393365699</v>
      </c>
      <c r="W66" s="8">
        <v>1.44854544856308</v>
      </c>
      <c r="X66" s="8">
        <v>1.3266483741275901</v>
      </c>
      <c r="Y66" s="8">
        <v>0.96014897506343699</v>
      </c>
      <c r="Z66" s="8">
        <v>5.51779242741069</v>
      </c>
      <c r="AA66" s="8">
        <v>5.2559591878396903</v>
      </c>
      <c r="AB66" s="8">
        <v>5.2425697814660701</v>
      </c>
      <c r="AC66" s="8">
        <v>5.62600215531549</v>
      </c>
      <c r="AD66" s="8">
        <v>0.44896515627184003</v>
      </c>
      <c r="AE66" s="8">
        <v>6.6760042000123795E-2</v>
      </c>
      <c r="AF66" s="8">
        <v>0.121100831634831</v>
      </c>
      <c r="AG66" s="8">
        <v>0.11179297085064099</v>
      </c>
      <c r="AH66" s="8">
        <v>0.44487169087669898</v>
      </c>
      <c r="AI66" s="8">
        <v>0.120247966549858</v>
      </c>
      <c r="AJ66" s="8">
        <v>2.0368633195475998</v>
      </c>
      <c r="AK66" s="8">
        <v>2.0181065852867301</v>
      </c>
      <c r="AL66" s="8">
        <v>7.9920151046242397E-3</v>
      </c>
      <c r="AM66" s="8">
        <v>8.0177122095637897E-3</v>
      </c>
      <c r="AN66" s="8">
        <v>6.2173849768982201E-2</v>
      </c>
      <c r="AO66" s="9">
        <v>6.4752223306661694E-2</v>
      </c>
    </row>
    <row r="67" spans="1:41" x14ac:dyDescent="0.25">
      <c r="A67" s="6">
        <v>41</v>
      </c>
      <c r="B67" s="10" t="s">
        <v>202</v>
      </c>
      <c r="C67" s="22">
        <v>44410</v>
      </c>
      <c r="D67" s="6">
        <v>11</v>
      </c>
      <c r="E67" s="6" t="s">
        <v>339</v>
      </c>
      <c r="F67" s="10" t="s">
        <v>203</v>
      </c>
      <c r="G67" s="10" t="s">
        <v>43</v>
      </c>
      <c r="H67" s="12">
        <v>9051.3897977164706</v>
      </c>
      <c r="I67" s="12">
        <v>10150.482919632201</v>
      </c>
      <c r="J67" s="12">
        <v>9.0119357090070795E-2</v>
      </c>
      <c r="K67" s="12">
        <v>9.0302626524386191</v>
      </c>
      <c r="L67" s="12">
        <v>16970.761626830899</v>
      </c>
      <c r="M67" s="12">
        <v>2386.5171541391701</v>
      </c>
      <c r="N67" s="12">
        <v>41748.680714424903</v>
      </c>
      <c r="O67" s="12">
        <v>1.1613820620647399</v>
      </c>
      <c r="P67" s="12">
        <v>0.90428948621713601</v>
      </c>
      <c r="Q67" s="12">
        <v>0.85461532061866596</v>
      </c>
      <c r="R67" s="12">
        <v>7.1800842712370896</v>
      </c>
      <c r="S67" s="12">
        <v>6.5405706627673199</v>
      </c>
      <c r="T67" s="12">
        <v>8.2762016101721496</v>
      </c>
      <c r="U67" s="12">
        <v>3.2921227655714098E-2</v>
      </c>
      <c r="V67" s="12">
        <v>0.21310418811642701</v>
      </c>
      <c r="W67" s="12">
        <v>1.2657211686480101</v>
      </c>
      <c r="X67" s="12">
        <v>1.22648104342586</v>
      </c>
      <c r="Y67" s="12">
        <v>0.77613654286585798</v>
      </c>
      <c r="Z67" s="12">
        <v>5.4532962876672304</v>
      </c>
      <c r="AA67" s="12">
        <v>5.5925660282848204</v>
      </c>
      <c r="AB67" s="12">
        <v>5.3586540684406501</v>
      </c>
      <c r="AC67" s="12">
        <v>5.7280528679283798</v>
      </c>
      <c r="AD67" s="12">
        <v>0.44270940405300702</v>
      </c>
      <c r="AE67" s="12">
        <v>5.8287230398050997E-2</v>
      </c>
      <c r="AF67" s="12">
        <v>9.5793214547727407E-2</v>
      </c>
      <c r="AG67" s="12">
        <v>9.3982434503670206E-2</v>
      </c>
      <c r="AH67" s="12">
        <v>0.40543091580473201</v>
      </c>
      <c r="AI67" s="12">
        <v>7.8401348110582803E-2</v>
      </c>
      <c r="AJ67" s="12">
        <v>1.9381622993019001</v>
      </c>
      <c r="AK67" s="12">
        <v>1.96404121076502</v>
      </c>
      <c r="AL67" s="12">
        <v>6.2700224649787596E-3</v>
      </c>
      <c r="AM67" s="12">
        <v>5.2154581365921396E-3</v>
      </c>
      <c r="AN67" s="12">
        <v>0.105105077456532</v>
      </c>
      <c r="AO67" s="13">
        <v>0.110387838299931</v>
      </c>
    </row>
    <row r="68" spans="1:41" x14ac:dyDescent="0.25">
      <c r="A68" s="6">
        <v>80</v>
      </c>
      <c r="B68" s="7" t="s">
        <v>136</v>
      </c>
      <c r="C68" s="22">
        <v>44424</v>
      </c>
      <c r="D68" s="6">
        <v>1</v>
      </c>
      <c r="E68" s="6" t="s">
        <v>339</v>
      </c>
      <c r="F68" s="7" t="s">
        <v>137</v>
      </c>
      <c r="G68" s="7" t="s">
        <v>43</v>
      </c>
      <c r="H68" s="8">
        <v>10571.0714320119</v>
      </c>
      <c r="I68" s="8">
        <v>6203.0054998448504</v>
      </c>
      <c r="J68" s="8">
        <v>1.6222159715730899</v>
      </c>
      <c r="K68" s="8">
        <v>24.726574935143901</v>
      </c>
      <c r="L68" s="8">
        <v>26924.9868364535</v>
      </c>
      <c r="M68" s="8">
        <v>2288.3182056884798</v>
      </c>
      <c r="N68" s="8">
        <v>40780.731691123801</v>
      </c>
      <c r="O68" s="8">
        <v>0.49952896426302401</v>
      </c>
      <c r="P68" s="8">
        <v>8.2008995918521302E-2</v>
      </c>
      <c r="Q68" s="8">
        <v>8.0993967332913003E-2</v>
      </c>
      <c r="R68" s="8">
        <v>0.17122631247620501</v>
      </c>
      <c r="S68" s="8">
        <v>14.545341482292701</v>
      </c>
      <c r="T68" s="8">
        <v>0.61985726700675803</v>
      </c>
      <c r="U68" s="8">
        <v>3.36817132204658E-2</v>
      </c>
      <c r="V68" s="8">
        <v>0.36496662409120401</v>
      </c>
      <c r="W68" s="8">
        <v>0.74356482341476804</v>
      </c>
      <c r="X68" s="8">
        <v>0.74384198088794495</v>
      </c>
      <c r="Y68" s="8">
        <v>0.80466301728248801</v>
      </c>
      <c r="Z68" s="8">
        <v>6.3777160226982303</v>
      </c>
      <c r="AA68" s="8">
        <v>5.7381078478219196</v>
      </c>
      <c r="AB68" s="8">
        <v>6.0383032872021403</v>
      </c>
      <c r="AC68" s="8">
        <v>6.7129799503727901</v>
      </c>
      <c r="AD68" s="8">
        <v>0.58586641159740505</v>
      </c>
      <c r="AE68" s="8">
        <v>3.1463086185608898E-2</v>
      </c>
      <c r="AF68" s="8">
        <v>6.1469395726893999E-2</v>
      </c>
      <c r="AG68" s="8">
        <v>6.9280385972460404E-2</v>
      </c>
      <c r="AH68" s="8">
        <v>0.416359948568994</v>
      </c>
      <c r="AI68" s="8">
        <v>6.8040886825477695E-2</v>
      </c>
      <c r="AJ68" s="8">
        <v>19.851417143189</v>
      </c>
      <c r="AK68" s="8">
        <v>20.236051496534099</v>
      </c>
      <c r="AL68" s="8">
        <v>8.4327261983498797E-3</v>
      </c>
      <c r="AM68" s="8">
        <v>7.9056625898848206E-3</v>
      </c>
      <c r="AN68" s="8">
        <v>1.38768764305207E-2</v>
      </c>
      <c r="AO68" s="9">
        <v>1.3416656265519199E-2</v>
      </c>
    </row>
    <row r="69" spans="1:41" x14ac:dyDescent="0.25">
      <c r="A69" s="6">
        <v>87</v>
      </c>
      <c r="B69" s="10" t="s">
        <v>145</v>
      </c>
      <c r="C69" s="22">
        <v>44424</v>
      </c>
      <c r="D69" s="6">
        <v>6</v>
      </c>
      <c r="E69" s="6" t="s">
        <v>339</v>
      </c>
      <c r="F69" s="10" t="s">
        <v>146</v>
      </c>
      <c r="G69" s="10" t="s">
        <v>43</v>
      </c>
      <c r="H69" s="12">
        <v>11079.1040346463</v>
      </c>
      <c r="I69" s="12">
        <v>6645.0904814793203</v>
      </c>
      <c r="J69" s="12">
        <v>0.74148254250261503</v>
      </c>
      <c r="K69" s="12">
        <v>13.125278318321699</v>
      </c>
      <c r="L69" s="12">
        <v>18395.656169681799</v>
      </c>
      <c r="M69" s="12">
        <v>2034.40601036212</v>
      </c>
      <c r="N69" s="12">
        <v>37191.7853206293</v>
      </c>
      <c r="O69" s="12">
        <v>0.860954306970378</v>
      </c>
      <c r="P69" s="12">
        <v>6.0879092918475201E-2</v>
      </c>
      <c r="Q69" s="12">
        <v>5.4929175308479697E-2</v>
      </c>
      <c r="R69" s="12">
        <v>-8.51001004717661E-3</v>
      </c>
      <c r="S69" s="12">
        <v>12.749665814850101</v>
      </c>
      <c r="T69" s="12">
        <v>0.30445542348683202</v>
      </c>
      <c r="U69" s="12">
        <v>2.4696569400630201E-2</v>
      </c>
      <c r="V69" s="12">
        <v>0.75079395734092003</v>
      </c>
      <c r="W69" s="12">
        <v>1.6312027909126501</v>
      </c>
      <c r="X69" s="12">
        <v>1.6789521127067299</v>
      </c>
      <c r="Y69" s="12">
        <v>2.1443084458430999</v>
      </c>
      <c r="Z69" s="12">
        <v>5.7462140259863004</v>
      </c>
      <c r="AA69" s="12">
        <v>5.0335909439189903</v>
      </c>
      <c r="AB69" s="12">
        <v>5.5345917441161898</v>
      </c>
      <c r="AC69" s="12">
        <v>6.0316945169223999</v>
      </c>
      <c r="AD69" s="12">
        <v>0.65246738570433105</v>
      </c>
      <c r="AE69" s="12">
        <v>9.0113648806076002E-2</v>
      </c>
      <c r="AF69" s="12">
        <v>8.1445324510362696E-2</v>
      </c>
      <c r="AG69" s="12">
        <v>0.10752137895283601</v>
      </c>
      <c r="AH69" s="12">
        <v>0.54473367481325097</v>
      </c>
      <c r="AI69" s="12">
        <v>7.6007552096535799E-2</v>
      </c>
      <c r="AJ69" s="12">
        <v>9.8908189999395209</v>
      </c>
      <c r="AK69" s="12">
        <v>10.024629983918899</v>
      </c>
      <c r="AL69" s="12">
        <v>1.53437957846282E-2</v>
      </c>
      <c r="AM69" s="12">
        <v>1.37507698812978E-2</v>
      </c>
      <c r="AN69" s="12">
        <v>0.103381243423882</v>
      </c>
      <c r="AO69" s="13">
        <v>0.112090766774531</v>
      </c>
    </row>
    <row r="70" spans="1:41" x14ac:dyDescent="0.25">
      <c r="A70" s="6">
        <v>88</v>
      </c>
      <c r="B70" s="7" t="s">
        <v>148</v>
      </c>
      <c r="C70" s="22">
        <v>44424</v>
      </c>
      <c r="D70" s="6">
        <v>8</v>
      </c>
      <c r="E70" s="6" t="s">
        <v>339</v>
      </c>
      <c r="F70" s="7" t="s">
        <v>149</v>
      </c>
      <c r="G70" s="7" t="s">
        <v>43</v>
      </c>
      <c r="H70" s="8">
        <v>11254.9185782035</v>
      </c>
      <c r="I70" s="8">
        <v>7224.9876671739003</v>
      </c>
      <c r="J70" s="8">
        <v>0.33160964277244998</v>
      </c>
      <c r="K70" s="8">
        <v>17.992151334814999</v>
      </c>
      <c r="L70" s="8">
        <v>15457.184359168599</v>
      </c>
      <c r="M70" s="8">
        <v>2225.5801510848</v>
      </c>
      <c r="N70" s="8">
        <v>35532.359687727898</v>
      </c>
      <c r="O70" s="8">
        <v>1.0786450547838</v>
      </c>
      <c r="P70" s="8">
        <v>9.9926615744323793E-2</v>
      </c>
      <c r="Q70" s="8">
        <v>8.4717426448772601E-2</v>
      </c>
      <c r="R70" s="8">
        <v>0.24422649070656</v>
      </c>
      <c r="S70" s="8">
        <v>13.016956341592</v>
      </c>
      <c r="T70" s="8">
        <v>0.50941187502785901</v>
      </c>
      <c r="U70" s="8">
        <v>2.2212815774606098E-2</v>
      </c>
      <c r="V70" s="8">
        <v>0.43559082912560898</v>
      </c>
      <c r="W70" s="8">
        <v>1.8104189218223401</v>
      </c>
      <c r="X70" s="8">
        <v>1.86384258109955</v>
      </c>
      <c r="Y70" s="8">
        <v>1.2773014334950401</v>
      </c>
      <c r="Z70" s="8">
        <v>5.7751678591697004</v>
      </c>
      <c r="AA70" s="8">
        <v>5.4595141360292603</v>
      </c>
      <c r="AB70" s="8">
        <v>5.5412547061570603</v>
      </c>
      <c r="AC70" s="8">
        <v>5.9833159301567296</v>
      </c>
      <c r="AD70" s="8">
        <v>0.560699555101415</v>
      </c>
      <c r="AE70" s="8">
        <v>6.09242372387922E-2</v>
      </c>
      <c r="AF70" s="8">
        <v>7.0799023602430997E-2</v>
      </c>
      <c r="AG70" s="8">
        <v>8.2937715799859896E-2</v>
      </c>
      <c r="AH70" s="8">
        <v>0.4931063523434</v>
      </c>
      <c r="AI70" s="8">
        <v>0.104921611317463</v>
      </c>
      <c r="AJ70" s="8">
        <v>7.8815340290429798</v>
      </c>
      <c r="AK70" s="8">
        <v>7.9463275297550204</v>
      </c>
      <c r="AL70" s="8">
        <v>1.2273399727797099E-2</v>
      </c>
      <c r="AM70" s="8">
        <v>1.0406152350598601E-2</v>
      </c>
      <c r="AN70" s="8">
        <v>4.5324607531658401E-2</v>
      </c>
      <c r="AO70" s="9">
        <v>5.0076871672037997E-2</v>
      </c>
    </row>
    <row r="71" spans="1:41" x14ac:dyDescent="0.25">
      <c r="A71" s="6">
        <v>89</v>
      </c>
      <c r="B71" s="10" t="s">
        <v>151</v>
      </c>
      <c r="C71" s="22">
        <v>44424</v>
      </c>
      <c r="D71" s="6">
        <v>9</v>
      </c>
      <c r="E71" s="6" t="s">
        <v>339</v>
      </c>
      <c r="F71" s="10" t="s">
        <v>152</v>
      </c>
      <c r="G71" s="10" t="s">
        <v>43</v>
      </c>
      <c r="H71" s="12">
        <v>9423.6985894821992</v>
      </c>
      <c r="I71" s="12">
        <v>6758.0813692313004</v>
      </c>
      <c r="J71" s="12">
        <v>0.93307059106684598</v>
      </c>
      <c r="K71" s="12">
        <v>17.930590433676699</v>
      </c>
      <c r="L71" s="12">
        <v>13195.6134090794</v>
      </c>
      <c r="M71" s="12">
        <v>1737.22780830086</v>
      </c>
      <c r="N71" s="12">
        <v>31442.2763697347</v>
      </c>
      <c r="O71" s="12">
        <v>0.89714649686015202</v>
      </c>
      <c r="P71" s="12">
        <v>6.2894465550323006E-2</v>
      </c>
      <c r="Q71" s="12">
        <v>6.22155719619958E-2</v>
      </c>
      <c r="R71" s="12">
        <v>-8.5360373467234796E-2</v>
      </c>
      <c r="S71" s="12">
        <v>7.1377574314834096</v>
      </c>
      <c r="T71" s="12">
        <v>0.105182719830563</v>
      </c>
      <c r="U71" s="12">
        <v>1.8465070887567301E-2</v>
      </c>
      <c r="V71" s="12">
        <v>0.79868054508725195</v>
      </c>
      <c r="W71" s="12">
        <v>1.32023341988712</v>
      </c>
      <c r="X71" s="12">
        <v>1.37715827856895</v>
      </c>
      <c r="Y71" s="12">
        <v>0.59679671840668003</v>
      </c>
      <c r="Z71" s="12">
        <v>4.4338940518881698</v>
      </c>
      <c r="AA71" s="12">
        <v>3.3165668298275199</v>
      </c>
      <c r="AB71" s="12">
        <v>4.3840631347995496</v>
      </c>
      <c r="AC71" s="12">
        <v>4.7402884985600799</v>
      </c>
      <c r="AD71" s="12">
        <v>0.53313673983155696</v>
      </c>
      <c r="AE71" s="12">
        <v>5.1313488915109499E-2</v>
      </c>
      <c r="AF71" s="12">
        <v>8.4739740725596605E-2</v>
      </c>
      <c r="AG71" s="12">
        <v>6.8754001725851097E-2</v>
      </c>
      <c r="AH71" s="12">
        <v>0.342823303726419</v>
      </c>
      <c r="AI71" s="12">
        <v>4.7697748399354901E-2</v>
      </c>
      <c r="AJ71" s="12">
        <v>5.1546225390347598</v>
      </c>
      <c r="AK71" s="12">
        <v>5.3500423145135603</v>
      </c>
      <c r="AL71" s="12">
        <v>6.8240265555913997E-3</v>
      </c>
      <c r="AM71" s="12">
        <v>6.6198334065989597E-3</v>
      </c>
      <c r="AN71" s="12">
        <v>2.6635110912011501E-2</v>
      </c>
      <c r="AO71" s="13">
        <v>2.7797555490211099E-2</v>
      </c>
    </row>
    <row r="72" spans="1:41" x14ac:dyDescent="0.25">
      <c r="A72" s="6">
        <v>90</v>
      </c>
      <c r="B72" s="7" t="s">
        <v>139</v>
      </c>
      <c r="C72" s="22">
        <v>44424</v>
      </c>
      <c r="D72" s="6">
        <v>10</v>
      </c>
      <c r="E72" s="6" t="s">
        <v>339</v>
      </c>
      <c r="F72" s="7" t="s">
        <v>140</v>
      </c>
      <c r="G72" s="7" t="s">
        <v>43</v>
      </c>
      <c r="H72" s="8">
        <v>9344.4695277095107</v>
      </c>
      <c r="I72" s="8">
        <v>9408.4553202001407</v>
      </c>
      <c r="J72" s="8">
        <v>1.3469809078699699</v>
      </c>
      <c r="K72" s="8">
        <v>19.883930642437601</v>
      </c>
      <c r="L72" s="8">
        <v>15807.302572762999</v>
      </c>
      <c r="M72" s="8">
        <v>2031.4213532060901</v>
      </c>
      <c r="N72" s="8">
        <v>39179.9577132946</v>
      </c>
      <c r="O72" s="8">
        <v>0.93194845590627295</v>
      </c>
      <c r="P72" s="8">
        <v>9.7035029416009597E-2</v>
      </c>
      <c r="Q72" s="8">
        <v>9.8869175755453897E-2</v>
      </c>
      <c r="R72" s="8">
        <v>0.48984938096054997</v>
      </c>
      <c r="S72" s="8">
        <v>4.098346015962</v>
      </c>
      <c r="T72" s="8">
        <v>0.77223084036100698</v>
      </c>
      <c r="U72" s="8">
        <v>1.7635319194150199E-2</v>
      </c>
      <c r="V72" s="8">
        <v>0.31017378709202098</v>
      </c>
      <c r="W72" s="8">
        <v>1.2176574701684899</v>
      </c>
      <c r="X72" s="8">
        <v>1.2489017387299099</v>
      </c>
      <c r="Y72" s="8">
        <v>0.98652876468878603</v>
      </c>
      <c r="Z72" s="8">
        <v>4.7718254121959998</v>
      </c>
      <c r="AA72" s="8">
        <v>3.9598063939107799</v>
      </c>
      <c r="AB72" s="8">
        <v>4.6338671787057804</v>
      </c>
      <c r="AC72" s="8">
        <v>4.99764988529944</v>
      </c>
      <c r="AD72" s="8">
        <v>0.56954309979173801</v>
      </c>
      <c r="AE72" s="8">
        <v>0.108791140279326</v>
      </c>
      <c r="AF72" s="8">
        <v>0.10099192186490601</v>
      </c>
      <c r="AG72" s="8">
        <v>9.0312605661248602E-2</v>
      </c>
      <c r="AH72" s="8">
        <v>0.392613358298465</v>
      </c>
      <c r="AI72" s="8">
        <v>0.11254841461214</v>
      </c>
      <c r="AJ72" s="8">
        <v>2.5287997427393498</v>
      </c>
      <c r="AK72" s="8">
        <v>2.54103080343828</v>
      </c>
      <c r="AL72" s="8">
        <v>8.2280170943276696E-3</v>
      </c>
      <c r="AM72" s="8">
        <v>7.6851693076970904E-3</v>
      </c>
      <c r="AN72" s="8">
        <v>4.9217346673627101E-2</v>
      </c>
      <c r="AO72" s="9">
        <v>5.5179511948234103E-2</v>
      </c>
    </row>
    <row r="73" spans="1:41" x14ac:dyDescent="0.25">
      <c r="A73" s="6">
        <v>91</v>
      </c>
      <c r="B73" s="10" t="s">
        <v>142</v>
      </c>
      <c r="C73" s="22">
        <v>44424</v>
      </c>
      <c r="D73" s="6">
        <v>11</v>
      </c>
      <c r="E73" s="6" t="s">
        <v>339</v>
      </c>
      <c r="F73" s="10" t="s">
        <v>143</v>
      </c>
      <c r="G73" s="10" t="s">
        <v>43</v>
      </c>
      <c r="H73" s="12">
        <v>8209.4571888913106</v>
      </c>
      <c r="I73" s="12">
        <v>9033.2917618256597</v>
      </c>
      <c r="J73" s="12">
        <v>0.42864991621326698</v>
      </c>
      <c r="K73" s="12">
        <v>17.839172821359998</v>
      </c>
      <c r="L73" s="12">
        <v>15456.9286045648</v>
      </c>
      <c r="M73" s="12">
        <v>2007.28186186433</v>
      </c>
      <c r="N73" s="12">
        <v>35032.464718396797</v>
      </c>
      <c r="O73" s="12">
        <v>0.88306951227533903</v>
      </c>
      <c r="P73" s="12">
        <v>4.8477555299787603E-2</v>
      </c>
      <c r="Q73" s="12">
        <v>4.2248689161877698E-2</v>
      </c>
      <c r="R73" s="12">
        <v>-0.224909666698699</v>
      </c>
      <c r="S73" s="12">
        <v>2.7931444070007898</v>
      </c>
      <c r="T73" s="12">
        <v>3.0921345292596301E-2</v>
      </c>
      <c r="U73" s="12">
        <v>1.2947580203786099E-2</v>
      </c>
      <c r="V73" s="12">
        <v>0.143469040729609</v>
      </c>
      <c r="W73" s="12">
        <v>0.95224900080556796</v>
      </c>
      <c r="X73" s="12">
        <v>1.00579504571615</v>
      </c>
      <c r="Y73" s="12">
        <v>0.87123033393092597</v>
      </c>
      <c r="Z73" s="12">
        <v>4.68431342033875</v>
      </c>
      <c r="AA73" s="12">
        <v>3.9403334733814801</v>
      </c>
      <c r="AB73" s="12">
        <v>4.4481482843646099</v>
      </c>
      <c r="AC73" s="12">
        <v>4.8206672725136803</v>
      </c>
      <c r="AD73" s="12">
        <v>0.57821543873853498</v>
      </c>
      <c r="AE73" s="12">
        <v>7.6297177669759797E-2</v>
      </c>
      <c r="AF73" s="12">
        <v>9.3076856066541494E-2</v>
      </c>
      <c r="AG73" s="12">
        <v>8.4713545056281606E-2</v>
      </c>
      <c r="AH73" s="12">
        <v>0.323338067708552</v>
      </c>
      <c r="AI73" s="12">
        <v>9.7566234673029606E-2</v>
      </c>
      <c r="AJ73" s="12">
        <v>2.0427751729211701</v>
      </c>
      <c r="AK73" s="12">
        <v>2.0710742477417798</v>
      </c>
      <c r="AL73" s="12">
        <v>3.1023094185814999E-3</v>
      </c>
      <c r="AM73" s="12">
        <v>3.0533848981257501E-3</v>
      </c>
      <c r="AN73" s="12">
        <v>5.6075365971597298E-2</v>
      </c>
      <c r="AO73" s="13">
        <v>5.8589609371151798E-2</v>
      </c>
    </row>
    <row r="74" spans="1:41" x14ac:dyDescent="0.25">
      <c r="A74" s="6">
        <v>243</v>
      </c>
      <c r="B74" s="10" t="s">
        <v>255</v>
      </c>
      <c r="C74" s="23">
        <v>44438</v>
      </c>
      <c r="D74" s="6">
        <v>1</v>
      </c>
      <c r="E74" s="6" t="s">
        <v>339</v>
      </c>
      <c r="F74" s="10" t="s">
        <v>256</v>
      </c>
      <c r="G74" s="10" t="s">
        <v>43</v>
      </c>
      <c r="H74" s="12">
        <v>8320.4135309249596</v>
      </c>
      <c r="I74" s="12">
        <v>5831.4831636811696</v>
      </c>
      <c r="J74" s="12">
        <v>2.0267193872348099</v>
      </c>
      <c r="K74" s="12">
        <v>19.729352198668799</v>
      </c>
      <c r="L74" s="12">
        <v>19352.790978896901</v>
      </c>
      <c r="M74" s="12">
        <v>1924.7639450961001</v>
      </c>
      <c r="N74" s="12">
        <v>33123.742445186297</v>
      </c>
      <c r="O74" s="12">
        <v>0.38764271608363798</v>
      </c>
      <c r="P74" s="12">
        <v>5.8207907042154797E-2</v>
      </c>
      <c r="Q74" s="12">
        <v>6.1593386405467902E-2</v>
      </c>
      <c r="R74" s="12">
        <v>-8.1696748085586801E-2</v>
      </c>
      <c r="S74" s="12">
        <v>10.4532698882588</v>
      </c>
      <c r="T74" s="12">
        <v>0.32624885972391698</v>
      </c>
      <c r="U74" s="12">
        <v>2.5743097310470298E-2</v>
      </c>
      <c r="V74" s="12">
        <v>0.375452187754514</v>
      </c>
      <c r="W74" s="12">
        <v>0.63925477520710206</v>
      </c>
      <c r="X74" s="12">
        <v>0.63523460158915102</v>
      </c>
      <c r="Y74" s="12">
        <v>2.40480287910278</v>
      </c>
      <c r="Z74" s="12">
        <v>4.6719831016238498</v>
      </c>
      <c r="AA74" s="12">
        <v>4.4786956705090804</v>
      </c>
      <c r="AB74" s="12">
        <v>4.4706288046187304</v>
      </c>
      <c r="AC74" s="12">
        <v>4.5226951740412904</v>
      </c>
      <c r="AD74" s="12">
        <v>0.58761062861344504</v>
      </c>
      <c r="AE74" s="12">
        <v>-1.37920420208345E-2</v>
      </c>
      <c r="AF74" s="12">
        <v>5.0874365726178997E-2</v>
      </c>
      <c r="AG74" s="12">
        <v>3.9540393626472201E-2</v>
      </c>
      <c r="AH74" s="12">
        <v>0.35229612074521699</v>
      </c>
      <c r="AI74" s="12">
        <v>-4.5232147627298196E-3</v>
      </c>
      <c r="AJ74" s="12">
        <v>13.6186938446673</v>
      </c>
      <c r="AK74" s="12">
        <v>13.733669593791801</v>
      </c>
      <c r="AL74" s="12">
        <v>8.1767926037478698E-3</v>
      </c>
      <c r="AM74" s="12">
        <v>5.4316287067128497E-3</v>
      </c>
      <c r="AN74" s="12">
        <v>7.6784800684644605E-2</v>
      </c>
      <c r="AO74" s="13">
        <v>7.2066927130035305E-2</v>
      </c>
    </row>
    <row r="75" spans="1:41" x14ac:dyDescent="0.25">
      <c r="A75" s="6">
        <v>244</v>
      </c>
      <c r="B75" s="7" t="s">
        <v>264</v>
      </c>
      <c r="C75" s="23">
        <v>44438</v>
      </c>
      <c r="D75" s="6">
        <v>6</v>
      </c>
      <c r="E75" s="6" t="s">
        <v>339</v>
      </c>
      <c r="F75" s="7" t="s">
        <v>265</v>
      </c>
      <c r="G75" s="7" t="s">
        <v>43</v>
      </c>
      <c r="H75" s="8">
        <v>9523.0811799494695</v>
      </c>
      <c r="I75" s="8">
        <v>6935.53683911401</v>
      </c>
      <c r="J75" s="8">
        <v>0.59980816159175399</v>
      </c>
      <c r="K75" s="8">
        <v>15.321667400688399</v>
      </c>
      <c r="L75" s="8">
        <v>16554.7120381942</v>
      </c>
      <c r="M75" s="8">
        <v>1911.6148652926499</v>
      </c>
      <c r="N75" s="8">
        <v>34065.309842836199</v>
      </c>
      <c r="O75" s="8">
        <v>0.65319391623735601</v>
      </c>
      <c r="P75" s="8">
        <v>5.8027008699398003E-2</v>
      </c>
      <c r="Q75" s="8">
        <v>5.6616096272113399E-2</v>
      </c>
      <c r="R75" s="8">
        <v>0.22156403392170201</v>
      </c>
      <c r="S75" s="8">
        <v>10.804531124486299</v>
      </c>
      <c r="T75" s="8">
        <v>0.65173741227979798</v>
      </c>
      <c r="U75" s="8">
        <v>2.38876185499034E-2</v>
      </c>
      <c r="V75" s="8">
        <v>0.25851724975328699</v>
      </c>
      <c r="W75" s="8">
        <v>1.77786837798584</v>
      </c>
      <c r="X75" s="8">
        <v>1.64377836311863</v>
      </c>
      <c r="Y75" s="8">
        <v>1.3796434839703999</v>
      </c>
      <c r="Z75" s="8">
        <v>4.8384607283999204</v>
      </c>
      <c r="AA75" s="8">
        <v>4.3707062476148097</v>
      </c>
      <c r="AB75" s="8">
        <v>4.8383213714480302</v>
      </c>
      <c r="AC75" s="8">
        <v>4.9559499531386297</v>
      </c>
      <c r="AD75" s="8">
        <v>0.56287114237352898</v>
      </c>
      <c r="AE75" s="8">
        <v>4.1441733806390497E-2</v>
      </c>
      <c r="AF75" s="8">
        <v>5.7970203549855701E-2</v>
      </c>
      <c r="AG75" s="8">
        <v>0.105257641530107</v>
      </c>
      <c r="AH75" s="8">
        <v>0.43461564532607899</v>
      </c>
      <c r="AI75" s="8">
        <v>2.5084233961380299E-2</v>
      </c>
      <c r="AJ75" s="8">
        <v>7.8125752623237403</v>
      </c>
      <c r="AK75" s="8">
        <v>8.2502968675648294</v>
      </c>
      <c r="AL75" s="8">
        <v>1.4867511618061E-2</v>
      </c>
      <c r="AM75" s="8">
        <v>1.4217734063243399E-2</v>
      </c>
      <c r="AN75" s="8">
        <v>8.0954255555422794E-2</v>
      </c>
      <c r="AO75" s="9">
        <v>8.7162812171963505E-2</v>
      </c>
    </row>
    <row r="76" spans="1:41" x14ac:dyDescent="0.25">
      <c r="A76" s="6">
        <v>245</v>
      </c>
      <c r="B76" s="10" t="s">
        <v>267</v>
      </c>
      <c r="C76" s="23">
        <v>44438</v>
      </c>
      <c r="D76" s="6">
        <v>8</v>
      </c>
      <c r="E76" s="6" t="s">
        <v>339</v>
      </c>
      <c r="F76" s="10" t="s">
        <v>268</v>
      </c>
      <c r="G76" s="10" t="s">
        <v>43</v>
      </c>
      <c r="H76" s="12">
        <v>9534.3571531616599</v>
      </c>
      <c r="I76" s="12">
        <v>7103.65707346825</v>
      </c>
      <c r="J76" s="12">
        <v>1.5788406898535201</v>
      </c>
      <c r="K76" s="12">
        <v>16.889766917673001</v>
      </c>
      <c r="L76" s="12">
        <v>15586.1169357822</v>
      </c>
      <c r="M76" s="12">
        <v>2014.02336501888</v>
      </c>
      <c r="N76" s="12">
        <v>32621.070700265402</v>
      </c>
      <c r="O76" s="12">
        <v>0.83507898679152404</v>
      </c>
      <c r="P76" s="12">
        <v>7.2469372538982793E-2</v>
      </c>
      <c r="Q76" s="12">
        <v>5.28775598951736E-2</v>
      </c>
      <c r="R76" s="12">
        <v>-0.12638883678557999</v>
      </c>
      <c r="S76" s="12">
        <v>11.2526472028049</v>
      </c>
      <c r="T76" s="12">
        <v>0.23476363951417301</v>
      </c>
      <c r="U76" s="12">
        <v>2.0178659490475301E-2</v>
      </c>
      <c r="V76" s="12">
        <v>0.19624604548443</v>
      </c>
      <c r="W76" s="12">
        <v>1.8801724958676</v>
      </c>
      <c r="X76" s="12">
        <v>1.8273281081138699</v>
      </c>
      <c r="Y76" s="12">
        <v>0.85175565984013302</v>
      </c>
      <c r="Z76" s="12">
        <v>4.9927127669317297</v>
      </c>
      <c r="AA76" s="12">
        <v>4.8736578917687297</v>
      </c>
      <c r="AB76" s="12">
        <v>4.8750444027159503</v>
      </c>
      <c r="AC76" s="12">
        <v>5.0245405866999704</v>
      </c>
      <c r="AD76" s="12">
        <v>0.57168364296737895</v>
      </c>
      <c r="AE76" s="12">
        <v>8.19490871592672E-2</v>
      </c>
      <c r="AF76" s="12">
        <v>9.9428199678319895E-2</v>
      </c>
      <c r="AG76" s="12">
        <v>7.8657577849935698E-2</v>
      </c>
      <c r="AH76" s="12">
        <v>0.47056607597077099</v>
      </c>
      <c r="AI76" s="12">
        <v>3.2948121219698999E-2</v>
      </c>
      <c r="AJ76" s="12">
        <v>6.9324581269344003</v>
      </c>
      <c r="AK76" s="12">
        <v>6.9144964046179496</v>
      </c>
      <c r="AL76" s="12">
        <v>1.51263333085273E-2</v>
      </c>
      <c r="AM76" s="12">
        <v>1.1402531410829E-2</v>
      </c>
      <c r="AN76" s="12">
        <v>6.0559752886564899E-2</v>
      </c>
      <c r="AO76" s="13">
        <v>5.9830624027474903E-2</v>
      </c>
    </row>
    <row r="77" spans="1:41" x14ac:dyDescent="0.25">
      <c r="A77" s="6">
        <v>246</v>
      </c>
      <c r="B77" s="7" t="s">
        <v>270</v>
      </c>
      <c r="C77" s="23">
        <v>44438</v>
      </c>
      <c r="D77" s="6">
        <v>9</v>
      </c>
      <c r="E77" s="6" t="s">
        <v>339</v>
      </c>
      <c r="F77" s="7" t="s">
        <v>271</v>
      </c>
      <c r="G77" s="7" t="s">
        <v>43</v>
      </c>
      <c r="H77" s="8">
        <v>8404.8755412378796</v>
      </c>
      <c r="I77" s="8">
        <v>6524.6541389590702</v>
      </c>
      <c r="J77" s="8">
        <v>0.239369598322901</v>
      </c>
      <c r="K77" s="8">
        <v>15.516812576078699</v>
      </c>
      <c r="L77" s="8">
        <v>12499.169946161501</v>
      </c>
      <c r="M77" s="8">
        <v>1647.49513311279</v>
      </c>
      <c r="N77" s="8">
        <v>29454.634788914002</v>
      </c>
      <c r="O77" s="8">
        <v>0.71134898525330503</v>
      </c>
      <c r="P77" s="8">
        <v>5.7640234524428499E-2</v>
      </c>
      <c r="Q77" s="8">
        <v>5.2053522063151197E-2</v>
      </c>
      <c r="R77" s="8">
        <v>-0.170138782290125</v>
      </c>
      <c r="S77" s="8">
        <v>6.1432006405398099</v>
      </c>
      <c r="T77" s="8">
        <v>0.242164594451235</v>
      </c>
      <c r="U77" s="8">
        <v>1.93269175946593E-2</v>
      </c>
      <c r="V77" s="8">
        <v>0.18917929271481801</v>
      </c>
      <c r="W77" s="8">
        <v>1.7098786954865799</v>
      </c>
      <c r="X77" s="8">
        <v>1.6538386049198399</v>
      </c>
      <c r="Y77" s="8">
        <v>3.1745159921034398</v>
      </c>
      <c r="Z77" s="8">
        <v>4.0081709683408198</v>
      </c>
      <c r="AA77" s="8">
        <v>4.4780925420358404</v>
      </c>
      <c r="AB77" s="8">
        <v>3.9560241759637802</v>
      </c>
      <c r="AC77" s="8">
        <v>4.1069896209453596</v>
      </c>
      <c r="AD77" s="8">
        <v>0.30994391848074099</v>
      </c>
      <c r="AE77" s="8">
        <v>1.51633699228066E-2</v>
      </c>
      <c r="AF77" s="8">
        <v>7.0336275085423394E-2</v>
      </c>
      <c r="AG77" s="8">
        <v>7.2725315675239696E-2</v>
      </c>
      <c r="AH77" s="8">
        <v>0.41078954964591402</v>
      </c>
      <c r="AI77" s="8">
        <v>1.94404667531736E-2</v>
      </c>
      <c r="AJ77" s="8">
        <v>4.7950015071662202</v>
      </c>
      <c r="AK77" s="8">
        <v>4.8001029269584601</v>
      </c>
      <c r="AL77" s="8">
        <v>1.06932711772647E-2</v>
      </c>
      <c r="AM77" s="8">
        <v>7.4592740712814904E-3</v>
      </c>
      <c r="AN77" s="8">
        <v>5.9537258742962097E-2</v>
      </c>
      <c r="AO77" s="9">
        <v>6.3369525020045295E-2</v>
      </c>
    </row>
    <row r="78" spans="1:41" x14ac:dyDescent="0.25">
      <c r="A78" s="6">
        <v>249</v>
      </c>
      <c r="B78" s="10" t="s">
        <v>258</v>
      </c>
      <c r="C78" s="23">
        <v>44438</v>
      </c>
      <c r="D78" s="6">
        <v>10</v>
      </c>
      <c r="E78" s="6" t="s">
        <v>339</v>
      </c>
      <c r="F78" s="10" t="s">
        <v>259</v>
      </c>
      <c r="G78" s="10" t="s">
        <v>43</v>
      </c>
      <c r="H78" s="12">
        <v>8472.30849227006</v>
      </c>
      <c r="I78" s="12">
        <v>8484.3441518914897</v>
      </c>
      <c r="J78" s="12">
        <v>2.17621847996771</v>
      </c>
      <c r="K78" s="12">
        <v>17.9355418913287</v>
      </c>
      <c r="L78" s="12">
        <v>14571.7212198862</v>
      </c>
      <c r="M78" s="12">
        <v>1948.3658466054701</v>
      </c>
      <c r="N78" s="12">
        <v>34763.216984192703</v>
      </c>
      <c r="O78" s="12">
        <v>0.81315933363066595</v>
      </c>
      <c r="P78" s="12">
        <v>6.8042701466255698E-2</v>
      </c>
      <c r="Q78" s="12">
        <v>6.4210147653007393E-2</v>
      </c>
      <c r="R78" s="12">
        <v>0.83048484383386301</v>
      </c>
      <c r="S78" s="12">
        <v>4.2890856229335004</v>
      </c>
      <c r="T78" s="12">
        <v>1.14612746214432</v>
      </c>
      <c r="U78" s="12">
        <v>2.0971764420390299E-2</v>
      </c>
      <c r="V78" s="12">
        <v>0.157555269940551</v>
      </c>
      <c r="W78" s="12">
        <v>1.3914670505832101</v>
      </c>
      <c r="X78" s="12">
        <v>1.40199144852111</v>
      </c>
      <c r="Y78" s="12">
        <v>1.34376505388822</v>
      </c>
      <c r="Z78" s="12">
        <v>4.3939649989388796</v>
      </c>
      <c r="AA78" s="12">
        <v>3.9521124080349299</v>
      </c>
      <c r="AB78" s="12">
        <v>4.2926648989214504</v>
      </c>
      <c r="AC78" s="12">
        <v>4.4186151507715197</v>
      </c>
      <c r="AD78" s="12">
        <v>0.40296265780637802</v>
      </c>
      <c r="AE78" s="12">
        <v>2.7000293946593101E-2</v>
      </c>
      <c r="AF78" s="12">
        <v>6.6000438251093502E-2</v>
      </c>
      <c r="AG78" s="12">
        <v>0.10394626925045899</v>
      </c>
      <c r="AH78" s="12">
        <v>0.47380453751275298</v>
      </c>
      <c r="AI78" s="12">
        <v>6.7367559810693603E-2</v>
      </c>
      <c r="AJ78" s="12">
        <v>3.22654116723777</v>
      </c>
      <c r="AK78" s="12">
        <v>3.2416512521474199</v>
      </c>
      <c r="AL78" s="12">
        <v>1.1232103939852399E-2</v>
      </c>
      <c r="AM78" s="12">
        <v>8.2622832705456194E-3</v>
      </c>
      <c r="AN78" s="12">
        <v>7.9880445903904695E-2</v>
      </c>
      <c r="AO78" s="13">
        <v>8.0989468887287405E-2</v>
      </c>
    </row>
    <row r="79" spans="1:41" x14ac:dyDescent="0.25">
      <c r="A79" s="6">
        <v>257</v>
      </c>
      <c r="B79" s="10" t="s">
        <v>261</v>
      </c>
      <c r="C79" s="23">
        <v>44438</v>
      </c>
      <c r="D79" s="6">
        <v>11</v>
      </c>
      <c r="E79" s="6" t="s">
        <v>339</v>
      </c>
      <c r="F79" s="10" t="s">
        <v>262</v>
      </c>
      <c r="G79" s="10" t="s">
        <v>43</v>
      </c>
      <c r="H79" s="12">
        <v>8065.7074502306996</v>
      </c>
      <c r="I79" s="12">
        <v>8504.7752601440407</v>
      </c>
      <c r="J79" s="12">
        <v>0.65687905380967504</v>
      </c>
      <c r="K79" s="12">
        <v>17.1705480584742</v>
      </c>
      <c r="L79" s="12">
        <v>14908.804552653801</v>
      </c>
      <c r="M79" s="12">
        <v>1987.4743667610601</v>
      </c>
      <c r="N79" s="12">
        <v>32827.251787140398</v>
      </c>
      <c r="O79" s="12">
        <v>0.83344037952029604</v>
      </c>
      <c r="P79" s="12">
        <v>6.7081380867138898E-2</v>
      </c>
      <c r="Q79" s="12">
        <v>5.74863562168067E-2</v>
      </c>
      <c r="R79" s="12">
        <v>-0.106419821408249</v>
      </c>
      <c r="S79" s="12">
        <v>3.38100531165234</v>
      </c>
      <c r="T79" s="12">
        <v>0.26451752033350301</v>
      </c>
      <c r="U79" s="12">
        <v>1.52418581707625E-2</v>
      </c>
      <c r="V79" s="12">
        <v>0.19224441924736499</v>
      </c>
      <c r="W79" s="12">
        <v>1.4390430828599201</v>
      </c>
      <c r="X79" s="12">
        <v>1.4216364995217801</v>
      </c>
      <c r="Y79" s="12">
        <v>0.83113864695221795</v>
      </c>
      <c r="Z79" s="12">
        <v>4.5449562922297098</v>
      </c>
      <c r="AA79" s="12">
        <v>4.5632518140813501</v>
      </c>
      <c r="AB79" s="12">
        <v>4.4214655176878397</v>
      </c>
      <c r="AC79" s="12">
        <v>4.5489125115024098</v>
      </c>
      <c r="AD79" s="12">
        <v>0.434267503409627</v>
      </c>
      <c r="AE79" s="12">
        <v>4.5713171556767102E-2</v>
      </c>
      <c r="AF79" s="12">
        <v>8.4789777081473602E-2</v>
      </c>
      <c r="AG79" s="12">
        <v>0.10217544361169</v>
      </c>
      <c r="AH79" s="12">
        <v>0.32428184396041498</v>
      </c>
      <c r="AI79" s="12">
        <v>5.9543473538522101E-2</v>
      </c>
      <c r="AJ79" s="12">
        <v>3.0611779727282902</v>
      </c>
      <c r="AK79" s="12">
        <v>3.09038713302655</v>
      </c>
      <c r="AL79" s="12">
        <v>9.9806474388972402E-3</v>
      </c>
      <c r="AM79" s="12">
        <v>4.9391215083360897E-3</v>
      </c>
      <c r="AN79" s="12">
        <v>5.9229991873639497E-2</v>
      </c>
      <c r="AO79" s="13">
        <v>6.2604334833981604E-2</v>
      </c>
    </row>
    <row r="80" spans="1:41" x14ac:dyDescent="0.25">
      <c r="A80" s="6">
        <v>290</v>
      </c>
      <c r="B80" s="7" t="s">
        <v>309</v>
      </c>
      <c r="C80" s="23">
        <v>44452</v>
      </c>
      <c r="D80" s="6">
        <v>1</v>
      </c>
      <c r="E80" s="6" t="s">
        <v>339</v>
      </c>
      <c r="F80" s="7" t="s">
        <v>310</v>
      </c>
      <c r="G80" s="7" t="s">
        <v>43</v>
      </c>
      <c r="H80" s="8">
        <v>8406.4410648353096</v>
      </c>
      <c r="I80" s="8">
        <v>5776.4856511364997</v>
      </c>
      <c r="J80" s="8">
        <v>1.0836372275536399</v>
      </c>
      <c r="K80" s="8">
        <v>6.5517728942964704</v>
      </c>
      <c r="L80" s="8">
        <v>20677.0750793277</v>
      </c>
      <c r="M80" s="8">
        <v>1914.27484170706</v>
      </c>
      <c r="N80" s="8">
        <v>33226.222106670997</v>
      </c>
      <c r="O80" s="8">
        <v>0.31017360514988201</v>
      </c>
      <c r="P80" s="8">
        <v>5.2862226545492497E-2</v>
      </c>
      <c r="Q80" s="8">
        <v>6.0253323047030502E-2</v>
      </c>
      <c r="R80" s="8">
        <v>0.44958470674868001</v>
      </c>
      <c r="S80" s="8">
        <v>12.907322652582</v>
      </c>
      <c r="T80" s="8">
        <v>0.742309082192536</v>
      </c>
      <c r="U80" s="8">
        <v>3.0787371385376499E-2</v>
      </c>
      <c r="V80" s="8">
        <v>0.48929253165924103</v>
      </c>
      <c r="W80" s="8">
        <v>0.56332763304384303</v>
      </c>
      <c r="X80" s="8">
        <v>0.62138021399296595</v>
      </c>
      <c r="Y80" s="8">
        <v>1.1934201197543699</v>
      </c>
      <c r="Z80" s="8">
        <v>4.3230516570062196</v>
      </c>
      <c r="AA80" s="8">
        <v>3.61995014754728</v>
      </c>
      <c r="AB80" s="8">
        <v>3.8743721028684099</v>
      </c>
      <c r="AC80" s="8">
        <v>3.9622019736251501</v>
      </c>
      <c r="AD80" s="8">
        <v>0.69099628751946496</v>
      </c>
      <c r="AE80" s="8">
        <v>-9.7598314646698704E-3</v>
      </c>
      <c r="AF80" s="8">
        <v>4.0884724158562202E-2</v>
      </c>
      <c r="AG80" s="8">
        <v>4.7865462825689702E-2</v>
      </c>
      <c r="AH80" s="8">
        <v>0.38442666395847302</v>
      </c>
      <c r="AI80" s="8">
        <v>4.1032850648944101E-3</v>
      </c>
      <c r="AJ80" s="8">
        <v>15.4971587365542</v>
      </c>
      <c r="AK80" s="8">
        <v>15.4994200334146</v>
      </c>
      <c r="AL80" s="8">
        <v>9.3706503080198695E-3</v>
      </c>
      <c r="AM80" s="8">
        <v>6.8681493615095797E-3</v>
      </c>
      <c r="AN80" s="8">
        <v>5.1487863474226798E-2</v>
      </c>
      <c r="AO80" s="9">
        <v>4.9952962716417998E-2</v>
      </c>
    </row>
    <row r="81" spans="1:41" x14ac:dyDescent="0.25">
      <c r="A81" s="6">
        <v>291</v>
      </c>
      <c r="B81" s="10" t="s">
        <v>312</v>
      </c>
      <c r="C81" s="23">
        <v>44452</v>
      </c>
      <c r="D81" s="6">
        <v>6</v>
      </c>
      <c r="E81" s="6" t="s">
        <v>339</v>
      </c>
      <c r="F81" s="10" t="s">
        <v>313</v>
      </c>
      <c r="G81" s="10" t="s">
        <v>43</v>
      </c>
      <c r="H81" s="12">
        <v>8590.7768587560004</v>
      </c>
      <c r="I81" s="12">
        <v>6678.11463340509</v>
      </c>
      <c r="J81" s="12">
        <v>-6.3557330161826603E-2</v>
      </c>
      <c r="K81" s="12">
        <v>2.1954762407509998</v>
      </c>
      <c r="L81" s="12">
        <v>14559.0136821378</v>
      </c>
      <c r="M81" s="12">
        <v>1710.29533887497</v>
      </c>
      <c r="N81" s="12">
        <v>33109.059132930801</v>
      </c>
      <c r="O81" s="12">
        <v>0.65610756806057402</v>
      </c>
      <c r="P81" s="12">
        <v>6.6997352160175605E-2</v>
      </c>
      <c r="Q81" s="12">
        <v>5.9011323219806802E-2</v>
      </c>
      <c r="R81" s="12">
        <v>0.116752807757079</v>
      </c>
      <c r="S81" s="12">
        <v>11.412989794335299</v>
      </c>
      <c r="T81" s="12">
        <v>0.44434465204653301</v>
      </c>
      <c r="U81" s="12">
        <v>1.9112107823675499E-2</v>
      </c>
      <c r="V81" s="12">
        <v>0.22479352477901199</v>
      </c>
      <c r="W81" s="12">
        <v>1.6632696762591199</v>
      </c>
      <c r="X81" s="12">
        <v>1.7501521792150601</v>
      </c>
      <c r="Y81" s="12">
        <v>1.6765184899760399</v>
      </c>
      <c r="Z81" s="12">
        <v>4.0613534295893103</v>
      </c>
      <c r="AA81" s="12">
        <v>3.8796905452532502</v>
      </c>
      <c r="AB81" s="12">
        <v>3.8915249285362301</v>
      </c>
      <c r="AC81" s="12">
        <v>3.9651259572659998</v>
      </c>
      <c r="AD81" s="12">
        <v>0.51524070031250602</v>
      </c>
      <c r="AE81" s="12">
        <v>3.05264072494115E-2</v>
      </c>
      <c r="AF81" s="12">
        <v>8.5182817517353807E-2</v>
      </c>
      <c r="AG81" s="12">
        <v>7.4196156700227597E-2</v>
      </c>
      <c r="AH81" s="12">
        <v>0.35930975951466299</v>
      </c>
      <c r="AI81" s="12">
        <v>3.3624238139282503E-2</v>
      </c>
      <c r="AJ81" s="12">
        <v>5.8550296960017603</v>
      </c>
      <c r="AK81" s="12">
        <v>5.6402504431703901</v>
      </c>
      <c r="AL81" s="12">
        <v>1.6644074081347899E-2</v>
      </c>
      <c r="AM81" s="12">
        <v>1.44309507397021E-2</v>
      </c>
      <c r="AN81" s="12">
        <v>6.3749192764353702E-2</v>
      </c>
      <c r="AO81" s="13">
        <v>6.8039240306538504E-2</v>
      </c>
    </row>
    <row r="82" spans="1:41" x14ac:dyDescent="0.25">
      <c r="A82" s="6">
        <v>293</v>
      </c>
      <c r="B82" s="10" t="s">
        <v>315</v>
      </c>
      <c r="C82" s="23">
        <v>44452</v>
      </c>
      <c r="D82" s="6">
        <v>8</v>
      </c>
      <c r="E82" s="6" t="s">
        <v>339</v>
      </c>
      <c r="F82" s="10" t="s">
        <v>316</v>
      </c>
      <c r="G82" s="10" t="s">
        <v>43</v>
      </c>
      <c r="H82" s="12">
        <v>9186.9545435499695</v>
      </c>
      <c r="I82" s="12">
        <v>7155.0816395076999</v>
      </c>
      <c r="J82" s="12">
        <v>0.425583786638358</v>
      </c>
      <c r="K82" s="12">
        <v>2.66847149702014</v>
      </c>
      <c r="L82" s="12">
        <v>13504.857060684</v>
      </c>
      <c r="M82" s="12">
        <v>1878.8146246648901</v>
      </c>
      <c r="N82" s="12">
        <v>32664.353231402099</v>
      </c>
      <c r="O82" s="12">
        <v>0.82354753641506595</v>
      </c>
      <c r="P82" s="12">
        <v>5.3443917984015703E-2</v>
      </c>
      <c r="Q82" s="12">
        <v>4.9777819127014102E-2</v>
      </c>
      <c r="R82" s="12">
        <v>1.7127899495768099E-2</v>
      </c>
      <c r="S82" s="12">
        <v>10.332878614021499</v>
      </c>
      <c r="T82" s="12">
        <v>0.47985910353855998</v>
      </c>
      <c r="U82" s="12">
        <v>2.0961264959869001E-2</v>
      </c>
      <c r="V82" s="12">
        <v>0.21960638704378299</v>
      </c>
      <c r="W82" s="12">
        <v>1.59149344457518</v>
      </c>
      <c r="X82" s="12">
        <v>1.5670700817373999</v>
      </c>
      <c r="Y82" s="12">
        <v>0.95527867474380801</v>
      </c>
      <c r="Z82" s="12">
        <v>4.2169981097727902</v>
      </c>
      <c r="AA82" s="12">
        <v>4.2853065324037898</v>
      </c>
      <c r="AB82" s="12">
        <v>4.3013884879625603</v>
      </c>
      <c r="AC82" s="12">
        <v>4.4073071762136404</v>
      </c>
      <c r="AD82" s="12">
        <v>0.443479338285028</v>
      </c>
      <c r="AE82" s="12">
        <v>3.2997676157619102E-2</v>
      </c>
      <c r="AF82" s="12">
        <v>7.2722987781712101E-2</v>
      </c>
      <c r="AG82" s="12">
        <v>8.9949104362868001E-2</v>
      </c>
      <c r="AH82" s="12">
        <v>0.35167779104430702</v>
      </c>
      <c r="AI82" s="12">
        <v>9.1942850919691302E-3</v>
      </c>
      <c r="AJ82" s="12">
        <v>4.9401069922398602</v>
      </c>
      <c r="AK82" s="12">
        <v>4.9172575508430398</v>
      </c>
      <c r="AL82" s="12">
        <v>1.1493263505241999E-2</v>
      </c>
      <c r="AM82" s="12">
        <v>7.9383629617477396E-3</v>
      </c>
      <c r="AN82" s="12">
        <v>5.0024520915388102E-2</v>
      </c>
      <c r="AO82" s="13">
        <v>5.6633830046181097E-2</v>
      </c>
    </row>
    <row r="83" spans="1:41" x14ac:dyDescent="0.25">
      <c r="A83" s="6">
        <v>68</v>
      </c>
      <c r="B83" s="7" t="s">
        <v>66</v>
      </c>
      <c r="C83" s="22">
        <v>44368</v>
      </c>
      <c r="D83" s="6">
        <v>1</v>
      </c>
      <c r="E83" s="6" t="s">
        <v>341</v>
      </c>
      <c r="F83" s="7" t="s">
        <v>67</v>
      </c>
      <c r="G83" s="7" t="s">
        <v>43</v>
      </c>
      <c r="H83" s="8">
        <v>1119.2529116435801</v>
      </c>
      <c r="I83" s="8">
        <v>884.56024939372696</v>
      </c>
      <c r="J83" s="8">
        <v>10.104361068105399</v>
      </c>
      <c r="K83" s="8">
        <v>9.4557654083792109</v>
      </c>
      <c r="L83" s="8">
        <v>3040.57508307423</v>
      </c>
      <c r="M83" s="8">
        <v>339.45819290496001</v>
      </c>
      <c r="N83" s="8">
        <v>4951.4463023402404</v>
      </c>
      <c r="O83" s="8">
        <v>0.14236635463830999</v>
      </c>
      <c r="P83" s="8">
        <v>1.57407345203632E-2</v>
      </c>
      <c r="Q83" s="8">
        <v>2.4003453974350501E-2</v>
      </c>
      <c r="R83" s="8">
        <v>11.491217974404901</v>
      </c>
      <c r="S83" s="8">
        <v>8.18013720555021</v>
      </c>
      <c r="T83" s="8">
        <v>11.5152093470201</v>
      </c>
      <c r="U83" s="8">
        <v>1.3195227639836601E-2</v>
      </c>
      <c r="V83" s="8">
        <v>7.5359310840149199E-2</v>
      </c>
      <c r="W83" s="8">
        <v>0.56273925899403099</v>
      </c>
      <c r="X83" s="8">
        <v>0.566646801903118</v>
      </c>
      <c r="Y83" s="8">
        <v>0.165072656416407</v>
      </c>
      <c r="Z83" s="8">
        <v>1.33684373891736</v>
      </c>
      <c r="AA83" s="8">
        <v>1.05504085952094</v>
      </c>
      <c r="AB83" s="8">
        <v>1.47336663270843</v>
      </c>
      <c r="AC83" s="8">
        <v>1.2777763060545799</v>
      </c>
      <c r="AD83" s="8">
        <v>0.18204776965733899</v>
      </c>
      <c r="AE83" s="8">
        <v>-3.0221424109100801E-3</v>
      </c>
      <c r="AF83" s="8">
        <v>-9.3691479999389302E-4</v>
      </c>
      <c r="AG83" s="8">
        <v>1.4890230844747301E-2</v>
      </c>
      <c r="AH83" s="8">
        <v>2.0802819041394E-2</v>
      </c>
      <c r="AI83" s="8">
        <v>1.07900375258981E-2</v>
      </c>
      <c r="AJ83" s="8">
        <v>1.94429834421688</v>
      </c>
      <c r="AK83" s="8">
        <v>1.87937642652215</v>
      </c>
      <c r="AL83" s="8">
        <v>3.35878060927116E-3</v>
      </c>
      <c r="AM83" s="8">
        <v>4.56943451457586E-3</v>
      </c>
      <c r="AN83" s="8">
        <v>5.35090264704636E-2</v>
      </c>
      <c r="AO83" s="9">
        <v>5.2010422776883697E-2</v>
      </c>
    </row>
    <row r="84" spans="1:41" x14ac:dyDescent="0.25">
      <c r="A84" s="6">
        <v>69</v>
      </c>
      <c r="B84" s="10" t="s">
        <v>68</v>
      </c>
      <c r="C84" s="22">
        <v>44368</v>
      </c>
      <c r="D84" s="6">
        <v>6</v>
      </c>
      <c r="E84" s="6" t="s">
        <v>341</v>
      </c>
      <c r="F84" s="10" t="s">
        <v>69</v>
      </c>
      <c r="G84" s="10" t="s">
        <v>43</v>
      </c>
      <c r="H84" s="12">
        <v>1441.10370608264</v>
      </c>
      <c r="I84" s="12">
        <v>1080.93282839316</v>
      </c>
      <c r="J84" s="12">
        <v>13.6278301682445</v>
      </c>
      <c r="K84" s="12">
        <v>4.4646909523635196</v>
      </c>
      <c r="L84" s="12">
        <v>3142.8989425582599</v>
      </c>
      <c r="M84" s="12">
        <v>387.074189956542</v>
      </c>
      <c r="N84" s="12">
        <v>5389.2306196346699</v>
      </c>
      <c r="O84" s="12">
        <v>0.21917912251781199</v>
      </c>
      <c r="P84" s="12">
        <v>1.98390182130255E-2</v>
      </c>
      <c r="Q84" s="12">
        <v>2.4557708800668699E-2</v>
      </c>
      <c r="R84" s="12">
        <v>13.2328317305228</v>
      </c>
      <c r="S84" s="12">
        <v>3.9772316766187399</v>
      </c>
      <c r="T84" s="12">
        <v>13.365776697132301</v>
      </c>
      <c r="U84" s="12">
        <v>6.7289893062922896E-3</v>
      </c>
      <c r="V84" s="12">
        <v>5.5346530596633199E-2</v>
      </c>
      <c r="W84" s="12">
        <v>1.3629728202724201</v>
      </c>
      <c r="X84" s="12">
        <v>1.3893244381718799</v>
      </c>
      <c r="Y84" s="12">
        <v>0.48326943289414998</v>
      </c>
      <c r="Z84" s="12">
        <v>1.31365901574452</v>
      </c>
      <c r="AA84" s="12">
        <v>1.29912138833625</v>
      </c>
      <c r="AB84" s="12">
        <v>1.4683406576376801</v>
      </c>
      <c r="AC84" s="12">
        <v>1.26911862364754</v>
      </c>
      <c r="AD84" s="12">
        <v>6.2416275356565E-2</v>
      </c>
      <c r="AE84" s="12">
        <v>-7.9100062191261693E-3</v>
      </c>
      <c r="AF84" s="12">
        <v>7.3178230595206699E-3</v>
      </c>
      <c r="AG84" s="12">
        <v>1.17264416412693E-2</v>
      </c>
      <c r="AH84" s="12">
        <v>0.116277969921684</v>
      </c>
      <c r="AI84" s="12">
        <v>1.11393515046015E-2</v>
      </c>
      <c r="AJ84" s="12">
        <v>1.2963054353402099</v>
      </c>
      <c r="AK84" s="12">
        <v>1.2751005064710501</v>
      </c>
      <c r="AL84" s="12">
        <v>5.0039007343935498E-3</v>
      </c>
      <c r="AM84" s="12">
        <v>5.34415353102787E-3</v>
      </c>
      <c r="AN84" s="12">
        <v>0.102415309092627</v>
      </c>
      <c r="AO84" s="13">
        <v>0.10277468419617</v>
      </c>
    </row>
    <row r="85" spans="1:41" x14ac:dyDescent="0.25">
      <c r="A85" s="6">
        <v>70</v>
      </c>
      <c r="B85" s="7" t="s">
        <v>70</v>
      </c>
      <c r="C85" s="22">
        <v>44368</v>
      </c>
      <c r="D85" s="6">
        <v>8</v>
      </c>
      <c r="E85" s="6" t="s">
        <v>341</v>
      </c>
      <c r="F85" s="7" t="s">
        <v>71</v>
      </c>
      <c r="G85" s="7" t="s">
        <v>43</v>
      </c>
      <c r="H85" s="8">
        <v>1653.4077274568399</v>
      </c>
      <c r="I85" s="8">
        <v>1176.2582439360201</v>
      </c>
      <c r="J85" s="8">
        <v>12.912268955283199</v>
      </c>
      <c r="K85" s="8">
        <v>4.9444558943357899</v>
      </c>
      <c r="L85" s="8">
        <v>2808.1237687855701</v>
      </c>
      <c r="M85" s="8">
        <v>439.66503369447901</v>
      </c>
      <c r="N85" s="8">
        <v>5850.7248680036901</v>
      </c>
      <c r="O85" s="8">
        <v>0.272433807051434</v>
      </c>
      <c r="P85" s="8">
        <v>3.3680090942607502E-2</v>
      </c>
      <c r="Q85" s="8">
        <v>3.6198630463522397E-2</v>
      </c>
      <c r="R85" s="8">
        <v>12.9848797479022</v>
      </c>
      <c r="S85" s="8">
        <v>4.6666859618650598</v>
      </c>
      <c r="T85" s="8">
        <v>12.7075579138526</v>
      </c>
      <c r="U85" s="8">
        <v>1.1620803046283001E-2</v>
      </c>
      <c r="V85" s="8">
        <v>4.3657489893438303E-2</v>
      </c>
      <c r="W85" s="8">
        <v>1.32812209625922</v>
      </c>
      <c r="X85" s="8">
        <v>1.3768183827219</v>
      </c>
      <c r="Y85" s="8">
        <v>0.55167286342581101</v>
      </c>
      <c r="Z85" s="8">
        <v>1.2550853726882101</v>
      </c>
      <c r="AA85" s="8">
        <v>1.0490404622062801</v>
      </c>
      <c r="AB85" s="8">
        <v>1.4317255836467999</v>
      </c>
      <c r="AC85" s="8">
        <v>1.27214577461895</v>
      </c>
      <c r="AD85" s="8">
        <v>9.1063109860660393E-2</v>
      </c>
      <c r="AE85" s="8">
        <v>2.4358386604280101E-3</v>
      </c>
      <c r="AF85" s="8">
        <v>1.2064344848906399E-2</v>
      </c>
      <c r="AG85" s="8">
        <v>7.7983616353946503E-3</v>
      </c>
      <c r="AH85" s="8">
        <v>6.9896718281663203E-2</v>
      </c>
      <c r="AI85" s="8">
        <v>1.51847608038111E-2</v>
      </c>
      <c r="AJ85" s="8">
        <v>1.15055323725336</v>
      </c>
      <c r="AK85" s="8">
        <v>1.13625818384627</v>
      </c>
      <c r="AL85" s="8">
        <v>5.9812767255014599E-3</v>
      </c>
      <c r="AM85" s="8">
        <v>6.2225539668782697E-3</v>
      </c>
      <c r="AN85" s="8">
        <v>0.106192693861713</v>
      </c>
      <c r="AO85" s="9">
        <v>0.12524390402737601</v>
      </c>
    </row>
    <row r="86" spans="1:41" x14ac:dyDescent="0.25">
      <c r="A86" s="6">
        <v>73</v>
      </c>
      <c r="B86" s="10" t="s">
        <v>72</v>
      </c>
      <c r="C86" s="22">
        <v>44368</v>
      </c>
      <c r="D86" s="6">
        <v>9</v>
      </c>
      <c r="E86" s="6" t="s">
        <v>341</v>
      </c>
      <c r="F86" s="10" t="s">
        <v>73</v>
      </c>
      <c r="G86" s="10" t="s">
        <v>43</v>
      </c>
      <c r="H86" s="12">
        <v>1280.68208756488</v>
      </c>
      <c r="I86" s="12">
        <v>1140.1576941040801</v>
      </c>
      <c r="J86" s="12">
        <v>18.658051460775901</v>
      </c>
      <c r="K86" s="12">
        <v>5.2244602456788503</v>
      </c>
      <c r="L86" s="12">
        <v>2375.7379814410101</v>
      </c>
      <c r="M86" s="12">
        <v>359.02503857475</v>
      </c>
      <c r="N86" s="12">
        <v>5211.4207606663404</v>
      </c>
      <c r="O86" s="12">
        <v>0.21961232876251199</v>
      </c>
      <c r="P86" s="12">
        <v>1.8759864190614699E-2</v>
      </c>
      <c r="Q86" s="12">
        <v>2.4983958862211102E-2</v>
      </c>
      <c r="R86" s="12">
        <v>15.507219122820301</v>
      </c>
      <c r="S86" s="12">
        <v>3.8386893954848298</v>
      </c>
      <c r="T86" s="12">
        <v>15.3882990316042</v>
      </c>
      <c r="U86" s="12">
        <v>6.6450352292574998E-3</v>
      </c>
      <c r="V86" s="12">
        <v>4.1565306228162902E-2</v>
      </c>
      <c r="W86" s="12">
        <v>1.2085702053693701</v>
      </c>
      <c r="X86" s="12">
        <v>1.2248700987147501</v>
      </c>
      <c r="Y86" s="12">
        <v>0.48605978308089798</v>
      </c>
      <c r="Z86" s="12">
        <v>0.91878585707106597</v>
      </c>
      <c r="AA86" s="12">
        <v>0.74049627625721104</v>
      </c>
      <c r="AB86" s="12">
        <v>1.2073383862846601</v>
      </c>
      <c r="AC86" s="12">
        <v>0.98394243842494999</v>
      </c>
      <c r="AD86" s="12">
        <v>7.4199265421077097E-3</v>
      </c>
      <c r="AE86" s="12">
        <v>-1.2867623347727199E-2</v>
      </c>
      <c r="AF86" s="12">
        <v>6.5710165666898902E-3</v>
      </c>
      <c r="AG86" s="12">
        <v>5.7030015405296003E-3</v>
      </c>
      <c r="AH86" s="12">
        <v>1.1077450308826699E-2</v>
      </c>
      <c r="AI86" s="12">
        <v>8.3905928705209805E-3</v>
      </c>
      <c r="AJ86" s="12">
        <v>0.66381020813638303</v>
      </c>
      <c r="AK86" s="12">
        <v>0.70541550923789198</v>
      </c>
      <c r="AL86" s="12">
        <v>4.4128370673788796E-3</v>
      </c>
      <c r="AM86" s="12">
        <v>5.8914966793587901E-3</v>
      </c>
      <c r="AN86" s="12">
        <v>9.5961345188751795E-2</v>
      </c>
      <c r="AO86" s="13">
        <v>0.102013646223738</v>
      </c>
    </row>
    <row r="87" spans="1:41" x14ac:dyDescent="0.25">
      <c r="A87" s="6">
        <v>81</v>
      </c>
      <c r="B87" s="10" t="s">
        <v>74</v>
      </c>
      <c r="C87" s="22">
        <v>44368</v>
      </c>
      <c r="D87" s="6">
        <v>10</v>
      </c>
      <c r="E87" s="6" t="s">
        <v>341</v>
      </c>
      <c r="F87" s="10" t="s">
        <v>75</v>
      </c>
      <c r="G87" s="10" t="s">
        <v>43</v>
      </c>
      <c r="H87" s="12">
        <v>1506.03566723672</v>
      </c>
      <c r="I87" s="12">
        <v>1557.6885606392</v>
      </c>
      <c r="J87" s="12">
        <v>19.107616261016901</v>
      </c>
      <c r="K87" s="12">
        <v>5.4287428511808304</v>
      </c>
      <c r="L87" s="12">
        <v>3698.9275540091398</v>
      </c>
      <c r="M87" s="12">
        <v>447.81502750841798</v>
      </c>
      <c r="N87" s="12">
        <v>7078.5293302589798</v>
      </c>
      <c r="O87" s="12">
        <v>0.27374163212122699</v>
      </c>
      <c r="P87" s="12">
        <v>2.9596046339073201E-2</v>
      </c>
      <c r="Q87" s="12">
        <v>2.8920780637156501E-2</v>
      </c>
      <c r="R87" s="12">
        <v>12.6315463333171</v>
      </c>
      <c r="S87" s="12">
        <v>2.9388806389864399</v>
      </c>
      <c r="T87" s="12">
        <v>14.0142727874358</v>
      </c>
      <c r="U87" s="12">
        <v>1.14076054533633E-2</v>
      </c>
      <c r="V87" s="12">
        <v>4.7254759943249597E-2</v>
      </c>
      <c r="W87" s="12">
        <v>1.83077607301609</v>
      </c>
      <c r="X87" s="12">
        <v>1.66885747903077</v>
      </c>
      <c r="Y87" s="12">
        <v>0.763408657526635</v>
      </c>
      <c r="Z87" s="12">
        <v>1.0259459024422599</v>
      </c>
      <c r="AA87" s="12">
        <v>0.97303810580404404</v>
      </c>
      <c r="AB87" s="12">
        <v>1.2421566477086301</v>
      </c>
      <c r="AC87" s="12">
        <v>1.01331885890859</v>
      </c>
      <c r="AD87" s="12">
        <v>0.20306696520349399</v>
      </c>
      <c r="AE87" s="12">
        <v>7.7731150755834498E-3</v>
      </c>
      <c r="AF87" s="12">
        <v>8.6851148147601993E-3</v>
      </c>
      <c r="AG87" s="12">
        <v>1.7440026288308701E-2</v>
      </c>
      <c r="AH87" s="12">
        <v>4.5447370163933097E-2</v>
      </c>
      <c r="AI87" s="12">
        <v>1.49369031382187E-2</v>
      </c>
      <c r="AJ87" s="12">
        <v>0.55675952600231204</v>
      </c>
      <c r="AK87" s="12">
        <v>0.55831762929171802</v>
      </c>
      <c r="AL87" s="12">
        <v>7.7111622832806599E-3</v>
      </c>
      <c r="AM87" s="12">
        <v>6.4467032382703798E-3</v>
      </c>
      <c r="AN87" s="12">
        <v>8.4855198781377997E-2</v>
      </c>
      <c r="AO87" s="13">
        <v>8.3068364129286296E-2</v>
      </c>
    </row>
    <row r="88" spans="1:41" x14ac:dyDescent="0.25">
      <c r="A88" s="6">
        <v>82</v>
      </c>
      <c r="B88" s="7" t="s">
        <v>76</v>
      </c>
      <c r="C88" s="22">
        <v>44368</v>
      </c>
      <c r="D88" s="6">
        <v>11</v>
      </c>
      <c r="E88" s="6" t="s">
        <v>341</v>
      </c>
      <c r="F88" s="7" t="s">
        <v>77</v>
      </c>
      <c r="G88" s="7" t="s">
        <v>43</v>
      </c>
      <c r="H88" s="8">
        <v>1323.1505703570001</v>
      </c>
      <c r="I88" s="8">
        <v>1490.95967092205</v>
      </c>
      <c r="J88" s="8">
        <v>16.266401307154801</v>
      </c>
      <c r="K88" s="8">
        <v>5.8150426954431902</v>
      </c>
      <c r="L88" s="8">
        <v>2776.2810126980298</v>
      </c>
      <c r="M88" s="8">
        <v>392.093968261474</v>
      </c>
      <c r="N88" s="8">
        <v>6225.8600555305302</v>
      </c>
      <c r="O88" s="8">
        <v>0.26481937093700603</v>
      </c>
      <c r="P88" s="8">
        <v>1.2898305830860299E-2</v>
      </c>
      <c r="Q88" s="8">
        <v>1.9764882101607501E-2</v>
      </c>
      <c r="R88" s="8">
        <v>11.9460825277226</v>
      </c>
      <c r="S88" s="8">
        <v>3.0331058407605198</v>
      </c>
      <c r="T88" s="8">
        <v>12.0746941106891</v>
      </c>
      <c r="U88" s="8">
        <v>7.4841919540470899E-3</v>
      </c>
      <c r="V88" s="8">
        <v>5.1763061932615401E-2</v>
      </c>
      <c r="W88" s="8">
        <v>1.06223592125346</v>
      </c>
      <c r="X88" s="8">
        <v>1.05752068512342</v>
      </c>
      <c r="Y88" s="8">
        <v>0.58551174509749004</v>
      </c>
      <c r="Z88" s="8">
        <v>1.02707858555024</v>
      </c>
      <c r="AA88" s="8">
        <v>1.00382257407998</v>
      </c>
      <c r="AB88" s="8">
        <v>1.29313945523414</v>
      </c>
      <c r="AC88" s="8">
        <v>1.04594109608689</v>
      </c>
      <c r="AD88" s="8">
        <v>0.159697052346295</v>
      </c>
      <c r="AE88" s="8">
        <v>-1.8075519091167599E-2</v>
      </c>
      <c r="AF88" s="8">
        <v>1.41160483839332E-2</v>
      </c>
      <c r="AG88" s="8">
        <v>6.6140337874847901E-3</v>
      </c>
      <c r="AH88" s="8">
        <v>6.2997490871968501E-2</v>
      </c>
      <c r="AI88" s="8">
        <v>1.5841631461469202E-2</v>
      </c>
      <c r="AJ88" s="8">
        <v>0.53050243591812896</v>
      </c>
      <c r="AK88" s="8">
        <v>0.53175398934867701</v>
      </c>
      <c r="AL88" s="8">
        <v>4.4803464578629902E-3</v>
      </c>
      <c r="AM88" s="8">
        <v>5.7032032383367102E-3</v>
      </c>
      <c r="AN88" s="8">
        <v>8.4716597212806694E-2</v>
      </c>
      <c r="AO88" s="9">
        <v>8.8988656413496195E-2</v>
      </c>
    </row>
    <row r="89" spans="1:41" x14ac:dyDescent="0.25">
      <c r="A89" s="6">
        <v>67</v>
      </c>
      <c r="B89" s="10" t="s">
        <v>66</v>
      </c>
      <c r="C89" s="22">
        <v>44383</v>
      </c>
      <c r="D89" s="6">
        <v>1</v>
      </c>
      <c r="E89" s="6" t="s">
        <v>341</v>
      </c>
      <c r="F89" s="10" t="s">
        <v>78</v>
      </c>
      <c r="G89" s="10" t="s">
        <v>43</v>
      </c>
      <c r="H89" s="12">
        <v>1176.06245805756</v>
      </c>
      <c r="I89" s="12">
        <v>952.03038138510101</v>
      </c>
      <c r="J89" s="12">
        <v>6.9428880165112696</v>
      </c>
      <c r="K89" s="12">
        <v>5.6963962346837196</v>
      </c>
      <c r="L89" s="12">
        <v>2886.6859993509302</v>
      </c>
      <c r="M89" s="12">
        <v>295.09672475689098</v>
      </c>
      <c r="N89" s="12">
        <v>5398.0130512767701</v>
      </c>
      <c r="O89" s="12">
        <v>6.7080488504568506E-2</v>
      </c>
      <c r="P89" s="12">
        <v>1.8847981647679E-2</v>
      </c>
      <c r="Q89" s="12">
        <v>1.68022100924007E-2</v>
      </c>
      <c r="R89" s="12">
        <v>7.6749203109057698</v>
      </c>
      <c r="S89" s="12">
        <v>5.3486131812298296</v>
      </c>
      <c r="T89" s="12">
        <v>7.2781362891861301</v>
      </c>
      <c r="U89" s="12">
        <v>-3.1629897227495603E-2</v>
      </c>
      <c r="V89" s="12">
        <v>4.5472579486817002E-2</v>
      </c>
      <c r="W89" s="12">
        <v>0.328732411195166</v>
      </c>
      <c r="X89" s="12">
        <v>0.30524225480113498</v>
      </c>
      <c r="Y89" s="12">
        <v>7.5730726218588298E-2</v>
      </c>
      <c r="Z89" s="12">
        <v>1.0538847100612501</v>
      </c>
      <c r="AA89" s="12">
        <v>0.83571908187409405</v>
      </c>
      <c r="AB89" s="12">
        <v>1.2703657768995</v>
      </c>
      <c r="AC89" s="12">
        <v>1.0552456138848201</v>
      </c>
      <c r="AD89" s="12">
        <v>7.38701533202408E-2</v>
      </c>
      <c r="AE89" s="12">
        <v>3.06989272044778E-2</v>
      </c>
      <c r="AF89" s="12">
        <v>5.7374861826920897E-3</v>
      </c>
      <c r="AG89" s="12">
        <v>2.17194876156298E-2</v>
      </c>
      <c r="AH89" s="12">
        <v>0.15097453366684899</v>
      </c>
      <c r="AI89" s="12">
        <v>3.1103469789255801E-2</v>
      </c>
      <c r="AJ89" s="12">
        <v>2.2466770143046002</v>
      </c>
      <c r="AK89" s="12">
        <v>2.3101955456846501</v>
      </c>
      <c r="AL89" s="12">
        <v>2.6041703389422998E-3</v>
      </c>
      <c r="AM89" s="12">
        <v>4.0838090932461598E-3</v>
      </c>
      <c r="AN89" s="12">
        <v>3.93144875632419E-2</v>
      </c>
      <c r="AO89" s="13">
        <v>1.42979866599362E-2</v>
      </c>
    </row>
    <row r="90" spans="1:41" x14ac:dyDescent="0.25">
      <c r="A90" s="6">
        <v>68</v>
      </c>
      <c r="B90" s="7" t="s">
        <v>68</v>
      </c>
      <c r="C90" s="22">
        <v>44383</v>
      </c>
      <c r="D90" s="6">
        <v>6</v>
      </c>
      <c r="E90" s="6" t="s">
        <v>341</v>
      </c>
      <c r="F90" s="7" t="s">
        <v>79</v>
      </c>
      <c r="G90" s="7" t="s">
        <v>43</v>
      </c>
      <c r="H90" s="8">
        <v>1514.24809269807</v>
      </c>
      <c r="I90" s="8">
        <v>1117.2918529329199</v>
      </c>
      <c r="J90" s="8">
        <v>9.0184775728780497</v>
      </c>
      <c r="K90" s="8">
        <v>3.6318143001041601</v>
      </c>
      <c r="L90" s="8">
        <v>2486.5344521744801</v>
      </c>
      <c r="M90" s="8">
        <v>330.30294566095</v>
      </c>
      <c r="N90" s="8">
        <v>5895.6628845921095</v>
      </c>
      <c r="O90" s="8">
        <v>0.15866498371186999</v>
      </c>
      <c r="P90" s="8">
        <v>1.6976620390608599E-2</v>
      </c>
      <c r="Q90" s="8">
        <v>1.7302145518100501E-2</v>
      </c>
      <c r="R90" s="8">
        <v>9.6593971639769798</v>
      </c>
      <c r="S90" s="8">
        <v>4.7903972547951899</v>
      </c>
      <c r="T90" s="8">
        <v>9.8235749489664492</v>
      </c>
      <c r="U90" s="8">
        <v>-3.0074616220197799E-2</v>
      </c>
      <c r="V90" s="8">
        <v>4.1520458797917402E-2</v>
      </c>
      <c r="W90" s="8">
        <v>1.0298890112832699</v>
      </c>
      <c r="X90" s="8">
        <v>0.95207755506196701</v>
      </c>
      <c r="Y90" s="8">
        <v>0.54120866653775801</v>
      </c>
      <c r="Z90" s="8">
        <v>1.3152338667863299</v>
      </c>
      <c r="AA90" s="8">
        <v>1.0673751986517599</v>
      </c>
      <c r="AB90" s="8">
        <v>1.49973344047033</v>
      </c>
      <c r="AC90" s="8">
        <v>1.2672768993453001</v>
      </c>
      <c r="AD90" s="8">
        <v>8.8945919069500695E-2</v>
      </c>
      <c r="AE90" s="8">
        <v>2.5289279125061601E-2</v>
      </c>
      <c r="AF90" s="8">
        <v>1.5473149698104E-2</v>
      </c>
      <c r="AG90" s="8">
        <v>2.4694128660350999E-2</v>
      </c>
      <c r="AH90" s="8">
        <v>9.72522119636203E-2</v>
      </c>
      <c r="AI90" s="8">
        <v>3.1017728318405401E-2</v>
      </c>
      <c r="AJ90" s="8">
        <v>1.2931234638784299</v>
      </c>
      <c r="AK90" s="8">
        <v>1.30202783350685</v>
      </c>
      <c r="AL90" s="8">
        <v>4.8061798731308097E-3</v>
      </c>
      <c r="AM90" s="8">
        <v>6.5966960603646204E-3</v>
      </c>
      <c r="AN90" s="8">
        <v>9.1204439839555701E-2</v>
      </c>
      <c r="AO90" s="9">
        <v>6.7531300710034797E-2</v>
      </c>
    </row>
    <row r="91" spans="1:41" x14ac:dyDescent="0.25">
      <c r="A91" s="6">
        <v>69</v>
      </c>
      <c r="B91" s="10" t="s">
        <v>70</v>
      </c>
      <c r="C91" s="22">
        <v>44383</v>
      </c>
      <c r="D91" s="6">
        <v>8</v>
      </c>
      <c r="E91" s="6" t="s">
        <v>341</v>
      </c>
      <c r="F91" s="10" t="s">
        <v>80</v>
      </c>
      <c r="G91" s="10" t="s">
        <v>43</v>
      </c>
      <c r="H91" s="12">
        <v>1718.57736368822</v>
      </c>
      <c r="I91" s="12">
        <v>1247.61815918755</v>
      </c>
      <c r="J91" s="12">
        <v>8.2348610536523292</v>
      </c>
      <c r="K91" s="12">
        <v>4.4377063711674998</v>
      </c>
      <c r="L91" s="12">
        <v>2158.8600257829398</v>
      </c>
      <c r="M91" s="12">
        <v>345.818958154798</v>
      </c>
      <c r="N91" s="12">
        <v>5703.44917447648</v>
      </c>
      <c r="O91" s="12">
        <v>0.208847419592917</v>
      </c>
      <c r="P91" s="12">
        <v>1.4734191731654699E-2</v>
      </c>
      <c r="Q91" s="12">
        <v>1.3948755195735E-2</v>
      </c>
      <c r="R91" s="12">
        <v>8.1139927878165405</v>
      </c>
      <c r="S91" s="12">
        <v>5.25379717061496</v>
      </c>
      <c r="T91" s="12">
        <v>8.5403614071358298</v>
      </c>
      <c r="U91" s="12">
        <v>-3.2000606234246901E-2</v>
      </c>
      <c r="V91" s="12">
        <v>3.9935053089574603E-2</v>
      </c>
      <c r="W91" s="12">
        <v>0.89030720218816395</v>
      </c>
      <c r="X91" s="12">
        <v>0.81210531457895796</v>
      </c>
      <c r="Y91" s="12">
        <v>0.35224487709909402</v>
      </c>
      <c r="Z91" s="12">
        <v>1.4356827771099701</v>
      </c>
      <c r="AA91" s="12">
        <v>1.13910506062192</v>
      </c>
      <c r="AB91" s="12">
        <v>1.6132473747816001</v>
      </c>
      <c r="AC91" s="12">
        <v>1.3690879568525101</v>
      </c>
      <c r="AD91" s="12">
        <v>1.77571875260428E-2</v>
      </c>
      <c r="AE91" s="12">
        <v>3.5531370760866203E-2</v>
      </c>
      <c r="AF91" s="12">
        <v>2.0005469190573999E-2</v>
      </c>
      <c r="AG91" s="12">
        <v>2.5962769531769E-2</v>
      </c>
      <c r="AH91" s="12">
        <v>0.16383920361276999</v>
      </c>
      <c r="AI91" s="12">
        <v>4.7356512304315E-2</v>
      </c>
      <c r="AJ91" s="12">
        <v>0.95802660435978604</v>
      </c>
      <c r="AK91" s="12">
        <v>0.95430152329652695</v>
      </c>
      <c r="AL91" s="12">
        <v>4.0125345909444903E-3</v>
      </c>
      <c r="AM91" s="12">
        <v>5.9549172116123896E-3</v>
      </c>
      <c r="AN91" s="12">
        <v>7.1562363075762594E-2</v>
      </c>
      <c r="AO91" s="13">
        <v>4.85553238091826E-2</v>
      </c>
    </row>
    <row r="92" spans="1:41" x14ac:dyDescent="0.25">
      <c r="A92" s="6">
        <v>75</v>
      </c>
      <c r="B92" s="10" t="s">
        <v>72</v>
      </c>
      <c r="C92" s="22">
        <v>44383</v>
      </c>
      <c r="D92" s="6">
        <v>9</v>
      </c>
      <c r="E92" s="6" t="s">
        <v>341</v>
      </c>
      <c r="F92" s="10" t="s">
        <v>82</v>
      </c>
      <c r="G92" s="10" t="s">
        <v>43</v>
      </c>
      <c r="H92" s="12">
        <v>1197.3698975392699</v>
      </c>
      <c r="I92" s="12">
        <v>1090.74893095176</v>
      </c>
      <c r="J92" s="12">
        <v>9.4586730467832805</v>
      </c>
      <c r="K92" s="12">
        <v>4.6339666125591696</v>
      </c>
      <c r="L92" s="12">
        <v>1605.15253238692</v>
      </c>
      <c r="M92" s="12">
        <v>294.06256730843</v>
      </c>
      <c r="N92" s="12">
        <v>4855.5772193369003</v>
      </c>
      <c r="O92" s="12">
        <v>0.168407477962528</v>
      </c>
      <c r="P92" s="12">
        <v>2.0491872870651E-2</v>
      </c>
      <c r="Q92" s="12">
        <v>1.9659129255875901E-2</v>
      </c>
      <c r="R92" s="12">
        <v>9.7749443050626006</v>
      </c>
      <c r="S92" s="12">
        <v>3.4082814270784199</v>
      </c>
      <c r="T92" s="12">
        <v>8.8905464786122099</v>
      </c>
      <c r="U92" s="12">
        <v>-3.25606863088794E-2</v>
      </c>
      <c r="V92" s="12">
        <v>4.1854497192309499E-2</v>
      </c>
      <c r="W92" s="12">
        <v>0.72798996081359801</v>
      </c>
      <c r="X92" s="12">
        <v>0.77665034019691603</v>
      </c>
      <c r="Y92" s="12">
        <v>0.38501064327489598</v>
      </c>
      <c r="Z92" s="12">
        <v>1.0764256750585199</v>
      </c>
      <c r="AA92" s="12">
        <v>0.757461915226044</v>
      </c>
      <c r="AB92" s="12">
        <v>1.29966206890142</v>
      </c>
      <c r="AC92" s="12">
        <v>1.06564605864978</v>
      </c>
      <c r="AD92" s="12">
        <v>4.1767976323380099E-2</v>
      </c>
      <c r="AE92" s="12">
        <v>1.5186584540849099E-2</v>
      </c>
      <c r="AF92" s="12">
        <v>9.2225763693860197E-3</v>
      </c>
      <c r="AG92" s="12">
        <v>1.8699546441811099E-2</v>
      </c>
      <c r="AH92" s="12">
        <v>0.13526080970016799</v>
      </c>
      <c r="AI92" s="12">
        <v>1.82167674496212E-2</v>
      </c>
      <c r="AJ92" s="12">
        <v>0.651656935655749</v>
      </c>
      <c r="AK92" s="12">
        <v>0.62662201614595603</v>
      </c>
      <c r="AL92" s="12">
        <v>4.2376917134858598E-3</v>
      </c>
      <c r="AM92" s="12">
        <v>5.63165334576565E-3</v>
      </c>
      <c r="AN92" s="12">
        <v>6.9950799982403403E-2</v>
      </c>
      <c r="AO92" s="13">
        <v>4.4789245281339797E-2</v>
      </c>
    </row>
    <row r="93" spans="1:41" x14ac:dyDescent="0.25">
      <c r="A93" s="6">
        <v>81</v>
      </c>
      <c r="B93" s="10" t="s">
        <v>74</v>
      </c>
      <c r="C93" s="22">
        <v>44383</v>
      </c>
      <c r="D93" s="6">
        <v>10</v>
      </c>
      <c r="E93" s="6" t="s">
        <v>341</v>
      </c>
      <c r="F93" s="10" t="s">
        <v>83</v>
      </c>
      <c r="G93" s="10" t="s">
        <v>43</v>
      </c>
      <c r="H93" s="12">
        <v>1258.2832224388401</v>
      </c>
      <c r="I93" s="12">
        <v>1588.3615661797201</v>
      </c>
      <c r="J93" s="12">
        <v>9.4602603093335293</v>
      </c>
      <c r="K93" s="12">
        <v>3.8263395095814898</v>
      </c>
      <c r="L93" s="12">
        <v>2783.6107662222398</v>
      </c>
      <c r="M93" s="12">
        <v>368.61679819451899</v>
      </c>
      <c r="N93" s="12">
        <v>6064.7643302184497</v>
      </c>
      <c r="O93" s="12">
        <v>0.17199658708677601</v>
      </c>
      <c r="P93" s="12">
        <v>0.246825432595768</v>
      </c>
      <c r="Q93" s="12">
        <v>0.245240731788293</v>
      </c>
      <c r="R93" s="12">
        <v>9.9168914046957202</v>
      </c>
      <c r="S93" s="12">
        <v>2.6573901344689799</v>
      </c>
      <c r="T93" s="12">
        <v>9.3547314746413903</v>
      </c>
      <c r="U93" s="12">
        <v>-4.09852910758328E-3</v>
      </c>
      <c r="V93" s="12">
        <v>5.1767473314853402E-2</v>
      </c>
      <c r="W93" s="12">
        <v>0.67220957334200404</v>
      </c>
      <c r="X93" s="12">
        <v>0.64669630313978299</v>
      </c>
      <c r="Y93" s="12">
        <v>0.38949242316336502</v>
      </c>
      <c r="Z93" s="12">
        <v>1.19131884013433</v>
      </c>
      <c r="AA93" s="12">
        <v>1.0863581796225299</v>
      </c>
      <c r="AB93" s="12">
        <v>1.3648535546354099</v>
      </c>
      <c r="AC93" s="12">
        <v>1.1423481280516601</v>
      </c>
      <c r="AD93" s="12">
        <v>7.8069655133974798E-3</v>
      </c>
      <c r="AE93" s="12">
        <v>2.5273621944567101E-2</v>
      </c>
      <c r="AF93" s="12">
        <v>2.86664196938161E-2</v>
      </c>
      <c r="AG93" s="12">
        <v>2.39102980497241E-2</v>
      </c>
      <c r="AH93" s="12">
        <v>0.18287109564649101</v>
      </c>
      <c r="AI93" s="12">
        <v>5.6387166792707499E-2</v>
      </c>
      <c r="AJ93" s="12">
        <v>0.51723848197315603</v>
      </c>
      <c r="AK93" s="12">
        <v>0.49582449962658598</v>
      </c>
      <c r="AL93" s="12">
        <v>3.9234686286317303E-3</v>
      </c>
      <c r="AM93" s="12">
        <v>5.3550722584816603E-3</v>
      </c>
      <c r="AN93" s="12">
        <v>5.5068842563776699E-2</v>
      </c>
      <c r="AO93" s="13">
        <v>2.7796400117628201E-2</v>
      </c>
    </row>
    <row r="94" spans="1:41" x14ac:dyDescent="0.25">
      <c r="A94" s="6">
        <v>82</v>
      </c>
      <c r="B94" s="7" t="s">
        <v>76</v>
      </c>
      <c r="C94" s="22">
        <v>44383</v>
      </c>
      <c r="D94" s="6">
        <v>11</v>
      </c>
      <c r="E94" s="6" t="s">
        <v>341</v>
      </c>
      <c r="F94" s="7" t="s">
        <v>84</v>
      </c>
      <c r="G94" s="7" t="s">
        <v>43</v>
      </c>
      <c r="H94" s="8">
        <v>1264.0965913679099</v>
      </c>
      <c r="I94" s="8">
        <v>1500.8629925235</v>
      </c>
      <c r="J94" s="8">
        <v>4.0716333376661504</v>
      </c>
      <c r="K94" s="8">
        <v>3.2086192813952401</v>
      </c>
      <c r="L94" s="8">
        <v>2682.9853930970799</v>
      </c>
      <c r="M94" s="8">
        <v>397.64317092585998</v>
      </c>
      <c r="N94" s="8">
        <v>6154.05438033889</v>
      </c>
      <c r="O94" s="8">
        <v>0.16610733597049701</v>
      </c>
      <c r="P94" s="8">
        <v>1.56224131555319E-2</v>
      </c>
      <c r="Q94" s="8">
        <v>2.0522212576215199E-2</v>
      </c>
      <c r="R94" s="8">
        <v>2.7745476484026601</v>
      </c>
      <c r="S94" s="8">
        <v>0.98619705031711002</v>
      </c>
      <c r="T94" s="8">
        <v>2.9815555667637201</v>
      </c>
      <c r="U94" s="8">
        <v>-3.23517520408916E-2</v>
      </c>
      <c r="V94" s="8">
        <v>3.2274215800022703E-2</v>
      </c>
      <c r="W94" s="8">
        <v>0.54894703813281098</v>
      </c>
      <c r="X94" s="8">
        <v>0.514318379243071</v>
      </c>
      <c r="Y94" s="8">
        <v>0.13703911408900701</v>
      </c>
      <c r="Z94" s="8">
        <v>1.1776920800122399</v>
      </c>
      <c r="AA94" s="8">
        <v>0.98442670056878301</v>
      </c>
      <c r="AB94" s="8">
        <v>1.4176830931461699</v>
      </c>
      <c r="AC94" s="8">
        <v>1.1582485472121</v>
      </c>
      <c r="AD94" s="8">
        <v>8.3916679976812195E-2</v>
      </c>
      <c r="AE94" s="8">
        <v>2.05824326231882E-2</v>
      </c>
      <c r="AF94" s="8">
        <v>2.6676507288319301E-2</v>
      </c>
      <c r="AG94" s="8">
        <v>2.71549302403533E-2</v>
      </c>
      <c r="AH94" s="8">
        <v>7.3885780124519407E-2</v>
      </c>
      <c r="AI94" s="8">
        <v>3.6215075005920597E-2</v>
      </c>
      <c r="AJ94" s="8">
        <v>0.504016947129588</v>
      </c>
      <c r="AK94" s="8">
        <v>0.51691027754846097</v>
      </c>
      <c r="AL94" s="8">
        <v>3.4726522797672199E-3</v>
      </c>
      <c r="AM94" s="8">
        <v>5.0040858016659499E-3</v>
      </c>
      <c r="AN94" s="8">
        <v>2.5774473892752701E-2</v>
      </c>
      <c r="AO94" s="9">
        <v>-1.1568268961657901E-4</v>
      </c>
    </row>
    <row r="95" spans="1:41" x14ac:dyDescent="0.25">
      <c r="A95" s="6">
        <v>128</v>
      </c>
      <c r="B95" s="7" t="s">
        <v>66</v>
      </c>
      <c r="C95" s="22">
        <v>44396</v>
      </c>
      <c r="D95" s="6">
        <v>1</v>
      </c>
      <c r="E95" s="6" t="s">
        <v>341</v>
      </c>
      <c r="F95" s="7" t="s">
        <v>97</v>
      </c>
      <c r="G95" s="7" t="s">
        <v>43</v>
      </c>
      <c r="H95" s="8">
        <v>1173.8446654281299</v>
      </c>
      <c r="I95" s="8">
        <v>1207.8672958612101</v>
      </c>
      <c r="J95" s="8">
        <v>4.97989557569369</v>
      </c>
      <c r="K95" s="8">
        <v>2.23791537120997</v>
      </c>
      <c r="L95" s="8">
        <v>3244.8485581182399</v>
      </c>
      <c r="M95" s="8">
        <v>289.99830304216601</v>
      </c>
      <c r="N95" s="8">
        <v>6229.4152750664598</v>
      </c>
      <c r="O95" s="8">
        <v>5.7546285537884198E-2</v>
      </c>
      <c r="P95" s="8">
        <v>2.6009551801826999E-2</v>
      </c>
      <c r="Q95" s="8">
        <v>1.8223750400203902E-2</v>
      </c>
      <c r="R95" s="8">
        <v>4.3117943677101698</v>
      </c>
      <c r="S95" s="8">
        <v>3.3293410520753901</v>
      </c>
      <c r="T95" s="8">
        <v>4.7205091791864797</v>
      </c>
      <c r="U95" s="8">
        <v>-3.2366870149916301E-2</v>
      </c>
      <c r="V95" s="8">
        <v>6.50428400986688E-2</v>
      </c>
      <c r="W95" s="8">
        <v>0.16096523251304401</v>
      </c>
      <c r="X95" s="8">
        <v>0.100272481494767</v>
      </c>
      <c r="Y95" s="8">
        <v>0.173662391634061</v>
      </c>
      <c r="Z95" s="8">
        <v>1.14825848635706</v>
      </c>
      <c r="AA95" s="8">
        <v>0.89037483912641902</v>
      </c>
      <c r="AB95" s="8">
        <v>1.20849581316456</v>
      </c>
      <c r="AC95" s="8">
        <v>1.01877434910647</v>
      </c>
      <c r="AD95" s="8">
        <v>0.28747786140126502</v>
      </c>
      <c r="AE95" s="8">
        <v>2.06010834363138E-2</v>
      </c>
      <c r="AF95" s="8">
        <v>8.0080519886593805E-3</v>
      </c>
      <c r="AG95" s="8">
        <v>1.68137819269783E-2</v>
      </c>
      <c r="AH95" s="8">
        <v>0.106228847979844</v>
      </c>
      <c r="AI95" s="8">
        <v>1.8537505218549102E-2</v>
      </c>
      <c r="AJ95" s="8">
        <v>1.69310420387776</v>
      </c>
      <c r="AK95" s="8">
        <v>1.7070516157834299</v>
      </c>
      <c r="AL95" s="8">
        <v>1.50795691046656E-3</v>
      </c>
      <c r="AM95" s="8">
        <v>2.4954942645710599E-3</v>
      </c>
      <c r="AN95" s="8">
        <v>3.6407469574629703E-2</v>
      </c>
      <c r="AO95" s="9">
        <v>6.2833391025842299E-3</v>
      </c>
    </row>
    <row r="96" spans="1:41" x14ac:dyDescent="0.25">
      <c r="A96" s="6">
        <v>129</v>
      </c>
      <c r="B96" s="10" t="s">
        <v>68</v>
      </c>
      <c r="C96" s="22">
        <v>44396</v>
      </c>
      <c r="D96" s="6">
        <v>6</v>
      </c>
      <c r="E96" s="6" t="s">
        <v>341</v>
      </c>
      <c r="F96" s="10" t="s">
        <v>98</v>
      </c>
      <c r="G96" s="10" t="s">
        <v>43</v>
      </c>
      <c r="H96" s="12">
        <v>1734.03012266518</v>
      </c>
      <c r="I96" s="12">
        <v>1287.7294901585501</v>
      </c>
      <c r="J96" s="12">
        <v>11.545109021326001</v>
      </c>
      <c r="K96" s="12">
        <v>2.22850164951035</v>
      </c>
      <c r="L96" s="12">
        <v>2418.3249164091899</v>
      </c>
      <c r="M96" s="12">
        <v>379.16227380983298</v>
      </c>
      <c r="N96" s="12">
        <v>6460.7343146960902</v>
      </c>
      <c r="O96" s="12">
        <v>0.18043204536025501</v>
      </c>
      <c r="P96" s="12">
        <v>3.5805077414693201E-2</v>
      </c>
      <c r="Q96" s="12">
        <v>3.2845491716937202E-2</v>
      </c>
      <c r="R96" s="12">
        <v>11.8094096882604</v>
      </c>
      <c r="S96" s="12">
        <v>5.6157023583236496</v>
      </c>
      <c r="T96" s="12">
        <v>12.049124838529201</v>
      </c>
      <c r="U96" s="12">
        <v>-3.17228716392393E-2</v>
      </c>
      <c r="V96" s="12">
        <v>2.6094213161434399E-2</v>
      </c>
      <c r="W96" s="12">
        <v>1.2386983977000501</v>
      </c>
      <c r="X96" s="12">
        <v>1.19017959903679</v>
      </c>
      <c r="Y96" s="12">
        <v>0.56431194308729105</v>
      </c>
      <c r="Z96" s="12">
        <v>1.3244454065054401</v>
      </c>
      <c r="AA96" s="12">
        <v>1.0405702073996199</v>
      </c>
      <c r="AB96" s="12">
        <v>1.40965677536696</v>
      </c>
      <c r="AC96" s="12">
        <v>1.249716494973</v>
      </c>
      <c r="AD96" s="12">
        <v>-8.7037748671932695E-3</v>
      </c>
      <c r="AE96" s="12">
        <v>2.6064861676873101E-2</v>
      </c>
      <c r="AF96" s="12">
        <v>1.4666158606406699E-2</v>
      </c>
      <c r="AG96" s="12">
        <v>3.5488802253874803E-2</v>
      </c>
      <c r="AH96" s="12">
        <v>0.144397840375658</v>
      </c>
      <c r="AI96" s="12">
        <v>5.0083556830713902E-2</v>
      </c>
      <c r="AJ96" s="12">
        <v>0.81448940462455099</v>
      </c>
      <c r="AK96" s="12">
        <v>0.78493993684794106</v>
      </c>
      <c r="AL96" s="12">
        <v>3.9101689091111504E-3</v>
      </c>
      <c r="AM96" s="12">
        <v>6.9457094335758996E-3</v>
      </c>
      <c r="AN96" s="12">
        <v>0.11240069875392</v>
      </c>
      <c r="AO96" s="13">
        <v>8.7959232131052903E-2</v>
      </c>
    </row>
    <row r="97" spans="1:41" x14ac:dyDescent="0.25">
      <c r="A97" s="6">
        <v>130</v>
      </c>
      <c r="B97" s="7" t="s">
        <v>70</v>
      </c>
      <c r="C97" s="22">
        <v>44396</v>
      </c>
      <c r="D97" s="6">
        <v>8</v>
      </c>
      <c r="E97" s="6" t="s">
        <v>341</v>
      </c>
      <c r="F97" s="7" t="s">
        <v>99</v>
      </c>
      <c r="G97" s="7" t="s">
        <v>43</v>
      </c>
      <c r="H97" s="8">
        <v>2033.1002670262201</v>
      </c>
      <c r="I97" s="8">
        <v>1314.0411209771601</v>
      </c>
      <c r="J97" s="8">
        <v>7.0325911036516704</v>
      </c>
      <c r="K97" s="8">
        <v>3.0589140516736202</v>
      </c>
      <c r="L97" s="8">
        <v>2449.09318260496</v>
      </c>
      <c r="M97" s="8">
        <v>420.29942249870999</v>
      </c>
      <c r="N97" s="8">
        <v>6337.0981616180898</v>
      </c>
      <c r="O97" s="8">
        <v>0.18282177741688099</v>
      </c>
      <c r="P97" s="8">
        <v>3.5165161079319801E-2</v>
      </c>
      <c r="Q97" s="8">
        <v>3.9008187076919699E-2</v>
      </c>
      <c r="R97" s="8">
        <v>7.8589335039857504</v>
      </c>
      <c r="S97" s="8">
        <v>5.6643487062251898</v>
      </c>
      <c r="T97" s="8">
        <v>8.4925460535088604</v>
      </c>
      <c r="U97" s="8">
        <v>-3.0043715853223699E-2</v>
      </c>
      <c r="V97" s="8">
        <v>3.47582531454231E-2</v>
      </c>
      <c r="W97" s="8">
        <v>0.89987426964921702</v>
      </c>
      <c r="X97" s="8">
        <v>0.80577231298492502</v>
      </c>
      <c r="Y97" s="8">
        <v>0.38333013735932497</v>
      </c>
      <c r="Z97" s="8">
        <v>1.4164536627517701</v>
      </c>
      <c r="AA97" s="8">
        <v>0.98338749801389203</v>
      </c>
      <c r="AB97" s="8">
        <v>1.46180546232126</v>
      </c>
      <c r="AC97" s="8">
        <v>1.26400709822278</v>
      </c>
      <c r="AD97" s="8">
        <v>0.14446915371201699</v>
      </c>
      <c r="AE97" s="8">
        <v>3.8752658522116998E-2</v>
      </c>
      <c r="AF97" s="8">
        <v>2.8289717898506799E-2</v>
      </c>
      <c r="AG97" s="8">
        <v>2.6986908954306499E-2</v>
      </c>
      <c r="AH97" s="8">
        <v>0.19383009532839601</v>
      </c>
      <c r="AI97" s="8">
        <v>3.1995955596199901E-2</v>
      </c>
      <c r="AJ97" s="8">
        <v>0.77310962920190696</v>
      </c>
      <c r="AK97" s="8">
        <v>0.80063766355764698</v>
      </c>
      <c r="AL97" s="8">
        <v>2.9803235383945199E-3</v>
      </c>
      <c r="AM97" s="8">
        <v>5.3549616845401903E-3</v>
      </c>
      <c r="AN97" s="8">
        <v>6.0235545905138799E-2</v>
      </c>
      <c r="AO97" s="9">
        <v>2.9474565487518201E-2</v>
      </c>
    </row>
    <row r="98" spans="1:41" x14ac:dyDescent="0.25">
      <c r="A98" s="6">
        <v>131</v>
      </c>
      <c r="B98" s="10" t="s">
        <v>72</v>
      </c>
      <c r="C98" s="22">
        <v>44396</v>
      </c>
      <c r="D98" s="6">
        <v>9</v>
      </c>
      <c r="E98" s="6" t="s">
        <v>341</v>
      </c>
      <c r="F98" s="10" t="s">
        <v>100</v>
      </c>
      <c r="G98" s="10" t="s">
        <v>43</v>
      </c>
      <c r="H98" s="12">
        <v>1272.9914037883</v>
      </c>
      <c r="I98" s="12">
        <v>1137.2893598185799</v>
      </c>
      <c r="J98" s="12">
        <v>9.2253632029441501</v>
      </c>
      <c r="K98" s="12">
        <v>2.84829739625616</v>
      </c>
      <c r="L98" s="12">
        <v>1620.2265765423199</v>
      </c>
      <c r="M98" s="12">
        <v>291.23210926882302</v>
      </c>
      <c r="N98" s="12">
        <v>4925.6582105654898</v>
      </c>
      <c r="O98" s="12">
        <v>0.148120329875044</v>
      </c>
      <c r="P98" s="12">
        <v>2.8231849231815001E-2</v>
      </c>
      <c r="Q98" s="12">
        <v>3.6911620784952498E-2</v>
      </c>
      <c r="R98" s="12">
        <v>8.7753030865450103</v>
      </c>
      <c r="S98" s="12">
        <v>3.8235100833067701</v>
      </c>
      <c r="T98" s="12">
        <v>8.8425238910215604</v>
      </c>
      <c r="U98" s="12">
        <v>-3.3660321241667998E-2</v>
      </c>
      <c r="V98" s="12">
        <v>3.4371961855091601E-2</v>
      </c>
      <c r="W98" s="12">
        <v>0.63007592905402798</v>
      </c>
      <c r="X98" s="12">
        <v>0.614235520899992</v>
      </c>
      <c r="Y98" s="12">
        <v>0.37264194799975298</v>
      </c>
      <c r="Z98" s="12">
        <v>0.980693761234392</v>
      </c>
      <c r="AA98" s="12">
        <v>0.75760085274260702</v>
      </c>
      <c r="AB98" s="12">
        <v>1.1376873453202401</v>
      </c>
      <c r="AC98" s="12">
        <v>0.91302000243692105</v>
      </c>
      <c r="AD98" s="12">
        <v>0.134730222578997</v>
      </c>
      <c r="AE98" s="12">
        <v>3.76463685788705E-2</v>
      </c>
      <c r="AF98" s="12">
        <v>9.8867083497387494E-3</v>
      </c>
      <c r="AG98" s="12">
        <v>1.6929851646839199E-2</v>
      </c>
      <c r="AH98" s="12">
        <v>6.2143287657104897E-2</v>
      </c>
      <c r="AI98" s="12">
        <v>2.32531240723594E-2</v>
      </c>
      <c r="AJ98" s="12">
        <v>0.48800209927899402</v>
      </c>
      <c r="AK98" s="12">
        <v>0.49855368637363201</v>
      </c>
      <c r="AL98" s="12">
        <v>4.1622060484685997E-3</v>
      </c>
      <c r="AM98" s="12">
        <v>4.9296315594471304E-3</v>
      </c>
      <c r="AN98" s="12">
        <v>5.3482464846859597E-2</v>
      </c>
      <c r="AO98" s="13">
        <v>2.9298310599338601E-2</v>
      </c>
    </row>
    <row r="99" spans="1:41" x14ac:dyDescent="0.25">
      <c r="A99" s="6">
        <v>134</v>
      </c>
      <c r="B99" s="7" t="s">
        <v>74</v>
      </c>
      <c r="C99" s="22">
        <v>44396</v>
      </c>
      <c r="D99" s="6">
        <v>10</v>
      </c>
      <c r="E99" s="6" t="s">
        <v>341</v>
      </c>
      <c r="F99" s="7" t="s">
        <v>101</v>
      </c>
      <c r="G99" s="7" t="s">
        <v>43</v>
      </c>
      <c r="H99" s="8">
        <v>1298.2176045135</v>
      </c>
      <c r="I99" s="8">
        <v>1559.87431716882</v>
      </c>
      <c r="J99" s="8">
        <v>11.320319007595099</v>
      </c>
      <c r="K99" s="8">
        <v>2.5016936138649699</v>
      </c>
      <c r="L99" s="8">
        <v>2512.1987492002199</v>
      </c>
      <c r="M99" s="8">
        <v>380.04428609160601</v>
      </c>
      <c r="N99" s="8">
        <v>6263.6285543311797</v>
      </c>
      <c r="O99" s="8">
        <v>0.16652409538138399</v>
      </c>
      <c r="P99" s="8">
        <v>0.104422632381583</v>
      </c>
      <c r="Q99" s="8">
        <v>0.10128964004787699</v>
      </c>
      <c r="R99" s="8">
        <v>9.9100336000443807</v>
      </c>
      <c r="S99" s="8">
        <v>4.7115354447533502</v>
      </c>
      <c r="T99" s="8">
        <v>9.6248346706129002</v>
      </c>
      <c r="U99" s="8">
        <v>-2.9926770370012401E-2</v>
      </c>
      <c r="V99" s="8">
        <v>3.86609094823454E-2</v>
      </c>
      <c r="W99" s="8">
        <v>0.71543919514564902</v>
      </c>
      <c r="X99" s="8">
        <v>0.67077534431400798</v>
      </c>
      <c r="Y99" s="8">
        <v>0.46005766143913002</v>
      </c>
      <c r="Z99" s="8">
        <v>1.0809462037389199</v>
      </c>
      <c r="AA99" s="8">
        <v>0.69166693315379901</v>
      </c>
      <c r="AB99" s="8">
        <v>1.18918657181405</v>
      </c>
      <c r="AC99" s="8">
        <v>0.96824553890471698</v>
      </c>
      <c r="AD99" s="8">
        <v>6.4714192565548598E-2</v>
      </c>
      <c r="AE99" s="8">
        <v>9.6304460870480103E-3</v>
      </c>
      <c r="AF99" s="8">
        <v>1.9594532384989899E-2</v>
      </c>
      <c r="AG99" s="8">
        <v>2.5483539933568201E-2</v>
      </c>
      <c r="AH99" s="8">
        <v>0.197323400046238</v>
      </c>
      <c r="AI99" s="8">
        <v>2.72195280061866E-2</v>
      </c>
      <c r="AJ99" s="8">
        <v>0.41458487552387602</v>
      </c>
      <c r="AK99" s="8">
        <v>0.40022218872007997</v>
      </c>
      <c r="AL99" s="8">
        <v>2.90240733496509E-3</v>
      </c>
      <c r="AM99" s="8">
        <v>5.1183869879211398E-3</v>
      </c>
      <c r="AN99" s="8">
        <v>6.4407505533285794E-2</v>
      </c>
      <c r="AO99" s="9">
        <v>4.10349370911538E-2</v>
      </c>
    </row>
    <row r="100" spans="1:41" x14ac:dyDescent="0.25">
      <c r="A100" s="6">
        <v>135</v>
      </c>
      <c r="B100" s="10" t="s">
        <v>76</v>
      </c>
      <c r="C100" s="22">
        <v>44396</v>
      </c>
      <c r="D100" s="6">
        <v>11</v>
      </c>
      <c r="E100" s="6" t="s">
        <v>341</v>
      </c>
      <c r="F100" s="10" t="s">
        <v>102</v>
      </c>
      <c r="G100" s="10" t="s">
        <v>43</v>
      </c>
      <c r="H100" s="12">
        <v>1276.8397945936199</v>
      </c>
      <c r="I100" s="12">
        <v>1680.1398726299301</v>
      </c>
      <c r="J100" s="12">
        <v>3.4296515778272099</v>
      </c>
      <c r="K100" s="12">
        <v>1.5735810081219499</v>
      </c>
      <c r="L100" s="12">
        <v>2778.7422527147401</v>
      </c>
      <c r="M100" s="12">
        <v>388.96626907551502</v>
      </c>
      <c r="N100" s="12">
        <v>6390.56159859948</v>
      </c>
      <c r="O100" s="12">
        <v>0.13038415933168099</v>
      </c>
      <c r="P100" s="12">
        <v>3.6360918262697897E-2</v>
      </c>
      <c r="Q100" s="12">
        <v>3.1047354848523501E-2</v>
      </c>
      <c r="R100" s="12">
        <v>2.4787501424912501</v>
      </c>
      <c r="S100" s="12">
        <v>1.4736385211799501</v>
      </c>
      <c r="T100" s="12">
        <v>2.51420791470307</v>
      </c>
      <c r="U100" s="12">
        <v>-3.3553216760551001E-2</v>
      </c>
      <c r="V100" s="12">
        <v>3.9794709872662502E-2</v>
      </c>
      <c r="W100" s="12">
        <v>0.51105086767877494</v>
      </c>
      <c r="X100" s="12">
        <v>0.44863526033034901</v>
      </c>
      <c r="Y100" s="12">
        <v>0.12345684248174001</v>
      </c>
      <c r="Z100" s="12">
        <v>1.0218174270315801</v>
      </c>
      <c r="AA100" s="12">
        <v>0.72559231602187502</v>
      </c>
      <c r="AB100" s="12">
        <v>1.1891275560513199</v>
      </c>
      <c r="AC100" s="12">
        <v>0.98113732314625202</v>
      </c>
      <c r="AD100" s="12">
        <v>0.116674180694895</v>
      </c>
      <c r="AE100" s="12">
        <v>3.2716469088083698E-2</v>
      </c>
      <c r="AF100" s="12">
        <v>2.9863414872718701E-2</v>
      </c>
      <c r="AG100" s="12">
        <v>2.5389061580637501E-2</v>
      </c>
      <c r="AH100" s="12">
        <v>7.78514500963777E-2</v>
      </c>
      <c r="AI100" s="12">
        <v>3.2438520147642001E-2</v>
      </c>
      <c r="AJ100" s="12">
        <v>0.38918765746899298</v>
      </c>
      <c r="AK100" s="12">
        <v>0.39973299625345199</v>
      </c>
      <c r="AL100" s="12">
        <v>1.84949798943326E-3</v>
      </c>
      <c r="AM100" s="12">
        <v>2.5879974593524401E-3</v>
      </c>
      <c r="AN100" s="12">
        <v>4.4023247876820902E-2</v>
      </c>
      <c r="AO100" s="13">
        <v>1.8043405153587998E-2</v>
      </c>
    </row>
    <row r="101" spans="1:41" x14ac:dyDescent="0.25">
      <c r="A101" s="6">
        <v>63</v>
      </c>
      <c r="B101" s="10" t="s">
        <v>214</v>
      </c>
      <c r="C101" s="22">
        <v>44410</v>
      </c>
      <c r="D101" s="6">
        <v>1</v>
      </c>
      <c r="E101" s="6" t="s">
        <v>341</v>
      </c>
      <c r="F101" s="10" t="s">
        <v>215</v>
      </c>
      <c r="G101" s="10" t="s">
        <v>43</v>
      </c>
      <c r="H101" s="12">
        <v>961.88423601218403</v>
      </c>
      <c r="I101" s="12">
        <v>1198.8292679574799</v>
      </c>
      <c r="J101" s="12">
        <v>8.2469984014310604</v>
      </c>
      <c r="K101" s="12">
        <v>1.0776533997976201</v>
      </c>
      <c r="L101" s="12">
        <v>3362.1384956369602</v>
      </c>
      <c r="M101" s="12">
        <v>278.79893482974802</v>
      </c>
      <c r="N101" s="12">
        <v>6094.6938653036104</v>
      </c>
      <c r="O101" s="12">
        <v>8.5682249852542594E-2</v>
      </c>
      <c r="P101" s="12">
        <v>3.6385884029797103E-2</v>
      </c>
      <c r="Q101" s="12">
        <v>3.2158507466745603E-2</v>
      </c>
      <c r="R101" s="12">
        <v>7.9725034050079602</v>
      </c>
      <c r="S101" s="12">
        <v>5.1767476017955998</v>
      </c>
      <c r="T101" s="12">
        <v>8.2101500805407692</v>
      </c>
      <c r="U101" s="12">
        <v>1.23727303650369E-2</v>
      </c>
      <c r="V101" s="12">
        <v>9.8667658177425899E-2</v>
      </c>
      <c r="W101" s="12">
        <v>0.44846490339775702</v>
      </c>
      <c r="X101" s="12">
        <v>0.46943709525625199</v>
      </c>
      <c r="Y101" s="12">
        <v>0.138854502045406</v>
      </c>
      <c r="Z101" s="12">
        <v>1.0415499089303899</v>
      </c>
      <c r="AA101" s="12">
        <v>0.76934082672111304</v>
      </c>
      <c r="AB101" s="12">
        <v>1.12328153784375</v>
      </c>
      <c r="AC101" s="12">
        <v>1.05357315465416</v>
      </c>
      <c r="AD101" s="12">
        <v>0.20236329086735999</v>
      </c>
      <c r="AE101" s="12">
        <v>1.0864057095252601E-2</v>
      </c>
      <c r="AF101" s="12">
        <v>1.5953270167880899E-2</v>
      </c>
      <c r="AG101" s="12">
        <v>1.6703946992340801E-2</v>
      </c>
      <c r="AH101" s="12">
        <v>3.6815036700676602E-2</v>
      </c>
      <c r="AI101" s="12">
        <v>1.4057948886429601E-2</v>
      </c>
      <c r="AJ101" s="12">
        <v>1.1676664276377899</v>
      </c>
      <c r="AK101" s="12">
        <v>1.2007782935140401</v>
      </c>
      <c r="AL101" s="12">
        <v>2.5601142655676998E-3</v>
      </c>
      <c r="AM101" s="12">
        <v>2.4968795362224701E-3</v>
      </c>
      <c r="AN101" s="12">
        <v>3.56995840004748E-2</v>
      </c>
      <c r="AO101" s="13">
        <v>3.5077246698231201E-2</v>
      </c>
    </row>
    <row r="102" spans="1:41" x14ac:dyDescent="0.25">
      <c r="A102" s="6">
        <v>64</v>
      </c>
      <c r="B102" s="7" t="s">
        <v>223</v>
      </c>
      <c r="C102" s="22">
        <v>44410</v>
      </c>
      <c r="D102" s="6">
        <v>6</v>
      </c>
      <c r="E102" s="6" t="s">
        <v>341</v>
      </c>
      <c r="F102" s="7" t="s">
        <v>224</v>
      </c>
      <c r="G102" s="7" t="s">
        <v>43</v>
      </c>
      <c r="H102" s="8">
        <v>1956.65106539777</v>
      </c>
      <c r="I102" s="8">
        <v>1441.687791331</v>
      </c>
      <c r="J102" s="8">
        <v>14.3994554000425</v>
      </c>
      <c r="K102" s="8">
        <v>1.44428145619714</v>
      </c>
      <c r="L102" s="8">
        <v>3147.5132073050099</v>
      </c>
      <c r="M102" s="8">
        <v>499.75742002329798</v>
      </c>
      <c r="N102" s="8">
        <v>7569.3599542913798</v>
      </c>
      <c r="O102" s="8">
        <v>0.236117169791107</v>
      </c>
      <c r="P102" s="8">
        <v>5.4883393002129501E-2</v>
      </c>
      <c r="Q102" s="8">
        <v>5.0305706271122297E-2</v>
      </c>
      <c r="R102" s="8">
        <v>15.6104186155421</v>
      </c>
      <c r="S102" s="8">
        <v>6.2543361585118804</v>
      </c>
      <c r="T102" s="8">
        <v>16.325248111383502</v>
      </c>
      <c r="U102" s="8">
        <v>1.5590656422769101E-2</v>
      </c>
      <c r="V102" s="8">
        <v>4.8629514320062801E-2</v>
      </c>
      <c r="W102" s="8">
        <v>1.5902833377555601</v>
      </c>
      <c r="X102" s="8">
        <v>1.5115001964578001</v>
      </c>
      <c r="Y102" s="8">
        <v>1.0090314545529599</v>
      </c>
      <c r="Z102" s="8">
        <v>1.3483249245703901</v>
      </c>
      <c r="AA102" s="8">
        <v>1.24928690300889</v>
      </c>
      <c r="AB102" s="8">
        <v>1.43022672694658</v>
      </c>
      <c r="AC102" s="8">
        <v>1.3797726546915901</v>
      </c>
      <c r="AD102" s="8">
        <v>0.27795441726715697</v>
      </c>
      <c r="AE102" s="8">
        <v>1.4589714292909299E-2</v>
      </c>
      <c r="AF102" s="8">
        <v>2.41160900460929E-2</v>
      </c>
      <c r="AG102" s="8">
        <v>2.4613358516515499E-2</v>
      </c>
      <c r="AH102" s="8">
        <v>0.10432745093630599</v>
      </c>
      <c r="AI102" s="8">
        <v>3.6505491414085697E-2</v>
      </c>
      <c r="AJ102" s="8">
        <v>0.73193240399373205</v>
      </c>
      <c r="AK102" s="8">
        <v>0.72365635468417999</v>
      </c>
      <c r="AL102" s="8">
        <v>7.4990061352927899E-3</v>
      </c>
      <c r="AM102" s="8">
        <v>6.3291446595443099E-3</v>
      </c>
      <c r="AN102" s="8">
        <v>0.12876017954074501</v>
      </c>
      <c r="AO102" s="9">
        <v>0.13114551908581401</v>
      </c>
    </row>
    <row r="103" spans="1:41" x14ac:dyDescent="0.25">
      <c r="A103" s="6">
        <v>71</v>
      </c>
      <c r="B103" s="10" t="s">
        <v>229</v>
      </c>
      <c r="C103" s="22">
        <v>44410</v>
      </c>
      <c r="D103" s="6">
        <v>8</v>
      </c>
      <c r="E103" s="6" t="s">
        <v>341</v>
      </c>
      <c r="F103" s="10" t="s">
        <v>230</v>
      </c>
      <c r="G103" s="10" t="s">
        <v>43</v>
      </c>
      <c r="H103" s="12">
        <v>2176.9881776836</v>
      </c>
      <c r="I103" s="12">
        <v>1423.09068235819</v>
      </c>
      <c r="J103" s="12">
        <v>7.4512073026411896</v>
      </c>
      <c r="K103" s="12">
        <v>2.88164597137534</v>
      </c>
      <c r="L103" s="12">
        <v>2663.1656321432301</v>
      </c>
      <c r="M103" s="12">
        <v>452.519247219612</v>
      </c>
      <c r="N103" s="12">
        <v>7023.7502467718596</v>
      </c>
      <c r="O103" s="12">
        <v>0.28367503599112798</v>
      </c>
      <c r="P103" s="12">
        <v>7.5693382288138295E-2</v>
      </c>
      <c r="Q103" s="12">
        <v>7.6501670481045003E-2</v>
      </c>
      <c r="R103" s="12">
        <v>11.002091105444601</v>
      </c>
      <c r="S103" s="12">
        <v>7.7723284160133002</v>
      </c>
      <c r="T103" s="12">
        <v>10.671275228023701</v>
      </c>
      <c r="U103" s="12">
        <v>1.19144458138135E-2</v>
      </c>
      <c r="V103" s="12">
        <v>5.71194299368167E-2</v>
      </c>
      <c r="W103" s="12">
        <v>1.2964169263671299</v>
      </c>
      <c r="X103" s="12">
        <v>1.3244577938892199</v>
      </c>
      <c r="Y103" s="12">
        <v>0.57799761984681997</v>
      </c>
      <c r="Z103" s="12">
        <v>1.52180796448307</v>
      </c>
      <c r="AA103" s="12">
        <v>1.2486593195829201</v>
      </c>
      <c r="AB103" s="12">
        <v>1.5533799414540901</v>
      </c>
      <c r="AC103" s="12">
        <v>1.53428252749841</v>
      </c>
      <c r="AD103" s="12">
        <v>0.25968350596135598</v>
      </c>
      <c r="AE103" s="12">
        <v>7.7636242194460605E-4</v>
      </c>
      <c r="AF103" s="12">
        <v>3.7115006450503502E-2</v>
      </c>
      <c r="AG103" s="12">
        <v>3.0831463552834702E-2</v>
      </c>
      <c r="AH103" s="12">
        <v>9.7545326305744501E-2</v>
      </c>
      <c r="AI103" s="12">
        <v>2.9071439703778498E-2</v>
      </c>
      <c r="AJ103" s="12">
        <v>0.638581556737297</v>
      </c>
      <c r="AK103" s="12">
        <v>0.61071528865449798</v>
      </c>
      <c r="AL103" s="12">
        <v>4.9097062140511603E-3</v>
      </c>
      <c r="AM103" s="12">
        <v>5.1970391973349102E-3</v>
      </c>
      <c r="AN103" s="12">
        <v>7.12699520960898E-2</v>
      </c>
      <c r="AO103" s="13">
        <v>7.5416622787770601E-2</v>
      </c>
    </row>
    <row r="104" spans="1:41" x14ac:dyDescent="0.25">
      <c r="A104" s="6">
        <v>72</v>
      </c>
      <c r="B104" s="7" t="s">
        <v>232</v>
      </c>
      <c r="C104" s="22">
        <v>44410</v>
      </c>
      <c r="D104" s="6">
        <v>9</v>
      </c>
      <c r="E104" s="6" t="s">
        <v>341</v>
      </c>
      <c r="F104" s="7" t="s">
        <v>233</v>
      </c>
      <c r="G104" s="7" t="s">
        <v>43</v>
      </c>
      <c r="H104" s="8">
        <v>1497.44623639322</v>
      </c>
      <c r="I104" s="8">
        <v>1281.51037628115</v>
      </c>
      <c r="J104" s="8">
        <v>6.7599503922345301</v>
      </c>
      <c r="K104" s="8">
        <v>2.4940415971974299</v>
      </c>
      <c r="L104" s="8">
        <v>2142.3377620240199</v>
      </c>
      <c r="M104" s="8">
        <v>357.72058813505498</v>
      </c>
      <c r="N104" s="8">
        <v>6170.1571856868204</v>
      </c>
      <c r="O104" s="8">
        <v>0.19047388503970999</v>
      </c>
      <c r="P104" s="8">
        <v>2.65154967586924E-2</v>
      </c>
      <c r="Q104" s="8">
        <v>2.94482099325587E-2</v>
      </c>
      <c r="R104" s="8">
        <v>7.9639367808917498</v>
      </c>
      <c r="S104" s="8">
        <v>4.8735529397682402</v>
      </c>
      <c r="T104" s="8">
        <v>8.1375590073421602</v>
      </c>
      <c r="U104" s="8">
        <v>9.6379632927883797E-3</v>
      </c>
      <c r="V104" s="8">
        <v>5.30893598305111E-2</v>
      </c>
      <c r="W104" s="8">
        <v>0.83868302204842105</v>
      </c>
      <c r="X104" s="8">
        <v>0.87618585110727298</v>
      </c>
      <c r="Y104" s="8">
        <v>0.299565060240985</v>
      </c>
      <c r="Z104" s="8">
        <v>1.0537399712027899</v>
      </c>
      <c r="AA104" s="8">
        <v>0.87712208685467397</v>
      </c>
      <c r="AB104" s="8">
        <v>1.0986812266957999</v>
      </c>
      <c r="AC104" s="8">
        <v>1.0593686247699901</v>
      </c>
      <c r="AD104" s="8">
        <v>0.14220776271089999</v>
      </c>
      <c r="AE104" s="8">
        <v>5.4482399503958797E-3</v>
      </c>
      <c r="AF104" s="8">
        <v>2.2974040598477002E-2</v>
      </c>
      <c r="AG104" s="8">
        <v>1.58188085785285E-2</v>
      </c>
      <c r="AH104" s="8">
        <v>4.2289000925030597E-3</v>
      </c>
      <c r="AI104" s="8">
        <v>1.01494861638575E-2</v>
      </c>
      <c r="AJ104" s="8">
        <v>0.432967492758978</v>
      </c>
      <c r="AK104" s="8">
        <v>0.43482407820165803</v>
      </c>
      <c r="AL104" s="8">
        <v>4.10902576205718E-3</v>
      </c>
      <c r="AM104" s="8">
        <v>3.1298781772729298E-3</v>
      </c>
      <c r="AN104" s="8">
        <v>4.0505740279064499E-2</v>
      </c>
      <c r="AO104" s="9">
        <v>4.4478712065398399E-2</v>
      </c>
    </row>
    <row r="105" spans="1:41" x14ac:dyDescent="0.25">
      <c r="A105" s="6">
        <v>74</v>
      </c>
      <c r="B105" s="7" t="s">
        <v>217</v>
      </c>
      <c r="C105" s="22">
        <v>44410</v>
      </c>
      <c r="D105" s="6">
        <v>10</v>
      </c>
      <c r="E105" s="6" t="s">
        <v>341</v>
      </c>
      <c r="F105" s="7" t="s">
        <v>218</v>
      </c>
      <c r="G105" s="7" t="s">
        <v>43</v>
      </c>
      <c r="H105" s="8">
        <v>1513.60073075387</v>
      </c>
      <c r="I105" s="8">
        <v>1788.01877164601</v>
      </c>
      <c r="J105" s="8">
        <v>24.788537909745099</v>
      </c>
      <c r="K105" s="8">
        <v>3.4727370259431001</v>
      </c>
      <c r="L105" s="8">
        <v>3404.9790491460799</v>
      </c>
      <c r="M105" s="8">
        <v>463.94779337351503</v>
      </c>
      <c r="N105" s="8">
        <v>7556.6481455209296</v>
      </c>
      <c r="O105" s="8">
        <v>0.216535641713826</v>
      </c>
      <c r="P105" s="8">
        <v>3.8975198765531897E-2</v>
      </c>
      <c r="Q105" s="8">
        <v>3.87094852661111E-2</v>
      </c>
      <c r="R105" s="8">
        <v>20.387150999951398</v>
      </c>
      <c r="S105" s="8">
        <v>7.0352659756666096</v>
      </c>
      <c r="T105" s="8">
        <v>21.239208927316</v>
      </c>
      <c r="U105" s="8">
        <v>1.90547875987171E-2</v>
      </c>
      <c r="V105" s="8">
        <v>6.0137633034654803E-2</v>
      </c>
      <c r="W105" s="8">
        <v>1.0792465411858101</v>
      </c>
      <c r="X105" s="8">
        <v>1.0592565766188999</v>
      </c>
      <c r="Y105" s="8">
        <v>1.0700326025884299</v>
      </c>
      <c r="Z105" s="8">
        <v>1.18469785282702</v>
      </c>
      <c r="AA105" s="8">
        <v>0.99958751689717196</v>
      </c>
      <c r="AB105" s="8">
        <v>1.2698410695751099</v>
      </c>
      <c r="AC105" s="8">
        <v>1.2359720977223401</v>
      </c>
      <c r="AD105" s="8">
        <v>0.27789577976266</v>
      </c>
      <c r="AE105" s="8">
        <v>1.06395333234496E-2</v>
      </c>
      <c r="AF105" s="8">
        <v>1.7367389989902102E-2</v>
      </c>
      <c r="AG105" s="8">
        <v>2.9442158650090599E-2</v>
      </c>
      <c r="AH105" s="8">
        <v>0.103272808898633</v>
      </c>
      <c r="AI105" s="8">
        <v>1.4176247871216401E-2</v>
      </c>
      <c r="AJ105" s="8">
        <v>0.4058544006641</v>
      </c>
      <c r="AK105" s="8">
        <v>0.41931023229821401</v>
      </c>
      <c r="AL105" s="8">
        <v>6.8326119689475703E-3</v>
      </c>
      <c r="AM105" s="8">
        <v>5.6921632668261099E-3</v>
      </c>
      <c r="AN105" s="8">
        <v>0.11819948791634199</v>
      </c>
      <c r="AO105" s="9">
        <v>0.13465155827027001</v>
      </c>
    </row>
    <row r="106" spans="1:41" x14ac:dyDescent="0.25">
      <c r="A106" s="6">
        <v>75</v>
      </c>
      <c r="B106" s="10" t="s">
        <v>220</v>
      </c>
      <c r="C106" s="22">
        <v>44410</v>
      </c>
      <c r="D106" s="6">
        <v>11</v>
      </c>
      <c r="E106" s="6" t="s">
        <v>341</v>
      </c>
      <c r="F106" s="10" t="s">
        <v>221</v>
      </c>
      <c r="G106" s="10" t="s">
        <v>43</v>
      </c>
      <c r="H106" s="12">
        <v>1401.6032510600201</v>
      </c>
      <c r="I106" s="12">
        <v>1801.2424557352001</v>
      </c>
      <c r="J106" s="12">
        <v>37.018466601032102</v>
      </c>
      <c r="K106" s="12">
        <v>4.1536891707701598</v>
      </c>
      <c r="L106" s="12">
        <v>3478.56597428033</v>
      </c>
      <c r="M106" s="12">
        <v>395.22530601508402</v>
      </c>
      <c r="N106" s="12">
        <v>7375.8407122656699</v>
      </c>
      <c r="O106" s="12">
        <v>0.26250062746969399</v>
      </c>
      <c r="P106" s="12">
        <v>5.1437643498551101E-2</v>
      </c>
      <c r="Q106" s="12">
        <v>5.4972365951014103E-2</v>
      </c>
      <c r="R106" s="12">
        <v>32.005449201109599</v>
      </c>
      <c r="S106" s="12">
        <v>11.722206826532</v>
      </c>
      <c r="T106" s="12">
        <v>31.780022117188</v>
      </c>
      <c r="U106" s="12">
        <v>2.2708902145112599E-2</v>
      </c>
      <c r="V106" s="12">
        <v>6.1571012373560698E-2</v>
      </c>
      <c r="W106" s="12">
        <v>1.3499264913425899</v>
      </c>
      <c r="X106" s="12">
        <v>1.4010193102495201</v>
      </c>
      <c r="Y106" s="12">
        <v>2.07551673203624</v>
      </c>
      <c r="Z106" s="12">
        <v>1.29162875621215</v>
      </c>
      <c r="AA106" s="12">
        <v>0.942694341332876</v>
      </c>
      <c r="AB106" s="12">
        <v>1.2932009412972401</v>
      </c>
      <c r="AC106" s="12">
        <v>1.2748194877815</v>
      </c>
      <c r="AD106" s="12">
        <v>0.33351705182022001</v>
      </c>
      <c r="AE106" s="12">
        <v>-7.7041791298384501E-3</v>
      </c>
      <c r="AF106" s="12">
        <v>1.91857431365152E-2</v>
      </c>
      <c r="AG106" s="12">
        <v>2.77147538609069E-2</v>
      </c>
      <c r="AH106" s="12">
        <v>8.2625698955160101E-2</v>
      </c>
      <c r="AI106" s="12">
        <v>4.1585839248238297E-2</v>
      </c>
      <c r="AJ106" s="12">
        <v>0.39541818307476401</v>
      </c>
      <c r="AK106" s="12">
        <v>0.39517650337357002</v>
      </c>
      <c r="AL106" s="12">
        <v>1.1555605127646701E-2</v>
      </c>
      <c r="AM106" s="12">
        <v>8.6608140934141594E-3</v>
      </c>
      <c r="AN106" s="12">
        <v>0.189727945593794</v>
      </c>
      <c r="AO106" s="13">
        <v>0.19868931916157001</v>
      </c>
    </row>
    <row r="107" spans="1:41" x14ac:dyDescent="0.25">
      <c r="A107" s="6">
        <v>110</v>
      </c>
      <c r="B107" s="7" t="s">
        <v>154</v>
      </c>
      <c r="C107" s="22">
        <v>44424</v>
      </c>
      <c r="D107" s="6">
        <v>1</v>
      </c>
      <c r="E107" s="6" t="s">
        <v>341</v>
      </c>
      <c r="F107" s="7" t="s">
        <v>155</v>
      </c>
      <c r="G107" s="7" t="s">
        <v>43</v>
      </c>
      <c r="H107" s="8">
        <v>1765.1783435331499</v>
      </c>
      <c r="I107" s="8">
        <v>1154.9932187280399</v>
      </c>
      <c r="J107" s="8">
        <v>3.5895795908569799</v>
      </c>
      <c r="K107" s="8">
        <v>6.0955095574448004</v>
      </c>
      <c r="L107" s="8">
        <v>5981.2026896856696</v>
      </c>
      <c r="M107" s="8">
        <v>398.68300281872303</v>
      </c>
      <c r="N107" s="8">
        <v>7850.10803300512</v>
      </c>
      <c r="O107" s="8">
        <v>8.4030886308610206E-2</v>
      </c>
      <c r="P107" s="8">
        <v>1.6073056657996101E-2</v>
      </c>
      <c r="Q107" s="8">
        <v>1.8885260117650401E-2</v>
      </c>
      <c r="R107" s="8">
        <v>5.74878873549007</v>
      </c>
      <c r="S107" s="8">
        <v>4.8775519955833504</v>
      </c>
      <c r="T107" s="8">
        <v>4.9136762573941004</v>
      </c>
      <c r="U107" s="8">
        <v>1.3052529513100399E-2</v>
      </c>
      <c r="V107" s="8">
        <v>7.9040056937881395E-2</v>
      </c>
      <c r="W107" s="8">
        <v>0.29607012962103602</v>
      </c>
      <c r="X107" s="8">
        <v>0.35192874158995802</v>
      </c>
      <c r="Y107" s="8">
        <v>8.9181484566028396E-2</v>
      </c>
      <c r="Z107" s="8">
        <v>1.39380920740512</v>
      </c>
      <c r="AA107" s="8">
        <v>1.1784126040831999</v>
      </c>
      <c r="AB107" s="8">
        <v>1.44885185074821</v>
      </c>
      <c r="AC107" s="8">
        <v>1.4348109142855701</v>
      </c>
      <c r="AD107" s="8">
        <v>0.33019481950537599</v>
      </c>
      <c r="AE107" s="8">
        <v>-1.25842699866786E-2</v>
      </c>
      <c r="AF107" s="8">
        <v>2.1879617051728899E-2</v>
      </c>
      <c r="AG107" s="8">
        <v>8.3809929397291195E-3</v>
      </c>
      <c r="AH107" s="8">
        <v>0.100504132817165</v>
      </c>
      <c r="AI107" s="8">
        <v>2.1962764993447698E-2</v>
      </c>
      <c r="AJ107" s="8">
        <v>4.63132573423536</v>
      </c>
      <c r="AK107" s="8">
        <v>4.2108404725029596</v>
      </c>
      <c r="AL107" s="8">
        <v>3.15516323522602E-3</v>
      </c>
      <c r="AM107" s="8">
        <v>1.6465569740675399E-3</v>
      </c>
      <c r="AN107" s="8">
        <v>1.9611014322263198E-2</v>
      </c>
      <c r="AO107" s="9">
        <v>2.13454135218283E-2</v>
      </c>
    </row>
    <row r="108" spans="1:41" x14ac:dyDescent="0.25">
      <c r="A108" s="6">
        <v>111</v>
      </c>
      <c r="B108" s="10" t="s">
        <v>163</v>
      </c>
      <c r="C108" s="22">
        <v>44424</v>
      </c>
      <c r="D108" s="6">
        <v>6</v>
      </c>
      <c r="E108" s="6" t="s">
        <v>341</v>
      </c>
      <c r="F108" s="10" t="s">
        <v>164</v>
      </c>
      <c r="G108" s="10" t="s">
        <v>43</v>
      </c>
      <c r="H108" s="12">
        <v>2031.28733835855</v>
      </c>
      <c r="I108" s="12">
        <v>1397.75365578994</v>
      </c>
      <c r="J108" s="12">
        <v>9.8427822727793099</v>
      </c>
      <c r="K108" s="12">
        <v>1.7466891452144</v>
      </c>
      <c r="L108" s="12">
        <v>4389.63945726358</v>
      </c>
      <c r="M108" s="12">
        <v>429.29170038303602</v>
      </c>
      <c r="N108" s="12">
        <v>8100.1365468451704</v>
      </c>
      <c r="O108" s="12">
        <v>0.18766594677347301</v>
      </c>
      <c r="P108" s="12">
        <v>2.94217915523503E-2</v>
      </c>
      <c r="Q108" s="12">
        <v>2.4796738272830701E-2</v>
      </c>
      <c r="R108" s="12">
        <v>11.1882190470153</v>
      </c>
      <c r="S108" s="12">
        <v>4.9971002860006202</v>
      </c>
      <c r="T108" s="12">
        <v>11.304772711363601</v>
      </c>
      <c r="U108" s="12">
        <v>9.7791013912230194E-3</v>
      </c>
      <c r="V108" s="12">
        <v>6.5232877517110197E-2</v>
      </c>
      <c r="W108" s="12">
        <v>1.2216134587033201</v>
      </c>
      <c r="X108" s="12">
        <v>1.19806344797151</v>
      </c>
      <c r="Y108" s="12">
        <v>0.58713519886153198</v>
      </c>
      <c r="Z108" s="12">
        <v>1.29393973065503</v>
      </c>
      <c r="AA108" s="12">
        <v>1.2089521614069201</v>
      </c>
      <c r="AB108" s="12">
        <v>1.35574556251789</v>
      </c>
      <c r="AC108" s="12">
        <v>1.36791324731133</v>
      </c>
      <c r="AD108" s="12">
        <v>0.27835837803522301</v>
      </c>
      <c r="AE108" s="12">
        <v>1.50373092684702E-2</v>
      </c>
      <c r="AF108" s="12">
        <v>3.2130568207047697E-2</v>
      </c>
      <c r="AG108" s="12">
        <v>1.88830747495118E-2</v>
      </c>
      <c r="AH108" s="12">
        <v>0.17088893445817599</v>
      </c>
      <c r="AI108" s="12">
        <v>2.5853785134587502E-2</v>
      </c>
      <c r="AJ108" s="12">
        <v>2.1624652804050499</v>
      </c>
      <c r="AK108" s="12">
        <v>2.1486255176801898</v>
      </c>
      <c r="AL108" s="12">
        <v>4.9499313569457597E-3</v>
      </c>
      <c r="AM108" s="12">
        <v>4.0668909285866599E-3</v>
      </c>
      <c r="AN108" s="12">
        <v>9.99502688215783E-2</v>
      </c>
      <c r="AO108" s="13">
        <v>0.10380284567924</v>
      </c>
    </row>
    <row r="109" spans="1:41" x14ac:dyDescent="0.25">
      <c r="A109" s="6">
        <v>119</v>
      </c>
      <c r="B109" s="10" t="s">
        <v>166</v>
      </c>
      <c r="C109" s="22">
        <v>44424</v>
      </c>
      <c r="D109" s="6">
        <v>8</v>
      </c>
      <c r="E109" s="6" t="s">
        <v>341</v>
      </c>
      <c r="F109" s="10" t="s">
        <v>167</v>
      </c>
      <c r="G109" s="10" t="s">
        <v>43</v>
      </c>
      <c r="H109" s="12">
        <v>1878.9159561783899</v>
      </c>
      <c r="I109" s="12">
        <v>1266.6594609666499</v>
      </c>
      <c r="J109" s="12">
        <v>9.4987635349963195</v>
      </c>
      <c r="K109" s="12">
        <v>3.2324447681015802</v>
      </c>
      <c r="L109" s="12">
        <v>3119.5542130601798</v>
      </c>
      <c r="M109" s="12">
        <v>382.24996785890397</v>
      </c>
      <c r="N109" s="12">
        <v>6749.4130878269898</v>
      </c>
      <c r="O109" s="12">
        <v>0.21911648289699401</v>
      </c>
      <c r="P109" s="12">
        <v>1.97552782432588E-2</v>
      </c>
      <c r="Q109" s="12">
        <v>2.70863282615714E-2</v>
      </c>
      <c r="R109" s="12">
        <v>11.213114134671599</v>
      </c>
      <c r="S109" s="12">
        <v>6.5775737111292898</v>
      </c>
      <c r="T109" s="12">
        <v>10.696896236373799</v>
      </c>
      <c r="U109" s="12">
        <v>1.2795082783823301E-2</v>
      </c>
      <c r="V109" s="12">
        <v>4.7955075026595899E-2</v>
      </c>
      <c r="W109" s="12">
        <v>1.111628917055</v>
      </c>
      <c r="X109" s="12">
        <v>1.1095716014900201</v>
      </c>
      <c r="Y109" s="12">
        <v>0.57888275059781502</v>
      </c>
      <c r="Z109" s="12">
        <v>1.2847451996979</v>
      </c>
      <c r="AA109" s="12">
        <v>0.85359098178691895</v>
      </c>
      <c r="AB109" s="12">
        <v>1.3288883961945299</v>
      </c>
      <c r="AC109" s="12">
        <v>1.3439933208621999</v>
      </c>
      <c r="AD109" s="12">
        <v>0.31885286918086297</v>
      </c>
      <c r="AE109" s="12">
        <v>2.5782956695536201E-2</v>
      </c>
      <c r="AF109" s="12">
        <v>3.4648477447391801E-2</v>
      </c>
      <c r="AG109" s="12">
        <v>2.39850222085067E-2</v>
      </c>
      <c r="AH109" s="12">
        <v>0.16235718543352801</v>
      </c>
      <c r="AI109" s="12">
        <v>1.86130180429031E-2</v>
      </c>
      <c r="AJ109" s="12">
        <v>1.6847168550262299</v>
      </c>
      <c r="AK109" s="12">
        <v>1.70731358149218</v>
      </c>
      <c r="AL109" s="12">
        <v>5.1431068658818304E-3</v>
      </c>
      <c r="AM109" s="12">
        <v>4.4349595120357502E-3</v>
      </c>
      <c r="AN109" s="12">
        <v>7.9979488579415295E-2</v>
      </c>
      <c r="AO109" s="13">
        <v>8.2931403391249603E-2</v>
      </c>
    </row>
    <row r="110" spans="1:41" x14ac:dyDescent="0.25">
      <c r="A110" s="6">
        <v>120</v>
      </c>
      <c r="B110" s="7" t="s">
        <v>169</v>
      </c>
      <c r="C110" s="22">
        <v>44424</v>
      </c>
      <c r="D110" s="6">
        <v>9</v>
      </c>
      <c r="E110" s="6" t="s">
        <v>341</v>
      </c>
      <c r="F110" s="7" t="s">
        <v>170</v>
      </c>
      <c r="G110" s="7" t="s">
        <v>43</v>
      </c>
      <c r="H110" s="8">
        <v>1667.44274669426</v>
      </c>
      <c r="I110" s="8">
        <v>1295.85696968257</v>
      </c>
      <c r="J110" s="8">
        <v>10.3281031868108</v>
      </c>
      <c r="K110" s="8">
        <v>2.3028392787608798</v>
      </c>
      <c r="L110" s="8">
        <v>3325.6332841017402</v>
      </c>
      <c r="M110" s="8">
        <v>347.24344194895002</v>
      </c>
      <c r="N110" s="8">
        <v>6734.4457356992098</v>
      </c>
      <c r="O110" s="8">
        <v>0.20530672362940999</v>
      </c>
      <c r="P110" s="8">
        <v>3.8541926296484799E-2</v>
      </c>
      <c r="Q110" s="8">
        <v>4.1480592257065102E-2</v>
      </c>
      <c r="R110" s="8">
        <v>13.6975092829351</v>
      </c>
      <c r="S110" s="8">
        <v>5.3735985254990704</v>
      </c>
      <c r="T110" s="8">
        <v>11.8755229762662</v>
      </c>
      <c r="U110" s="8">
        <v>1.06814390183995E-2</v>
      </c>
      <c r="V110" s="8">
        <v>5.2367777449182702E-2</v>
      </c>
      <c r="W110" s="8">
        <v>0.90005473176401596</v>
      </c>
      <c r="X110" s="8">
        <v>1.07184308199142</v>
      </c>
      <c r="Y110" s="8">
        <v>0.47365354363915602</v>
      </c>
      <c r="Z110" s="8">
        <v>1.0637059280924901</v>
      </c>
      <c r="AA110" s="8">
        <v>0.94289699095475898</v>
      </c>
      <c r="AB110" s="8">
        <v>1.08934754208587</v>
      </c>
      <c r="AC110" s="8">
        <v>1.0749394831517201</v>
      </c>
      <c r="AD110" s="8">
        <v>0.27702771930730402</v>
      </c>
      <c r="AE110" s="8">
        <v>2.01857501048908E-2</v>
      </c>
      <c r="AF110" s="8">
        <v>1.92574568697629E-2</v>
      </c>
      <c r="AG110" s="8">
        <v>2.1395080066817701E-2</v>
      </c>
      <c r="AH110" s="8">
        <v>0.12087075727598499</v>
      </c>
      <c r="AI110" s="8">
        <v>1.8462946241492199E-2</v>
      </c>
      <c r="AJ110" s="8">
        <v>1.34797018842051</v>
      </c>
      <c r="AK110" s="8">
        <v>1.1602844152532401</v>
      </c>
      <c r="AL110" s="8">
        <v>5.4824821969659101E-3</v>
      </c>
      <c r="AM110" s="8">
        <v>3.2199403508979601E-3</v>
      </c>
      <c r="AN110" s="8">
        <v>6.7566076274357206E-2</v>
      </c>
      <c r="AO110" s="9">
        <v>7.1612523070644904E-2</v>
      </c>
    </row>
    <row r="111" spans="1:41" x14ac:dyDescent="0.25">
      <c r="A111" s="6">
        <v>122</v>
      </c>
      <c r="B111" s="7" t="s">
        <v>157</v>
      </c>
      <c r="C111" s="22">
        <v>44424</v>
      </c>
      <c r="D111" s="6">
        <v>10</v>
      </c>
      <c r="E111" s="6" t="s">
        <v>341</v>
      </c>
      <c r="F111" s="7" t="s">
        <v>158</v>
      </c>
      <c r="G111" s="7" t="s">
        <v>43</v>
      </c>
      <c r="H111" s="8">
        <v>1502.8482766451</v>
      </c>
      <c r="I111" s="8">
        <v>1793.40333547301</v>
      </c>
      <c r="J111" s="8">
        <v>13.5314521447351</v>
      </c>
      <c r="K111" s="8">
        <v>1.9675472067075499</v>
      </c>
      <c r="L111" s="8">
        <v>3485.80974139207</v>
      </c>
      <c r="M111" s="8">
        <v>401.25591554886603</v>
      </c>
      <c r="N111" s="8">
        <v>7672.3892617636502</v>
      </c>
      <c r="O111" s="8">
        <v>0.19916225523779699</v>
      </c>
      <c r="P111" s="8">
        <v>0.105167161769992</v>
      </c>
      <c r="Q111" s="8">
        <v>0.107728423728878</v>
      </c>
      <c r="R111" s="8">
        <v>11.855646418352199</v>
      </c>
      <c r="S111" s="8">
        <v>3.8164716493170299</v>
      </c>
      <c r="T111" s="8">
        <v>12.304450800298</v>
      </c>
      <c r="U111" s="8">
        <v>8.5363678890825797E-3</v>
      </c>
      <c r="V111" s="8">
        <v>4.8523877752209302E-2</v>
      </c>
      <c r="W111" s="8">
        <v>0.68656473562850995</v>
      </c>
      <c r="X111" s="8">
        <v>0.72049506540337205</v>
      </c>
      <c r="Y111" s="8">
        <v>0.39573568033537099</v>
      </c>
      <c r="Z111" s="8">
        <v>1.08436750008079</v>
      </c>
      <c r="AA111" s="8">
        <v>0.77950712469583205</v>
      </c>
      <c r="AB111" s="8">
        <v>1.0741919209928099</v>
      </c>
      <c r="AC111" s="8">
        <v>1.08922432628064</v>
      </c>
      <c r="AD111" s="8">
        <v>0.41556360169096701</v>
      </c>
      <c r="AE111" s="8">
        <v>1.6727388847102401E-2</v>
      </c>
      <c r="AF111" s="8">
        <v>1.2109433561168699E-2</v>
      </c>
      <c r="AG111" s="8">
        <v>3.2909439705259197E-2</v>
      </c>
      <c r="AH111" s="8">
        <v>0.122145502135609</v>
      </c>
      <c r="AI111" s="8">
        <v>2.29714312134267E-2</v>
      </c>
      <c r="AJ111" s="8">
        <v>0.52376310645731905</v>
      </c>
      <c r="AK111" s="8">
        <v>0.53314527365237596</v>
      </c>
      <c r="AL111" s="8">
        <v>3.9199824964127597E-3</v>
      </c>
      <c r="AM111" s="8">
        <v>2.1604764073958802E-3</v>
      </c>
      <c r="AN111" s="8">
        <v>7.2008147943629502E-2</v>
      </c>
      <c r="AO111" s="9">
        <v>7.6070000394605E-2</v>
      </c>
    </row>
    <row r="112" spans="1:41" x14ac:dyDescent="0.25">
      <c r="A112" s="6">
        <v>123</v>
      </c>
      <c r="B112" s="10" t="s">
        <v>160</v>
      </c>
      <c r="C112" s="22">
        <v>44424</v>
      </c>
      <c r="D112" s="6">
        <v>11</v>
      </c>
      <c r="E112" s="6" t="s">
        <v>341</v>
      </c>
      <c r="F112" s="10" t="s">
        <v>161</v>
      </c>
      <c r="G112" s="10" t="s">
        <v>43</v>
      </c>
      <c r="H112" s="12">
        <v>1432.1919040294299</v>
      </c>
      <c r="I112" s="12">
        <v>1814.1798932807501</v>
      </c>
      <c r="J112" s="12">
        <v>6.5667256924009703</v>
      </c>
      <c r="K112" s="12">
        <v>1.0573037438733299</v>
      </c>
      <c r="L112" s="12">
        <v>3683.2074672201002</v>
      </c>
      <c r="M112" s="12">
        <v>374.59353133245799</v>
      </c>
      <c r="N112" s="12">
        <v>7673.3255435662804</v>
      </c>
      <c r="O112" s="12">
        <v>0.17930644231137699</v>
      </c>
      <c r="P112" s="12">
        <v>1.3844594588735101E-2</v>
      </c>
      <c r="Q112" s="12">
        <v>1.6913060788775001E-2</v>
      </c>
      <c r="R112" s="12">
        <v>5.2820698944737003</v>
      </c>
      <c r="S112" s="12">
        <v>1.8848779381949901</v>
      </c>
      <c r="T112" s="12">
        <v>5.3093548282578702</v>
      </c>
      <c r="U112" s="12">
        <v>5.5510786982656702E-3</v>
      </c>
      <c r="V112" s="12">
        <v>3.9264333559372103E-2</v>
      </c>
      <c r="W112" s="12">
        <v>0.58629066753384596</v>
      </c>
      <c r="X112" s="12">
        <v>0.59229344869238498</v>
      </c>
      <c r="Y112" s="12">
        <v>0.224783766578938</v>
      </c>
      <c r="Z112" s="12">
        <v>1.0731007229978899</v>
      </c>
      <c r="AA112" s="12">
        <v>0.75443348467959104</v>
      </c>
      <c r="AB112" s="12">
        <v>1.09362650136776</v>
      </c>
      <c r="AC112" s="12">
        <v>1.07625100729501</v>
      </c>
      <c r="AD112" s="12">
        <v>0.28319375533256702</v>
      </c>
      <c r="AE112" s="12">
        <v>2.40253282019098E-3</v>
      </c>
      <c r="AF112" s="12">
        <v>1.53363884171538E-2</v>
      </c>
      <c r="AG112" s="12">
        <v>2.8922150046563701E-2</v>
      </c>
      <c r="AH112" s="12">
        <v>0.14948848183928201</v>
      </c>
      <c r="AI112" s="12">
        <v>2.7272046355438801E-2</v>
      </c>
      <c r="AJ112" s="12">
        <v>0.45218954991832799</v>
      </c>
      <c r="AK112" s="12">
        <v>0.45736313096509501</v>
      </c>
      <c r="AL112" s="12">
        <v>1.9914110431722499E-3</v>
      </c>
      <c r="AM112" s="12">
        <v>1.2060943349787401E-3</v>
      </c>
      <c r="AN112" s="12">
        <v>4.1341602594285001E-2</v>
      </c>
      <c r="AO112" s="13">
        <v>4.72402761894773E-2</v>
      </c>
    </row>
    <row r="113" spans="1:41" x14ac:dyDescent="0.25">
      <c r="A113" s="6">
        <v>174</v>
      </c>
      <c r="B113" s="7" t="s">
        <v>273</v>
      </c>
      <c r="C113" s="23">
        <v>44438</v>
      </c>
      <c r="D113" s="6">
        <v>1</v>
      </c>
      <c r="E113" s="6" t="s">
        <v>341</v>
      </c>
      <c r="F113" s="7" t="s">
        <v>274</v>
      </c>
      <c r="G113" s="7" t="s">
        <v>43</v>
      </c>
      <c r="H113" s="8">
        <v>1445.2146998199601</v>
      </c>
      <c r="I113" s="8">
        <v>1107.9636768374201</v>
      </c>
      <c r="J113" s="8">
        <v>22.5768139436863</v>
      </c>
      <c r="K113" s="8">
        <v>4.6327391821619299</v>
      </c>
      <c r="L113" s="8">
        <v>4780.9247563499803</v>
      </c>
      <c r="M113" s="8">
        <v>358.58267560932597</v>
      </c>
      <c r="N113" s="8">
        <v>7056.5056747076096</v>
      </c>
      <c r="O113" s="8">
        <v>8.0742552448605301E-2</v>
      </c>
      <c r="P113" s="8">
        <v>3.5841471467350797E-2</v>
      </c>
      <c r="Q113" s="8">
        <v>3.4346067055041403E-2</v>
      </c>
      <c r="R113" s="8">
        <v>6.7471033437343202</v>
      </c>
      <c r="S113" s="8">
        <v>3.5623035616855598</v>
      </c>
      <c r="T113" s="8">
        <v>6.6475135682296402</v>
      </c>
      <c r="U113" s="8">
        <v>1.1778752147099799E-2</v>
      </c>
      <c r="V113" s="8">
        <v>8.3670660965352806E-2</v>
      </c>
      <c r="W113" s="8">
        <v>0.34181200858680599</v>
      </c>
      <c r="X113" s="8">
        <v>0.335647435652146</v>
      </c>
      <c r="Y113" s="8">
        <v>0.28282273078750603</v>
      </c>
      <c r="Z113" s="8">
        <v>0.99560509769503003</v>
      </c>
      <c r="AA113" s="8">
        <v>0.90542628882975895</v>
      </c>
      <c r="AB113" s="8">
        <v>1.0696992704033501</v>
      </c>
      <c r="AC113" s="8">
        <v>1.0591260221685499</v>
      </c>
      <c r="AD113" s="8">
        <v>0.40392430533256901</v>
      </c>
      <c r="AE113" s="8">
        <v>-6.6746540260948896E-3</v>
      </c>
      <c r="AF113" s="8">
        <v>1.43163743906726E-2</v>
      </c>
      <c r="AG113" s="8">
        <v>8.6444411301126404E-3</v>
      </c>
      <c r="AH113" s="8">
        <v>2.27832355013971E-2</v>
      </c>
      <c r="AI113" s="8">
        <v>1.53369833130939E-2</v>
      </c>
      <c r="AJ113" s="8">
        <v>3.2237879422485598</v>
      </c>
      <c r="AK113" s="8">
        <v>3.3372856142312801</v>
      </c>
      <c r="AL113" s="8">
        <v>2.2111174800158802E-3</v>
      </c>
      <c r="AM113" s="8">
        <v>1.4010354901181799E-3</v>
      </c>
      <c r="AN113" s="8">
        <v>3.8595126172861698E-2</v>
      </c>
      <c r="AO113" s="9">
        <v>4.1108842208815298E-2</v>
      </c>
    </row>
    <row r="114" spans="1:41" x14ac:dyDescent="0.25">
      <c r="A114" s="6">
        <v>182</v>
      </c>
      <c r="B114" s="7" t="s">
        <v>282</v>
      </c>
      <c r="C114" s="23">
        <v>44438</v>
      </c>
      <c r="D114" s="6">
        <v>6</v>
      </c>
      <c r="E114" s="6" t="s">
        <v>341</v>
      </c>
      <c r="F114" s="21">
        <v>45086.325208333335</v>
      </c>
      <c r="G114" s="7" t="s">
        <v>43</v>
      </c>
      <c r="H114" s="8">
        <v>1713.3193866406</v>
      </c>
      <c r="I114" s="8">
        <v>1384.89363776498</v>
      </c>
      <c r="J114" s="8">
        <v>10.301999983509599</v>
      </c>
      <c r="K114" s="8">
        <v>1.9582297983596499</v>
      </c>
      <c r="L114" s="8">
        <v>4070.5121351577</v>
      </c>
      <c r="M114" s="8">
        <v>373.45556680184399</v>
      </c>
      <c r="N114" s="8">
        <v>7446.5251086325998</v>
      </c>
      <c r="O114" s="8">
        <v>0.166254400692364</v>
      </c>
      <c r="P114" s="8">
        <v>3.3713451901585798E-2</v>
      </c>
      <c r="Q114" s="8">
        <v>3.4457185505530202E-2</v>
      </c>
      <c r="R114" s="8">
        <v>9.0288882410967695</v>
      </c>
      <c r="S114" s="8">
        <v>3.6429474036453802</v>
      </c>
      <c r="T114" s="8">
        <v>9.0657488405919704</v>
      </c>
      <c r="U114" s="8">
        <v>9.9182486472237201E-3</v>
      </c>
      <c r="V114" s="8">
        <v>0.102838699699173</v>
      </c>
      <c r="W114" s="8">
        <v>0.96962674085869105</v>
      </c>
      <c r="X114" s="8">
        <v>0.94764777097845199</v>
      </c>
      <c r="Y114" s="8">
        <v>0.55169455447624904</v>
      </c>
      <c r="Z114" s="8">
        <v>0.96941345121804101</v>
      </c>
      <c r="AA114" s="8">
        <v>0.72782934515167896</v>
      </c>
      <c r="AB114" s="8">
        <v>1.0820963723888</v>
      </c>
      <c r="AC114" s="8">
        <v>1.0943306970893101</v>
      </c>
      <c r="AD114" s="8">
        <v>0.38403461707809899</v>
      </c>
      <c r="AE114" s="8">
        <v>2.4256530320652399E-2</v>
      </c>
      <c r="AF114" s="8">
        <v>2.9292356709238201E-2</v>
      </c>
      <c r="AG114" s="8">
        <v>1.7423048682832398E-2</v>
      </c>
      <c r="AH114" s="8">
        <v>2.3127260386684501E-2</v>
      </c>
      <c r="AI114" s="8">
        <v>5.4744743396390801E-2</v>
      </c>
      <c r="AJ114" s="8">
        <v>1.82366519809923</v>
      </c>
      <c r="AK114" s="8">
        <v>1.84388151040913</v>
      </c>
      <c r="AL114" s="8">
        <v>4.2802801039211798E-3</v>
      </c>
      <c r="AM114" s="8">
        <v>3.8234053324481599E-3</v>
      </c>
      <c r="AN114" s="8">
        <v>7.6649467457587606E-2</v>
      </c>
      <c r="AO114" s="9">
        <v>8.8073969208023198E-2</v>
      </c>
    </row>
    <row r="115" spans="1:41" x14ac:dyDescent="0.25">
      <c r="A115" s="6">
        <v>190</v>
      </c>
      <c r="B115" s="7" t="s">
        <v>285</v>
      </c>
      <c r="C115" s="23">
        <v>44438</v>
      </c>
      <c r="D115" s="6">
        <v>8</v>
      </c>
      <c r="E115" s="6" t="s">
        <v>341</v>
      </c>
      <c r="F115" s="7" t="s">
        <v>286</v>
      </c>
      <c r="G115" s="7" t="s">
        <v>43</v>
      </c>
      <c r="H115" s="8">
        <v>1732.7949566769701</v>
      </c>
      <c r="I115" s="8">
        <v>1236.7628256381099</v>
      </c>
      <c r="J115" s="8">
        <v>10.3312730101654</v>
      </c>
      <c r="K115" s="8">
        <v>3.4164247583372802</v>
      </c>
      <c r="L115" s="8">
        <v>3866.3181181528698</v>
      </c>
      <c r="M115" s="8">
        <v>359.02618789947002</v>
      </c>
      <c r="N115" s="8">
        <v>7250.1433848280103</v>
      </c>
      <c r="O115" s="8">
        <v>0.200697106872814</v>
      </c>
      <c r="P115" s="8">
        <v>3.9832640424385002E-2</v>
      </c>
      <c r="Q115" s="8">
        <v>3.8234540967012898E-2</v>
      </c>
      <c r="R115" s="8">
        <v>7.6022201527769804</v>
      </c>
      <c r="S115" s="8">
        <v>4.0945685840356303</v>
      </c>
      <c r="T115" s="8">
        <v>7.4648699421587104</v>
      </c>
      <c r="U115" s="8">
        <v>7.7961439999597896E-3</v>
      </c>
      <c r="V115" s="8">
        <v>4.6628820124138798E-2</v>
      </c>
      <c r="W115" s="8">
        <v>0.96687067466561105</v>
      </c>
      <c r="X115" s="8">
        <v>0.95082123388986095</v>
      </c>
      <c r="Y115" s="8">
        <v>0.36748100961583802</v>
      </c>
      <c r="Z115" s="8">
        <v>1.03993979775359</v>
      </c>
      <c r="AA115" s="8">
        <v>0.89146074691287902</v>
      </c>
      <c r="AB115" s="8">
        <v>1.14774406714597</v>
      </c>
      <c r="AC115" s="8">
        <v>1.17392515426416</v>
      </c>
      <c r="AD115" s="8">
        <v>0.36254116993097202</v>
      </c>
      <c r="AE115" s="8">
        <v>1.6703581952328999E-2</v>
      </c>
      <c r="AF115" s="8">
        <v>2.2728563730731802E-2</v>
      </c>
      <c r="AG115" s="8">
        <v>1.7254691313776702E-2</v>
      </c>
      <c r="AH115" s="8">
        <v>8.8107977518918398E-2</v>
      </c>
      <c r="AI115" s="8">
        <v>7.8195092916894908E-3</v>
      </c>
      <c r="AJ115" s="8">
        <v>1.5942288149436601</v>
      </c>
      <c r="AK115" s="8">
        <v>1.6538946555927501</v>
      </c>
      <c r="AL115" s="8">
        <v>3.9508056377067996E-3</v>
      </c>
      <c r="AM115" s="8">
        <v>4.3502262921032899E-3</v>
      </c>
      <c r="AN115" s="8">
        <v>6.1280994706217097E-2</v>
      </c>
      <c r="AO115" s="9">
        <v>6.7404179094092104E-2</v>
      </c>
    </row>
    <row r="116" spans="1:41" x14ac:dyDescent="0.25">
      <c r="A116" s="6">
        <v>197</v>
      </c>
      <c r="B116" s="10" t="s">
        <v>288</v>
      </c>
      <c r="C116" s="23">
        <v>44438</v>
      </c>
      <c r="D116" s="6">
        <v>9</v>
      </c>
      <c r="E116" s="6" t="s">
        <v>341</v>
      </c>
      <c r="F116" s="10" t="s">
        <v>289</v>
      </c>
      <c r="G116" s="10" t="s">
        <v>43</v>
      </c>
      <c r="H116" s="12">
        <v>1519.69525409064</v>
      </c>
      <c r="I116" s="12">
        <v>1264.3598136174101</v>
      </c>
      <c r="J116" s="12">
        <v>17.0116475190801</v>
      </c>
      <c r="K116" s="12">
        <v>3.0075326740728601</v>
      </c>
      <c r="L116" s="12">
        <v>3130.2946032690002</v>
      </c>
      <c r="M116" s="12">
        <v>343.39711876607902</v>
      </c>
      <c r="N116" s="12">
        <v>6979.77166907009</v>
      </c>
      <c r="O116" s="12">
        <v>0.18590722304846199</v>
      </c>
      <c r="P116" s="12">
        <v>3.4953186957194703E-2</v>
      </c>
      <c r="Q116" s="12">
        <v>3.4331624857293498E-2</v>
      </c>
      <c r="R116" s="12">
        <v>15.4940459960604</v>
      </c>
      <c r="S116" s="12">
        <v>5.5517412626525999</v>
      </c>
      <c r="T116" s="12">
        <v>15.7575506615766</v>
      </c>
      <c r="U116" s="12">
        <v>1.45216619603114E-2</v>
      </c>
      <c r="V116" s="12">
        <v>4.4203261202168199E-2</v>
      </c>
      <c r="W116" s="12">
        <v>1.0424378799520799</v>
      </c>
      <c r="X116" s="12">
        <v>1.01703246572785</v>
      </c>
      <c r="Y116" s="12">
        <v>0.61058312077635901</v>
      </c>
      <c r="Z116" s="12">
        <v>0.86314319615187496</v>
      </c>
      <c r="AA116" s="12">
        <v>0.81785440515185004</v>
      </c>
      <c r="AB116" s="12">
        <v>0.98912233026135199</v>
      </c>
      <c r="AC116" s="12">
        <v>0.97815255619824004</v>
      </c>
      <c r="AD116" s="12">
        <v>0.308895604364334</v>
      </c>
      <c r="AE116" s="12">
        <v>1.13832830368213E-4</v>
      </c>
      <c r="AF116" s="12">
        <v>1.56471511599134E-2</v>
      </c>
      <c r="AG116" s="12">
        <v>2.7173409561223199E-2</v>
      </c>
      <c r="AH116" s="12">
        <v>7.1097260617665498E-2</v>
      </c>
      <c r="AI116" s="12">
        <v>2.1757417895884801E-2</v>
      </c>
      <c r="AJ116" s="12">
        <v>1.14904950233035</v>
      </c>
      <c r="AK116" s="12">
        <v>1.1669138258560501</v>
      </c>
      <c r="AL116" s="12">
        <v>3.3905566575748499E-3</v>
      </c>
      <c r="AM116" s="12">
        <v>3.8938162768418099E-3</v>
      </c>
      <c r="AN116" s="12">
        <v>9.1138312877900807E-2</v>
      </c>
      <c r="AO116" s="13">
        <v>9.3889533956809004E-2</v>
      </c>
    </row>
    <row r="117" spans="1:41" x14ac:dyDescent="0.25">
      <c r="A117" s="6">
        <v>198</v>
      </c>
      <c r="B117" s="7" t="s">
        <v>276</v>
      </c>
      <c r="C117" s="23">
        <v>44438</v>
      </c>
      <c r="D117" s="6">
        <v>10</v>
      </c>
      <c r="E117" s="6" t="s">
        <v>341</v>
      </c>
      <c r="F117" s="7" t="s">
        <v>277</v>
      </c>
      <c r="G117" s="7" t="s">
        <v>43</v>
      </c>
      <c r="H117" s="8">
        <v>1508.82860134472</v>
      </c>
      <c r="I117" s="8">
        <v>1728.08291381548</v>
      </c>
      <c r="J117" s="8">
        <v>14.894450961666299</v>
      </c>
      <c r="K117" s="8">
        <v>4.07377334997771</v>
      </c>
      <c r="L117" s="8">
        <v>4020.6105338013299</v>
      </c>
      <c r="M117" s="8">
        <v>388.02083251034298</v>
      </c>
      <c r="N117" s="8">
        <v>8256.4271492305197</v>
      </c>
      <c r="O117" s="8">
        <v>0.19598390763364701</v>
      </c>
      <c r="P117" s="8">
        <v>2.66930404163594E-2</v>
      </c>
      <c r="Q117" s="8">
        <v>3.10725089191295E-2</v>
      </c>
      <c r="R117" s="8">
        <v>11.778655901643999</v>
      </c>
      <c r="S117" s="8">
        <v>3.5880076778410599</v>
      </c>
      <c r="T117" s="8">
        <v>12.313402199237901</v>
      </c>
      <c r="U117" s="8">
        <v>1.25758449678366E-2</v>
      </c>
      <c r="V117" s="8">
        <v>4.5773486523866203E-2</v>
      </c>
      <c r="W117" s="8">
        <v>0.80954136954866895</v>
      </c>
      <c r="X117" s="8">
        <v>0.76205741948026295</v>
      </c>
      <c r="Y117" s="8">
        <v>0.56606206088093003</v>
      </c>
      <c r="Z117" s="8">
        <v>0.91021972722459499</v>
      </c>
      <c r="AA117" s="8">
        <v>0.85356657453137397</v>
      </c>
      <c r="AB117" s="8">
        <v>1.0244492186118099</v>
      </c>
      <c r="AC117" s="8">
        <v>1.0020996142046401</v>
      </c>
      <c r="AD117" s="8">
        <v>0.19142993252009699</v>
      </c>
      <c r="AE117" s="8">
        <v>1.1741346198919001E-2</v>
      </c>
      <c r="AF117" s="8">
        <v>3.0336056995859E-2</v>
      </c>
      <c r="AG117" s="8">
        <v>2.37208006582347E-2</v>
      </c>
      <c r="AH117" s="8">
        <v>0.102607558213111</v>
      </c>
      <c r="AI117" s="8">
        <v>2.2206808520073899E-2</v>
      </c>
      <c r="AJ117" s="8">
        <v>0.72576017239042501</v>
      </c>
      <c r="AK117" s="8">
        <v>0.76190471788177305</v>
      </c>
      <c r="AL117" s="8">
        <v>4.5008772833342202E-3</v>
      </c>
      <c r="AM117" s="8">
        <v>4.0684428084863996E-3</v>
      </c>
      <c r="AN117" s="8">
        <v>7.9106902519429201E-2</v>
      </c>
      <c r="AO117" s="9">
        <v>8.3172977082984101E-2</v>
      </c>
    </row>
    <row r="118" spans="1:41" x14ac:dyDescent="0.25">
      <c r="A118" s="6">
        <v>199</v>
      </c>
      <c r="B118" s="10" t="s">
        <v>279</v>
      </c>
      <c r="C118" s="23">
        <v>44438</v>
      </c>
      <c r="D118" s="6">
        <v>11</v>
      </c>
      <c r="E118" s="6" t="s">
        <v>341</v>
      </c>
      <c r="F118" s="10" t="s">
        <v>280</v>
      </c>
      <c r="G118" s="10" t="s">
        <v>43</v>
      </c>
      <c r="H118" s="12">
        <v>1480.3532573596101</v>
      </c>
      <c r="I118" s="12">
        <v>1579.9001686655399</v>
      </c>
      <c r="J118" s="12">
        <v>16.969996741059099</v>
      </c>
      <c r="K118" s="12">
        <v>4.2730771276454096</v>
      </c>
      <c r="L118" s="12">
        <v>3884.0715220767602</v>
      </c>
      <c r="M118" s="12">
        <v>359.34429698240803</v>
      </c>
      <c r="N118" s="12">
        <v>7233.5574346640396</v>
      </c>
      <c r="O118" s="12">
        <v>0.21692445188773701</v>
      </c>
      <c r="P118" s="12">
        <v>2.6761013235589898E-2</v>
      </c>
      <c r="Q118" s="12">
        <v>2.7798351464529102E-2</v>
      </c>
      <c r="R118" s="12">
        <v>13.7295787358984</v>
      </c>
      <c r="S118" s="12">
        <v>4.0970529523111798</v>
      </c>
      <c r="T118" s="12">
        <v>13.2397655492989</v>
      </c>
      <c r="U118" s="12">
        <v>1.02092452956201E-2</v>
      </c>
      <c r="V118" s="12">
        <v>5.5881011756708801E-2</v>
      </c>
      <c r="W118" s="12">
        <v>0.779002095331081</v>
      </c>
      <c r="X118" s="12">
        <v>0.82247265709594197</v>
      </c>
      <c r="Y118" s="12">
        <v>0.64369282896518598</v>
      </c>
      <c r="Z118" s="12">
        <v>0.93759841296680702</v>
      </c>
      <c r="AA118" s="12">
        <v>0.71423496279953003</v>
      </c>
      <c r="AB118" s="12">
        <v>1.0073943037273601</v>
      </c>
      <c r="AC118" s="12">
        <v>1.0140340062469899</v>
      </c>
      <c r="AD118" s="12">
        <v>0.21524718446905</v>
      </c>
      <c r="AE118" s="12">
        <v>-1.0649003886572301E-2</v>
      </c>
      <c r="AF118" s="12">
        <v>1.8059103553379901E-2</v>
      </c>
      <c r="AG118" s="12">
        <v>2.4725295669854801E-2</v>
      </c>
      <c r="AH118" s="12">
        <v>9.0709210748541005E-2</v>
      </c>
      <c r="AI118" s="12">
        <v>2.2366604601814701E-2</v>
      </c>
      <c r="AJ118" s="12">
        <v>0.69330105749971105</v>
      </c>
      <c r="AK118" s="12">
        <v>0.69912057114674797</v>
      </c>
      <c r="AL118" s="12">
        <v>4.6013382459564904E-3</v>
      </c>
      <c r="AM118" s="12">
        <v>5.8571565006022503E-3</v>
      </c>
      <c r="AN118" s="12">
        <v>0.24568252987536199</v>
      </c>
      <c r="AO118" s="13">
        <v>0.27797334308254901</v>
      </c>
    </row>
    <row r="119" spans="1:41" x14ac:dyDescent="0.25">
      <c r="A119" s="6">
        <v>262</v>
      </c>
      <c r="B119" s="7" t="s">
        <v>318</v>
      </c>
      <c r="C119" s="23">
        <v>44452</v>
      </c>
      <c r="D119" s="6">
        <v>1</v>
      </c>
      <c r="E119" s="6" t="s">
        <v>341</v>
      </c>
      <c r="F119" s="7" t="s">
        <v>319</v>
      </c>
      <c r="G119" s="7" t="s">
        <v>43</v>
      </c>
      <c r="H119" s="8">
        <v>1431.0590330084101</v>
      </c>
      <c r="I119" s="8">
        <v>1177.3561345985499</v>
      </c>
      <c r="J119" s="8">
        <v>8.0822294974820998</v>
      </c>
      <c r="K119" s="8">
        <v>2.6272886743252299</v>
      </c>
      <c r="L119" s="8">
        <v>4178.8156259052002</v>
      </c>
      <c r="M119" s="8">
        <v>453.11478781730801</v>
      </c>
      <c r="N119" s="8">
        <v>6784.2510655014303</v>
      </c>
      <c r="O119" s="8">
        <v>5.8838768988799098E-2</v>
      </c>
      <c r="P119" s="8">
        <v>2.8677528625371301E-2</v>
      </c>
      <c r="Q119" s="8">
        <v>3.5264204185305903E-2</v>
      </c>
      <c r="R119" s="8">
        <v>7.2768067551011004</v>
      </c>
      <c r="S119" s="8">
        <v>4.3810385551425899</v>
      </c>
      <c r="T119" s="8">
        <v>7.1901839045569096</v>
      </c>
      <c r="U119" s="8">
        <v>9.3741443597323906E-3</v>
      </c>
      <c r="V119" s="8">
        <v>6.8688119015789806E-2</v>
      </c>
      <c r="W119" s="8">
        <v>0.335522869128002</v>
      </c>
      <c r="X119" s="8">
        <v>0.32985612439332301</v>
      </c>
      <c r="Y119" s="8">
        <v>7.9689749657789799E-2</v>
      </c>
      <c r="Z119" s="8">
        <v>0.88048977958118002</v>
      </c>
      <c r="AA119" s="8">
        <v>0.75282218871095996</v>
      </c>
      <c r="AB119" s="8">
        <v>1.01246206168383</v>
      </c>
      <c r="AC119" s="8">
        <v>0.83514574035697697</v>
      </c>
      <c r="AD119" s="8">
        <v>0.14099502483510501</v>
      </c>
      <c r="AE119" s="8">
        <v>-2.49698510203736E-2</v>
      </c>
      <c r="AF119" s="8">
        <v>1.12098937953393E-2</v>
      </c>
      <c r="AG119" s="8">
        <v>1.3629810258894299E-2</v>
      </c>
      <c r="AH119" s="8">
        <v>5.9119504752773402E-2</v>
      </c>
      <c r="AI119" s="8">
        <v>-2.7642471806054801E-2</v>
      </c>
      <c r="AJ119" s="8">
        <v>3.1849399169683599</v>
      </c>
      <c r="AK119" s="8">
        <v>3.1183575491412898</v>
      </c>
      <c r="AL119" s="8">
        <v>3.28730688736049E-3</v>
      </c>
      <c r="AM119" s="8">
        <v>8.9727230834748899E-4</v>
      </c>
      <c r="AN119" s="8">
        <v>3.4702835598529401E-2</v>
      </c>
      <c r="AO119" s="9">
        <v>3.4128108236977997E-2</v>
      </c>
    </row>
    <row r="120" spans="1:41" x14ac:dyDescent="0.25">
      <c r="A120" s="6">
        <v>263</v>
      </c>
      <c r="B120" s="10" t="s">
        <v>327</v>
      </c>
      <c r="C120" s="23">
        <v>44452</v>
      </c>
      <c r="D120" s="6">
        <v>6</v>
      </c>
      <c r="E120" s="6" t="s">
        <v>341</v>
      </c>
      <c r="F120" s="10" t="s">
        <v>328</v>
      </c>
      <c r="G120" s="10" t="s">
        <v>43</v>
      </c>
      <c r="H120" s="12">
        <v>1482.1858806820201</v>
      </c>
      <c r="I120" s="12">
        <v>1322.68152581513</v>
      </c>
      <c r="J120" s="12">
        <v>6.3051357608653404</v>
      </c>
      <c r="K120" s="12">
        <v>1.23103615598673</v>
      </c>
      <c r="L120" s="12">
        <v>3068.58021964622</v>
      </c>
      <c r="M120" s="12">
        <v>335.12269744392597</v>
      </c>
      <c r="N120" s="12">
        <v>6205.8168781044897</v>
      </c>
      <c r="O120" s="12">
        <v>0.123141129381199</v>
      </c>
      <c r="P120" s="12">
        <v>3.2214115522369399E-2</v>
      </c>
      <c r="Q120" s="12">
        <v>2.9851744273311599E-2</v>
      </c>
      <c r="R120" s="12">
        <v>7.7760301222671497</v>
      </c>
      <c r="S120" s="12">
        <v>3.1643200505361899</v>
      </c>
      <c r="T120" s="12">
        <v>7.7823383172897698</v>
      </c>
      <c r="U120" s="12">
        <v>5.95789108512269E-3</v>
      </c>
      <c r="V120" s="12">
        <v>5.7340156414951597E-2</v>
      </c>
      <c r="W120" s="12">
        <v>0.85170105728134204</v>
      </c>
      <c r="X120" s="12">
        <v>0.82494483731597801</v>
      </c>
      <c r="Y120" s="12">
        <v>0.49122557027188402</v>
      </c>
      <c r="Z120" s="12">
        <v>0.90552513402575796</v>
      </c>
      <c r="AA120" s="12">
        <v>0.90411948451856805</v>
      </c>
      <c r="AB120" s="12">
        <v>1.0700316113859001</v>
      </c>
      <c r="AC120" s="12">
        <v>0.87992731543177904</v>
      </c>
      <c r="AD120" s="12">
        <v>0.22007847052085699</v>
      </c>
      <c r="AE120" s="12">
        <v>-1.8735909026696199E-2</v>
      </c>
      <c r="AF120" s="12">
        <v>2.5334389409715701E-2</v>
      </c>
      <c r="AG120" s="12">
        <v>1.7873450218960502E-2</v>
      </c>
      <c r="AH120" s="12">
        <v>0.15200673736944001</v>
      </c>
      <c r="AI120" s="12">
        <v>-8.7111732403380507E-3</v>
      </c>
      <c r="AJ120" s="12">
        <v>1.1614623792863601</v>
      </c>
      <c r="AK120" s="12">
        <v>1.1570341491920499</v>
      </c>
      <c r="AL120" s="12">
        <v>5.9895597331282397E-3</v>
      </c>
      <c r="AM120" s="12">
        <v>2.8704455095788098E-3</v>
      </c>
      <c r="AN120" s="12">
        <v>6.02905200048654E-2</v>
      </c>
      <c r="AO120" s="13">
        <v>6.2624114853202004E-2</v>
      </c>
    </row>
    <row r="121" spans="1:41" x14ac:dyDescent="0.25">
      <c r="A121" s="6">
        <v>264</v>
      </c>
      <c r="B121" s="7" t="s">
        <v>330</v>
      </c>
      <c r="C121" s="23">
        <v>44452</v>
      </c>
      <c r="D121" s="6">
        <v>8</v>
      </c>
      <c r="E121" s="6" t="s">
        <v>341</v>
      </c>
      <c r="F121" s="7" t="s">
        <v>331</v>
      </c>
      <c r="G121" s="7" t="s">
        <v>43</v>
      </c>
      <c r="H121" s="8">
        <v>1627.35364875703</v>
      </c>
      <c r="I121" s="8">
        <v>1373.6259234638201</v>
      </c>
      <c r="J121" s="8">
        <v>7.1457661855407499</v>
      </c>
      <c r="K121" s="8">
        <v>1.66914688821357</v>
      </c>
      <c r="L121" s="8">
        <v>2720.0913527453999</v>
      </c>
      <c r="M121" s="8">
        <v>400.57236828214502</v>
      </c>
      <c r="N121" s="8">
        <v>6467.06178648061</v>
      </c>
      <c r="O121" s="8">
        <v>0.171237618521075</v>
      </c>
      <c r="P121" s="8">
        <v>6.0711466376816098E-2</v>
      </c>
      <c r="Q121" s="8">
        <v>7.6185068867626798E-2</v>
      </c>
      <c r="R121" s="8">
        <v>9.5979367770585196</v>
      </c>
      <c r="S121" s="8">
        <v>2.8292799003695399</v>
      </c>
      <c r="T121" s="8">
        <v>8.1303568960727208</v>
      </c>
      <c r="U121" s="8">
        <v>7.4318988562947297E-3</v>
      </c>
      <c r="V121" s="8">
        <v>0.11229790125242101</v>
      </c>
      <c r="W121" s="8">
        <v>0.69323983913278198</v>
      </c>
      <c r="X121" s="8">
        <v>0.837191659277712</v>
      </c>
      <c r="Y121" s="8">
        <v>0.33101355568316299</v>
      </c>
      <c r="Z121" s="8">
        <v>1.02285644162899</v>
      </c>
      <c r="AA121" s="8">
        <v>0.79213104640185705</v>
      </c>
      <c r="AB121" s="8">
        <v>1.07462502641346</v>
      </c>
      <c r="AC121" s="8">
        <v>0.90938452248586099</v>
      </c>
      <c r="AD121" s="8">
        <v>0.129626897312695</v>
      </c>
      <c r="AE121" s="8">
        <v>-3.0413302893889799E-2</v>
      </c>
      <c r="AF121" s="8">
        <v>2.5321051826854402E-2</v>
      </c>
      <c r="AG121" s="8">
        <v>2.4498678600264601E-2</v>
      </c>
      <c r="AH121" s="8">
        <v>0.10166649656644</v>
      </c>
      <c r="AI121" s="8">
        <v>6.1868981718995802E-4</v>
      </c>
      <c r="AJ121" s="8">
        <v>1.1728622985466599</v>
      </c>
      <c r="AK121" s="8">
        <v>0.98398395040244602</v>
      </c>
      <c r="AL121" s="8">
        <v>5.1499628352044604E-3</v>
      </c>
      <c r="AM121" s="8">
        <v>2.7356014988283899E-3</v>
      </c>
      <c r="AN121" s="8">
        <v>4.8866077239530903E-2</v>
      </c>
      <c r="AO121" s="9">
        <v>5.05290427727772E-2</v>
      </c>
    </row>
    <row r="122" spans="1:41" x14ac:dyDescent="0.25">
      <c r="A122" s="6">
        <v>271</v>
      </c>
      <c r="B122" s="10" t="s">
        <v>333</v>
      </c>
      <c r="C122" s="23">
        <v>44452</v>
      </c>
      <c r="D122" s="6">
        <v>9</v>
      </c>
      <c r="E122" s="6" t="s">
        <v>341</v>
      </c>
      <c r="F122" s="10" t="s">
        <v>334</v>
      </c>
      <c r="G122" s="10" t="s">
        <v>43</v>
      </c>
      <c r="H122" s="12">
        <v>1452.5202492314399</v>
      </c>
      <c r="I122" s="12">
        <v>1355.91096599913</v>
      </c>
      <c r="J122" s="12">
        <v>4.6594982534222202</v>
      </c>
      <c r="K122" s="12">
        <v>1.2510635244459101</v>
      </c>
      <c r="L122" s="12">
        <v>2646.2282544883701</v>
      </c>
      <c r="M122" s="12">
        <v>331.71434383739199</v>
      </c>
      <c r="N122" s="12">
        <v>5866.5145723671003</v>
      </c>
      <c r="O122" s="12">
        <v>0.14078224989906801</v>
      </c>
      <c r="P122" s="12">
        <v>1.8604315586810801E-2</v>
      </c>
      <c r="Q122" s="12">
        <v>1.9793089106702098E-2</v>
      </c>
      <c r="R122" s="12">
        <v>4.5486428194410102</v>
      </c>
      <c r="S122" s="12">
        <v>1.73093233224595</v>
      </c>
      <c r="T122" s="12">
        <v>4.5690438913890601</v>
      </c>
      <c r="U122" s="12">
        <v>5.6605321686119597E-3</v>
      </c>
      <c r="V122" s="12">
        <v>3.5377954263576102E-2</v>
      </c>
      <c r="W122" s="12">
        <v>0.58871134527509605</v>
      </c>
      <c r="X122" s="12">
        <v>0.579125847189357</v>
      </c>
      <c r="Y122" s="12">
        <v>7.9388513247839396E-2</v>
      </c>
      <c r="Z122" s="12">
        <v>0.90221394838135105</v>
      </c>
      <c r="AA122" s="12">
        <v>0.79963340221758406</v>
      </c>
      <c r="AB122" s="12">
        <v>0.97404037874604399</v>
      </c>
      <c r="AC122" s="12">
        <v>0.79184897738528404</v>
      </c>
      <c r="AD122" s="12">
        <v>0.378226046844851</v>
      </c>
      <c r="AE122" s="12">
        <v>-3.04744010569768E-2</v>
      </c>
      <c r="AF122" s="12">
        <v>1.6464292334801199E-2</v>
      </c>
      <c r="AG122" s="12">
        <v>2.6782060607038902E-2</v>
      </c>
      <c r="AH122" s="12">
        <v>6.4454169894396507E-2</v>
      </c>
      <c r="AI122" s="12">
        <v>-8.8087921670411892E-3</v>
      </c>
      <c r="AJ122" s="12">
        <v>0.76105996235551399</v>
      </c>
      <c r="AK122" s="12">
        <v>0.75982707996204202</v>
      </c>
      <c r="AL122" s="12">
        <v>3.1368486583695301E-3</v>
      </c>
      <c r="AM122" s="12">
        <v>1.1386037891387699E-3</v>
      </c>
      <c r="AN122" s="12">
        <v>3.3869308479481698E-2</v>
      </c>
      <c r="AO122" s="13">
        <v>3.3499252773782497E-2</v>
      </c>
    </row>
    <row r="123" spans="1:41" x14ac:dyDescent="0.25">
      <c r="A123" s="6">
        <v>272</v>
      </c>
      <c r="B123" s="7" t="s">
        <v>321</v>
      </c>
      <c r="C123" s="23">
        <v>44452</v>
      </c>
      <c r="D123" s="6">
        <v>10</v>
      </c>
      <c r="E123" s="6" t="s">
        <v>341</v>
      </c>
      <c r="F123" s="7" t="s">
        <v>322</v>
      </c>
      <c r="G123" s="7" t="s">
        <v>43</v>
      </c>
      <c r="H123" s="8">
        <v>1353.6894129089001</v>
      </c>
      <c r="I123" s="8">
        <v>1691.1696078750699</v>
      </c>
      <c r="J123" s="8">
        <v>12.163833345532</v>
      </c>
      <c r="K123" s="8">
        <v>1.97321522178177</v>
      </c>
      <c r="L123" s="8">
        <v>2706.34366442177</v>
      </c>
      <c r="M123" s="8">
        <v>362.02477192248898</v>
      </c>
      <c r="N123" s="8">
        <v>6470.58830175616</v>
      </c>
      <c r="O123" s="8">
        <v>0.167838407945512</v>
      </c>
      <c r="P123" s="8">
        <v>1.30925868946529E-2</v>
      </c>
      <c r="Q123" s="8">
        <v>1.7975154643487399E-2</v>
      </c>
      <c r="R123" s="8">
        <v>10.2469313897098</v>
      </c>
      <c r="S123" s="8">
        <v>2.85659487994561</v>
      </c>
      <c r="T123" s="8">
        <v>9.9884644830820406</v>
      </c>
      <c r="U123" s="8">
        <v>7.9444943123707906E-3</v>
      </c>
      <c r="V123" s="8">
        <v>4.4730679169943201E-2</v>
      </c>
      <c r="W123" s="8">
        <v>0.60759010385154699</v>
      </c>
      <c r="X123" s="8">
        <v>0.62424963973770997</v>
      </c>
      <c r="Y123" s="8">
        <v>0.38712637740593903</v>
      </c>
      <c r="Z123" s="8">
        <v>0.92802753220997403</v>
      </c>
      <c r="AA123" s="8">
        <v>0.75667850116074198</v>
      </c>
      <c r="AB123" s="8">
        <v>1.0908278137610501</v>
      </c>
      <c r="AC123" s="8">
        <v>0.92338034604642605</v>
      </c>
      <c r="AD123" s="8">
        <v>0.20922121983549799</v>
      </c>
      <c r="AE123" s="8">
        <v>-4.7208086952582599E-2</v>
      </c>
      <c r="AF123" s="8">
        <v>2.9727370919161802E-2</v>
      </c>
      <c r="AG123" s="8">
        <v>2.5942189825955201E-2</v>
      </c>
      <c r="AH123" s="8">
        <v>0.102174888000827</v>
      </c>
      <c r="AI123" s="8">
        <v>-3.1921638967150001E-2</v>
      </c>
      <c r="AJ123" s="8">
        <v>0.49469889791013899</v>
      </c>
      <c r="AK123" s="8">
        <v>0.48756947773853798</v>
      </c>
      <c r="AL123" s="8">
        <v>3.8631948044453601E-3</v>
      </c>
      <c r="AM123" s="8">
        <v>2.0711021956566602E-3</v>
      </c>
      <c r="AN123" s="8">
        <v>6.7946181913460496E-2</v>
      </c>
      <c r="AO123" s="9">
        <v>6.5374772474231305E-2</v>
      </c>
    </row>
    <row r="124" spans="1:41" x14ac:dyDescent="0.25">
      <c r="A124" s="16">
        <v>274</v>
      </c>
      <c r="B124" s="25" t="s">
        <v>324</v>
      </c>
      <c r="C124" s="23">
        <v>44452</v>
      </c>
      <c r="D124" s="6">
        <v>11</v>
      </c>
      <c r="E124" s="6" t="s">
        <v>341</v>
      </c>
      <c r="F124" s="25" t="s">
        <v>325</v>
      </c>
      <c r="G124" s="25" t="s">
        <v>43</v>
      </c>
      <c r="H124" s="26">
        <v>1262.2544737523299</v>
      </c>
      <c r="I124" s="26">
        <v>1648.27148857729</v>
      </c>
      <c r="J124" s="26">
        <v>26.073134487483902</v>
      </c>
      <c r="K124" s="26">
        <v>2.0671646894648998</v>
      </c>
      <c r="L124" s="26">
        <v>2849.4449275567699</v>
      </c>
      <c r="M124" s="26">
        <v>350.99654171604499</v>
      </c>
      <c r="N124" s="26">
        <v>6326.2493691078998</v>
      </c>
      <c r="O124" s="26">
        <v>0.16269934939102401</v>
      </c>
      <c r="P124" s="26">
        <v>3.4828087006639197E-2</v>
      </c>
      <c r="Q124" s="26">
        <v>4.0506988979101599E-2</v>
      </c>
      <c r="R124" s="26">
        <v>18.150744549033501</v>
      </c>
      <c r="S124" s="26">
        <v>3.5840455481081102</v>
      </c>
      <c r="T124" s="26">
        <v>18.1442113643791</v>
      </c>
      <c r="U124" s="26">
        <v>9.3079437589500703E-3</v>
      </c>
      <c r="V124" s="26">
        <v>4.8495434439500003E-2</v>
      </c>
      <c r="W124" s="26">
        <v>0.84506857044827399</v>
      </c>
      <c r="X124" s="26">
        <v>0.82269446660536505</v>
      </c>
      <c r="Y124" s="26">
        <v>0.80305976767653098</v>
      </c>
      <c r="Z124" s="26">
        <v>0.866720954333421</v>
      </c>
      <c r="AA124" s="26">
        <v>0.78053990262874096</v>
      </c>
      <c r="AB124" s="26">
        <v>1.0454316477364201</v>
      </c>
      <c r="AC124" s="26">
        <v>0.86198679299883396</v>
      </c>
      <c r="AD124" s="26">
        <v>0.23744290037979199</v>
      </c>
      <c r="AE124" s="26">
        <v>-2.94952509556714E-2</v>
      </c>
      <c r="AF124" s="26">
        <v>2.4452041335926801E-2</v>
      </c>
      <c r="AG124" s="26">
        <v>2.51466031455795E-2</v>
      </c>
      <c r="AH124" s="26">
        <v>5.1970406578087901E-2</v>
      </c>
      <c r="AI124" s="26">
        <v>-2.2082062360380499E-2</v>
      </c>
      <c r="AJ124" s="26">
        <v>0.44563826677157098</v>
      </c>
      <c r="AK124" s="26">
        <v>0.443270646145212</v>
      </c>
      <c r="AL124" s="26">
        <v>5.6531568489634303E-3</v>
      </c>
      <c r="AM124" s="26">
        <v>3.3254227485308599E-3</v>
      </c>
      <c r="AN124" s="26">
        <v>9.2055324978699199E-2</v>
      </c>
      <c r="AO124" s="27">
        <v>9.0942851773066505E-2</v>
      </c>
    </row>
    <row r="125" spans="1:41" ht="63" x14ac:dyDescent="0.25">
      <c r="A125" s="1" t="s">
        <v>0</v>
      </c>
      <c r="B125" s="1" t="s">
        <v>1</v>
      </c>
      <c r="C125" s="1" t="s">
        <v>337</v>
      </c>
      <c r="D125" s="1" t="s">
        <v>336</v>
      </c>
      <c r="E125" s="24" t="s">
        <v>338</v>
      </c>
      <c r="F125" s="1" t="s">
        <v>3</v>
      </c>
      <c r="G125" s="1" t="s">
        <v>4</v>
      </c>
      <c r="H125" s="2" t="s">
        <v>7</v>
      </c>
      <c r="I125" s="2" t="s">
        <v>8</v>
      </c>
      <c r="J125" s="2" t="s">
        <v>9</v>
      </c>
      <c r="K125" s="3" t="s">
        <v>10</v>
      </c>
      <c r="L125" s="2" t="s">
        <v>11</v>
      </c>
      <c r="M125" s="2" t="s">
        <v>12</v>
      </c>
      <c r="N125" s="2" t="s">
        <v>13</v>
      </c>
      <c r="O125" s="2" t="s">
        <v>14</v>
      </c>
      <c r="P125" s="2" t="s">
        <v>15</v>
      </c>
      <c r="Q125" s="3" t="s">
        <v>16</v>
      </c>
      <c r="R125" s="3" t="s">
        <v>17</v>
      </c>
      <c r="S125" s="3" t="s">
        <v>18</v>
      </c>
      <c r="T125" s="2" t="s">
        <v>19</v>
      </c>
      <c r="U125" s="2" t="s">
        <v>20</v>
      </c>
      <c r="V125" s="2" t="s">
        <v>21</v>
      </c>
      <c r="W125" s="2" t="s">
        <v>22</v>
      </c>
      <c r="X125" s="3" t="s">
        <v>23</v>
      </c>
      <c r="Y125" s="3" t="s">
        <v>24</v>
      </c>
      <c r="Z125" s="4" t="s">
        <v>25</v>
      </c>
      <c r="AA125" s="2" t="s">
        <v>26</v>
      </c>
      <c r="AB125" s="3" t="s">
        <v>27</v>
      </c>
      <c r="AC125" s="3" t="s">
        <v>28</v>
      </c>
      <c r="AD125" s="4" t="s">
        <v>29</v>
      </c>
      <c r="AE125" s="3" t="s">
        <v>30</v>
      </c>
      <c r="AF125" s="3" t="s">
        <v>31</v>
      </c>
      <c r="AG125" s="3" t="s">
        <v>32</v>
      </c>
      <c r="AH125" s="4" t="s">
        <v>33</v>
      </c>
      <c r="AI125" s="3" t="s">
        <v>34</v>
      </c>
      <c r="AJ125" s="3" t="s">
        <v>35</v>
      </c>
      <c r="AK125" s="3" t="s">
        <v>36</v>
      </c>
      <c r="AL125" s="3" t="s">
        <v>37</v>
      </c>
      <c r="AM125" s="3" t="s">
        <v>38</v>
      </c>
      <c r="AN125" s="4" t="s">
        <v>39</v>
      </c>
      <c r="AO125" s="5" t="s">
        <v>40</v>
      </c>
    </row>
    <row r="126" spans="1:41" x14ac:dyDescent="0.25">
      <c r="A126" s="6">
        <v>38</v>
      </c>
      <c r="B126" s="7" t="s">
        <v>54</v>
      </c>
      <c r="C126" s="22">
        <v>44368</v>
      </c>
      <c r="D126" s="6">
        <v>1</v>
      </c>
      <c r="E126" s="6" t="s">
        <v>340</v>
      </c>
      <c r="F126" s="7" t="s">
        <v>55</v>
      </c>
      <c r="G126" s="7" t="s">
        <v>43</v>
      </c>
      <c r="H126">
        <f t="shared" ref="H126:AO126" si="0">H2*10/4.95</f>
        <v>10777.188993587635</v>
      </c>
      <c r="I126">
        <f t="shared" si="0"/>
        <v>8709.3850178188077</v>
      </c>
      <c r="J126">
        <f t="shared" si="0"/>
        <v>12.651101586089514</v>
      </c>
      <c r="K126">
        <f t="shared" si="0"/>
        <v>69.59671117484686</v>
      </c>
      <c r="L126">
        <f t="shared" si="0"/>
        <v>25272.663709177978</v>
      </c>
      <c r="M126">
        <f t="shared" si="0"/>
        <v>2767.6823845389695</v>
      </c>
      <c r="N126">
        <f t="shared" si="0"/>
        <v>48149.222496604234</v>
      </c>
      <c r="O126">
        <f t="shared" si="0"/>
        <v>0.70372001138583018</v>
      </c>
      <c r="P126">
        <f t="shared" si="0"/>
        <v>0.11163455149855354</v>
      </c>
      <c r="Q126">
        <f t="shared" si="0"/>
        <v>9.8419088985065448E-2</v>
      </c>
      <c r="R126">
        <f t="shared" si="0"/>
        <v>23.816579056041817</v>
      </c>
      <c r="S126">
        <f t="shared" si="0"/>
        <v>72.029249598722629</v>
      </c>
      <c r="T126">
        <f t="shared" si="0"/>
        <v>24.674890299636765</v>
      </c>
      <c r="U126">
        <f t="shared" si="0"/>
        <v>7.0665173325338587E-2</v>
      </c>
      <c r="V126">
        <f t="shared" si="0"/>
        <v>0.5643495782161575</v>
      </c>
      <c r="W126">
        <f t="shared" si="0"/>
        <v>4.590172838427474</v>
      </c>
      <c r="X126">
        <f t="shared" si="0"/>
        <v>4.5754017947508885</v>
      </c>
      <c r="Y126">
        <f t="shared" si="0"/>
        <v>2.5749093221191717</v>
      </c>
      <c r="Z126">
        <f t="shared" si="0"/>
        <v>11.944737856657776</v>
      </c>
      <c r="AA126">
        <f t="shared" si="0"/>
        <v>9.9868769720869288</v>
      </c>
      <c r="AB126">
        <f t="shared" si="0"/>
        <v>11.641742454767313</v>
      </c>
      <c r="AC126">
        <f t="shared" si="0"/>
        <v>12.007056890937898</v>
      </c>
      <c r="AD126">
        <f t="shared" si="0"/>
        <v>0.57071113225858183</v>
      </c>
      <c r="AE126">
        <f t="shared" si="0"/>
        <v>9.6502744684134945E-2</v>
      </c>
      <c r="AF126">
        <f t="shared" si="0"/>
        <v>0.11202705537564041</v>
      </c>
      <c r="AG126">
        <f t="shared" si="0"/>
        <v>0.12699706473046829</v>
      </c>
      <c r="AH126">
        <f t="shared" si="0"/>
        <v>0.48499500481507468</v>
      </c>
      <c r="AI126">
        <f t="shared" si="0"/>
        <v>6.1824892987785651E-2</v>
      </c>
      <c r="AJ126">
        <f t="shared" si="0"/>
        <v>17.615304748026528</v>
      </c>
      <c r="AK126">
        <f t="shared" si="0"/>
        <v>18.643808711449008</v>
      </c>
      <c r="AL126">
        <f t="shared" si="0"/>
        <v>1.7703497317393031E-2</v>
      </c>
      <c r="AM126">
        <f t="shared" si="0"/>
        <v>2.086597498128202E-2</v>
      </c>
      <c r="AN126">
        <f t="shared" si="0"/>
        <v>0.21929837779780406</v>
      </c>
      <c r="AO126">
        <f t="shared" si="0"/>
        <v>0.22576160389276562</v>
      </c>
    </row>
    <row r="127" spans="1:41" x14ac:dyDescent="0.25">
      <c r="A127" s="6">
        <v>49</v>
      </c>
      <c r="B127" s="10" t="s">
        <v>56</v>
      </c>
      <c r="C127" s="22">
        <v>44368</v>
      </c>
      <c r="D127" s="6">
        <v>6</v>
      </c>
      <c r="E127" s="6" t="s">
        <v>340</v>
      </c>
      <c r="F127" s="10" t="s">
        <v>57</v>
      </c>
      <c r="G127" s="10" t="s">
        <v>43</v>
      </c>
      <c r="H127">
        <f t="shared" ref="H127:AO127" si="1">H3*10/4.95</f>
        <v>13784.207016367052</v>
      </c>
      <c r="I127">
        <f t="shared" si="1"/>
        <v>10670.283197463334</v>
      </c>
      <c r="J127">
        <f t="shared" si="1"/>
        <v>13.529769144112423</v>
      </c>
      <c r="K127">
        <f t="shared" si="1"/>
        <v>32.167488199121415</v>
      </c>
      <c r="L127">
        <f t="shared" si="1"/>
        <v>23945.681359011309</v>
      </c>
      <c r="M127">
        <f t="shared" si="1"/>
        <v>2958.3122119532118</v>
      </c>
      <c r="N127">
        <f t="shared" si="1"/>
        <v>52941.533609561011</v>
      </c>
      <c r="O127">
        <f t="shared" si="1"/>
        <v>1.3478634247540706</v>
      </c>
      <c r="P127">
        <f t="shared" si="1"/>
        <v>0.10819669253290363</v>
      </c>
      <c r="Q127">
        <f t="shared" si="1"/>
        <v>0.11421629559070141</v>
      </c>
      <c r="R127">
        <f t="shared" si="1"/>
        <v>19.02301950026602</v>
      </c>
      <c r="S127">
        <f t="shared" si="1"/>
        <v>28.410956075290908</v>
      </c>
      <c r="T127">
        <f t="shared" si="1"/>
        <v>20.083810875827293</v>
      </c>
      <c r="U127">
        <f t="shared" si="1"/>
        <v>5.703485031498666E-2</v>
      </c>
      <c r="V127">
        <f t="shared" si="1"/>
        <v>0.51880927703292923</v>
      </c>
      <c r="W127">
        <f t="shared" si="1"/>
        <v>8.6314307302920383</v>
      </c>
      <c r="X127">
        <f t="shared" si="1"/>
        <v>8.1030077874235555</v>
      </c>
      <c r="Y127">
        <f t="shared" si="1"/>
        <v>3.4015559008693126</v>
      </c>
      <c r="Z127">
        <f t="shared" si="1"/>
        <v>13.520860553346465</v>
      </c>
      <c r="AA127">
        <f t="shared" si="1"/>
        <v>10.633217057112059</v>
      </c>
      <c r="AB127">
        <f t="shared" si="1"/>
        <v>11.042335462862404</v>
      </c>
      <c r="AC127">
        <f t="shared" si="1"/>
        <v>11.524187012340001</v>
      </c>
      <c r="AD127">
        <f t="shared" si="1"/>
        <v>1.1836110871818102</v>
      </c>
      <c r="AE127">
        <f t="shared" si="1"/>
        <v>0.2337146710561879</v>
      </c>
      <c r="AF127">
        <f t="shared" si="1"/>
        <v>0.1041086918941705</v>
      </c>
      <c r="AG127">
        <f t="shared" si="1"/>
        <v>0.1182220052008905</v>
      </c>
      <c r="AH127">
        <f t="shared" si="1"/>
        <v>0.58116706821948882</v>
      </c>
      <c r="AI127">
        <f t="shared" si="1"/>
        <v>0.13684217933878928</v>
      </c>
      <c r="AJ127">
        <f t="shared" si="1"/>
        <v>12.916841426918221</v>
      </c>
      <c r="AK127">
        <f t="shared" si="1"/>
        <v>12.763634002184343</v>
      </c>
      <c r="AL127">
        <f t="shared" si="1"/>
        <v>3.0590594059416363E-2</v>
      </c>
      <c r="AM127">
        <f t="shared" si="1"/>
        <v>3.3109395203835358E-2</v>
      </c>
      <c r="AN127">
        <f t="shared" si="1"/>
        <v>0.31858574965243236</v>
      </c>
      <c r="AO127">
        <f t="shared" si="1"/>
        <v>0.28122812676741216</v>
      </c>
    </row>
    <row r="128" spans="1:41" x14ac:dyDescent="0.25">
      <c r="A128" s="6">
        <v>52</v>
      </c>
      <c r="B128" s="7" t="s">
        <v>58</v>
      </c>
      <c r="C128" s="22">
        <v>44368</v>
      </c>
      <c r="D128" s="6">
        <v>8</v>
      </c>
      <c r="E128" s="6" t="s">
        <v>340</v>
      </c>
      <c r="F128" s="7" t="s">
        <v>59</v>
      </c>
      <c r="G128" s="7" t="s">
        <v>43</v>
      </c>
      <c r="H128">
        <f t="shared" ref="H128:AO128" si="2">H4*10/4.95</f>
        <v>16886.665161307777</v>
      </c>
      <c r="I128">
        <f t="shared" si="2"/>
        <v>13010.798030071433</v>
      </c>
      <c r="J128">
        <f t="shared" si="2"/>
        <v>7.3942516873247879</v>
      </c>
      <c r="K128">
        <f t="shared" si="2"/>
        <v>42.864377182745862</v>
      </c>
      <c r="L128">
        <f t="shared" si="2"/>
        <v>25004.20604920909</v>
      </c>
      <c r="M128">
        <f t="shared" si="2"/>
        <v>3405.7231155666464</v>
      </c>
      <c r="N128">
        <f t="shared" si="2"/>
        <v>58857.954697192319</v>
      </c>
      <c r="O128">
        <f t="shared" si="2"/>
        <v>1.8431945670885173</v>
      </c>
      <c r="P128">
        <f t="shared" si="2"/>
        <v>0.1172910778629412</v>
      </c>
      <c r="Q128">
        <f t="shared" si="2"/>
        <v>0.10264485108365716</v>
      </c>
      <c r="R128">
        <f t="shared" si="2"/>
        <v>54.74268838119373</v>
      </c>
      <c r="S128">
        <f t="shared" si="2"/>
        <v>34.235870673892521</v>
      </c>
      <c r="T128">
        <f t="shared" si="2"/>
        <v>55.440165250030702</v>
      </c>
      <c r="U128">
        <f t="shared" si="2"/>
        <v>6.7772997070661409E-2</v>
      </c>
      <c r="V128">
        <f t="shared" si="2"/>
        <v>0.56579462632660604</v>
      </c>
      <c r="W128">
        <f t="shared" si="2"/>
        <v>9.1823634028248691</v>
      </c>
      <c r="X128">
        <f t="shared" si="2"/>
        <v>9.3185265372765063</v>
      </c>
      <c r="Y128">
        <f t="shared" si="2"/>
        <v>3.573112978960828</v>
      </c>
      <c r="Z128">
        <f t="shared" si="2"/>
        <v>11.834481229920808</v>
      </c>
      <c r="AA128">
        <f t="shared" si="2"/>
        <v>11.955453716879473</v>
      </c>
      <c r="AB128">
        <f t="shared" si="2"/>
        <v>11.261249862454383</v>
      </c>
      <c r="AC128">
        <f t="shared" si="2"/>
        <v>12.041649920381756</v>
      </c>
      <c r="AD128">
        <f t="shared" si="2"/>
        <v>0.6489973404117253</v>
      </c>
      <c r="AE128">
        <f t="shared" si="2"/>
        <v>0.13407197114338504</v>
      </c>
      <c r="AF128">
        <f t="shared" si="2"/>
        <v>0.19010739318711212</v>
      </c>
      <c r="AG128">
        <f t="shared" si="2"/>
        <v>0.14214319678283291</v>
      </c>
      <c r="AH128">
        <f t="shared" si="2"/>
        <v>0.6215258974186707</v>
      </c>
      <c r="AI128">
        <f t="shared" si="2"/>
        <v>0.13959433179630684</v>
      </c>
      <c r="AJ128">
        <f t="shared" si="2"/>
        <v>12.075256611903596</v>
      </c>
      <c r="AK128">
        <f t="shared" si="2"/>
        <v>11.721368647232868</v>
      </c>
      <c r="AL128">
        <f t="shared" si="2"/>
        <v>3.7943215193416563E-2</v>
      </c>
      <c r="AM128">
        <f t="shared" si="2"/>
        <v>4.0976894725761208E-2</v>
      </c>
      <c r="AN128">
        <f t="shared" si="2"/>
        <v>0.29144231746049493</v>
      </c>
      <c r="AO128">
        <f t="shared" si="2"/>
        <v>0.304594294395301</v>
      </c>
    </row>
    <row r="129" spans="1:41" x14ac:dyDescent="0.25">
      <c r="A129" s="6">
        <v>53</v>
      </c>
      <c r="B129" s="10" t="s">
        <v>60</v>
      </c>
      <c r="C129" s="22">
        <v>44368</v>
      </c>
      <c r="D129" s="6">
        <v>9</v>
      </c>
      <c r="E129" s="6" t="s">
        <v>340</v>
      </c>
      <c r="F129" s="10" t="s">
        <v>61</v>
      </c>
      <c r="G129" s="10" t="s">
        <v>43</v>
      </c>
      <c r="H129">
        <f t="shared" ref="H129:AO129" si="3">H5*10/4.95</f>
        <v>13672.113590996221</v>
      </c>
      <c r="I129">
        <f t="shared" si="3"/>
        <v>12533.952554781556</v>
      </c>
      <c r="J129">
        <f t="shared" si="3"/>
        <v>10.862168166882848</v>
      </c>
      <c r="K129">
        <f t="shared" si="3"/>
        <v>46.575257137679799</v>
      </c>
      <c r="L129">
        <f t="shared" si="3"/>
        <v>19403.758967928505</v>
      </c>
      <c r="M129">
        <f t="shared" si="3"/>
        <v>3001.257425163697</v>
      </c>
      <c r="N129">
        <f t="shared" si="3"/>
        <v>54882.017934908079</v>
      </c>
      <c r="O129">
        <f t="shared" si="3"/>
        <v>1.6024551392570687</v>
      </c>
      <c r="P129">
        <f t="shared" si="3"/>
        <v>0.18975613505565675</v>
      </c>
      <c r="Q129">
        <f t="shared" si="3"/>
        <v>0.18386563265313555</v>
      </c>
      <c r="R129">
        <f t="shared" si="3"/>
        <v>23.428797310537981</v>
      </c>
      <c r="S129">
        <f t="shared" si="3"/>
        <v>21.734856987810709</v>
      </c>
      <c r="T129">
        <f t="shared" si="3"/>
        <v>25.32571752257434</v>
      </c>
      <c r="U129">
        <f t="shared" si="3"/>
        <v>5.4000088313062626E-2</v>
      </c>
      <c r="V129">
        <f t="shared" si="3"/>
        <v>0.56760981129468691</v>
      </c>
      <c r="W129">
        <f t="shared" si="3"/>
        <v>21.55688526921212</v>
      </c>
      <c r="X129">
        <f t="shared" si="3"/>
        <v>20.481843506640605</v>
      </c>
      <c r="Y129">
        <f t="shared" si="3"/>
        <v>8.2269029828653739</v>
      </c>
      <c r="Z129">
        <f t="shared" si="3"/>
        <v>8.821739350485192</v>
      </c>
      <c r="AA129">
        <f t="shared" si="3"/>
        <v>7.900487873311393</v>
      </c>
      <c r="AB129">
        <f t="shared" si="3"/>
        <v>8.528437852109656</v>
      </c>
      <c r="AC129">
        <f t="shared" si="3"/>
        <v>8.872760222172424</v>
      </c>
      <c r="AD129">
        <f t="shared" si="3"/>
        <v>0.75119166819474537</v>
      </c>
      <c r="AE129">
        <f t="shared" si="3"/>
        <v>0.11071579318547756</v>
      </c>
      <c r="AF129">
        <f t="shared" si="3"/>
        <v>0.10840523102443535</v>
      </c>
      <c r="AG129">
        <f t="shared" si="3"/>
        <v>0.14571018810070785</v>
      </c>
      <c r="AH129">
        <f t="shared" si="3"/>
        <v>0.52162465734717178</v>
      </c>
      <c r="AI129">
        <f t="shared" si="3"/>
        <v>8.8190963502468481E-2</v>
      </c>
      <c r="AJ129">
        <f t="shared" si="3"/>
        <v>6.7519389475543425</v>
      </c>
      <c r="AK129">
        <f t="shared" si="3"/>
        <v>6.7064853719913131</v>
      </c>
      <c r="AL129">
        <f t="shared" si="3"/>
        <v>2.64049209410002E-2</v>
      </c>
      <c r="AM129">
        <f t="shared" si="3"/>
        <v>3.3658576234514945E-2</v>
      </c>
      <c r="AN129">
        <f t="shared" si="3"/>
        <v>0.29988323465507066</v>
      </c>
      <c r="AO129">
        <f t="shared" si="3"/>
        <v>0.30261878937160608</v>
      </c>
    </row>
    <row r="130" spans="1:41" x14ac:dyDescent="0.25">
      <c r="A130" s="6">
        <v>54</v>
      </c>
      <c r="B130" s="7" t="s">
        <v>62</v>
      </c>
      <c r="C130" s="22">
        <v>44368</v>
      </c>
      <c r="D130" s="6">
        <v>10</v>
      </c>
      <c r="E130" s="6" t="s">
        <v>340</v>
      </c>
      <c r="F130" s="7" t="s">
        <v>63</v>
      </c>
      <c r="G130" s="7" t="s">
        <v>43</v>
      </c>
      <c r="H130">
        <f t="shared" ref="H130:AO130" si="4">H6*10/4.95</f>
        <v>12904.51821685293</v>
      </c>
      <c r="I130">
        <f t="shared" si="4"/>
        <v>14435.394651948625</v>
      </c>
      <c r="J130">
        <f t="shared" si="4"/>
        <v>10.593822079234707</v>
      </c>
      <c r="K130">
        <f t="shared" si="4"/>
        <v>54.635437964171921</v>
      </c>
      <c r="L130">
        <f t="shared" si="4"/>
        <v>23872.663366306871</v>
      </c>
      <c r="M130">
        <f t="shared" si="4"/>
        <v>3354.3235087540806</v>
      </c>
      <c r="N130">
        <f t="shared" si="4"/>
        <v>62509.887275599598</v>
      </c>
      <c r="O130">
        <f t="shared" si="4"/>
        <v>1.7743903854519254</v>
      </c>
      <c r="P130">
        <f t="shared" si="4"/>
        <v>0.14028512050494746</v>
      </c>
      <c r="Q130">
        <f t="shared" si="4"/>
        <v>0.11910633278517474</v>
      </c>
      <c r="R130">
        <f t="shared" si="4"/>
        <v>14.462334404652406</v>
      </c>
      <c r="S130">
        <f t="shared" si="4"/>
        <v>19.898858701715437</v>
      </c>
      <c r="T130">
        <f t="shared" si="4"/>
        <v>15.041663788002081</v>
      </c>
      <c r="U130">
        <f t="shared" si="4"/>
        <v>5.4502505356849293E-2</v>
      </c>
      <c r="V130">
        <f t="shared" si="4"/>
        <v>0.58835156716754133</v>
      </c>
      <c r="W130">
        <f t="shared" si="4"/>
        <v>7.7874874832144441</v>
      </c>
      <c r="X130">
        <f t="shared" si="4"/>
        <v>7.7962602746833536</v>
      </c>
      <c r="Y130">
        <f t="shared" si="4"/>
        <v>2.869191236389899</v>
      </c>
      <c r="Z130">
        <f t="shared" si="4"/>
        <v>9.5303926173466262</v>
      </c>
      <c r="AA130">
        <f t="shared" si="4"/>
        <v>8.0335077436432911</v>
      </c>
      <c r="AB130">
        <f t="shared" si="4"/>
        <v>10.119482007860141</v>
      </c>
      <c r="AC130">
        <f t="shared" si="4"/>
        <v>10.856140997157816</v>
      </c>
      <c r="AD130">
        <f t="shared" si="4"/>
        <v>0.60927388630588086</v>
      </c>
      <c r="AE130">
        <f t="shared" si="4"/>
        <v>0.15095575168616829</v>
      </c>
      <c r="AF130">
        <f t="shared" si="4"/>
        <v>0.21508251841722426</v>
      </c>
      <c r="AG130">
        <f t="shared" si="4"/>
        <v>0.19032511196295901</v>
      </c>
      <c r="AH130">
        <f t="shared" si="4"/>
        <v>0.73298901343434542</v>
      </c>
      <c r="AI130">
        <f t="shared" si="4"/>
        <v>0.17141829662386684</v>
      </c>
      <c r="AJ130">
        <f t="shared" si="4"/>
        <v>5.724900642108242</v>
      </c>
      <c r="AK130">
        <f t="shared" si="4"/>
        <v>6.3370347319946063</v>
      </c>
      <c r="AL130">
        <f t="shared" si="4"/>
        <v>3.2657121956326869E-2</v>
      </c>
      <c r="AM130">
        <f t="shared" si="4"/>
        <v>3.2308153832333125E-2</v>
      </c>
      <c r="AN130">
        <f t="shared" si="4"/>
        <v>0.26013073066772524</v>
      </c>
      <c r="AO130">
        <f t="shared" si="4"/>
        <v>0.28014247002098386</v>
      </c>
    </row>
    <row r="131" spans="1:41" x14ac:dyDescent="0.25">
      <c r="A131" s="6">
        <v>55</v>
      </c>
      <c r="B131" s="10" t="s">
        <v>64</v>
      </c>
      <c r="C131" s="22">
        <v>44368</v>
      </c>
      <c r="D131" s="6">
        <v>11</v>
      </c>
      <c r="E131" s="6" t="s">
        <v>340</v>
      </c>
      <c r="F131" s="10" t="s">
        <v>65</v>
      </c>
      <c r="G131" s="10" t="s">
        <v>43</v>
      </c>
      <c r="H131">
        <f t="shared" ref="H131:AO131" si="5">H7*10/4.95</f>
        <v>12819.632341821918</v>
      </c>
      <c r="I131">
        <f t="shared" si="5"/>
        <v>15171.144491725336</v>
      </c>
      <c r="J131">
        <f t="shared" si="5"/>
        <v>15.398295120137858</v>
      </c>
      <c r="K131">
        <f t="shared" si="5"/>
        <v>54.487089425756771</v>
      </c>
      <c r="L131">
        <f t="shared" si="5"/>
        <v>23883.034986994542</v>
      </c>
      <c r="M131">
        <f t="shared" si="5"/>
        <v>3298.4863857957171</v>
      </c>
      <c r="N131">
        <f t="shared" si="5"/>
        <v>62146.99745291171</v>
      </c>
      <c r="O131">
        <f t="shared" si="5"/>
        <v>1.82584355121362</v>
      </c>
      <c r="P131">
        <f t="shared" si="5"/>
        <v>9.4099743579172113E-2</v>
      </c>
      <c r="Q131">
        <f t="shared" si="5"/>
        <v>0.11035133613468869</v>
      </c>
      <c r="R131">
        <f t="shared" si="5"/>
        <v>14.265114424606322</v>
      </c>
      <c r="S131">
        <f t="shared" si="5"/>
        <v>15.905770489691758</v>
      </c>
      <c r="T131">
        <f t="shared" si="5"/>
        <v>14.915563996393574</v>
      </c>
      <c r="U131">
        <f t="shared" si="5"/>
        <v>4.4715131357341613E-2</v>
      </c>
      <c r="V131">
        <f t="shared" si="5"/>
        <v>0.36359489650047272</v>
      </c>
      <c r="W131">
        <f t="shared" si="5"/>
        <v>8.4205418021802423</v>
      </c>
      <c r="X131">
        <f t="shared" si="5"/>
        <v>8.5080072274425653</v>
      </c>
      <c r="Y131">
        <f t="shared" si="5"/>
        <v>4.0765119818360001</v>
      </c>
      <c r="Z131">
        <f t="shared" si="5"/>
        <v>10.280625685820807</v>
      </c>
      <c r="AA131">
        <f t="shared" si="5"/>
        <v>9.1130824914942021</v>
      </c>
      <c r="AB131">
        <f t="shared" si="5"/>
        <v>10.365609959905555</v>
      </c>
      <c r="AC131">
        <f t="shared" si="5"/>
        <v>10.496231373418889</v>
      </c>
      <c r="AD131">
        <f t="shared" si="5"/>
        <v>0.69343586340401808</v>
      </c>
      <c r="AE131">
        <f t="shared" si="5"/>
        <v>0.15836467457743536</v>
      </c>
      <c r="AF131">
        <f t="shared" si="5"/>
        <v>0.16375729542456161</v>
      </c>
      <c r="AG131">
        <f t="shared" si="5"/>
        <v>0.17084390089350021</v>
      </c>
      <c r="AH131">
        <f t="shared" si="5"/>
        <v>0.61336947191548286</v>
      </c>
      <c r="AI131">
        <f t="shared" si="5"/>
        <v>0.2017492941530897</v>
      </c>
      <c r="AJ131">
        <f t="shared" si="5"/>
        <v>5.5248027923057368</v>
      </c>
      <c r="AK131">
        <f t="shared" si="5"/>
        <v>5.5769343760646661</v>
      </c>
      <c r="AL131">
        <f t="shared" si="5"/>
        <v>3.4718472177890702E-2</v>
      </c>
      <c r="AM131">
        <f t="shared" si="5"/>
        <v>3.4266973570209691E-2</v>
      </c>
      <c r="AN131">
        <f t="shared" si="5"/>
        <v>0.29106019739530703</v>
      </c>
      <c r="AO131">
        <f t="shared" si="5"/>
        <v>0.28894751411091307</v>
      </c>
    </row>
    <row r="132" spans="1:41" x14ac:dyDescent="0.25">
      <c r="A132" s="6">
        <v>102</v>
      </c>
      <c r="B132" s="7" t="s">
        <v>54</v>
      </c>
      <c r="C132" s="22">
        <v>44383</v>
      </c>
      <c r="D132" s="6">
        <v>1</v>
      </c>
      <c r="E132" s="6" t="s">
        <v>340</v>
      </c>
      <c r="F132" s="7" t="s">
        <v>109</v>
      </c>
      <c r="G132" s="7" t="s">
        <v>43</v>
      </c>
      <c r="H132">
        <f t="shared" ref="H132:AO132" si="6">H8*10/4.95</f>
        <v>14536.913952944262</v>
      </c>
      <c r="I132">
        <f t="shared" si="6"/>
        <v>11191.993597330807</v>
      </c>
      <c r="J132">
        <f t="shared" si="6"/>
        <v>13.386622344325959</v>
      </c>
      <c r="K132">
        <f t="shared" si="6"/>
        <v>30.261425063093736</v>
      </c>
      <c r="L132">
        <f t="shared" si="6"/>
        <v>38442.186337590101</v>
      </c>
      <c r="M132">
        <f t="shared" si="6"/>
        <v>3443.8387434412925</v>
      </c>
      <c r="N132">
        <f t="shared" si="6"/>
        <v>62200.232346960205</v>
      </c>
      <c r="O132">
        <f t="shared" si="6"/>
        <v>0.81232530808864845</v>
      </c>
      <c r="P132">
        <f t="shared" si="6"/>
        <v>0.16921843582704768</v>
      </c>
      <c r="Q132">
        <f t="shared" si="6"/>
        <v>0.1972965832089226</v>
      </c>
      <c r="R132">
        <f t="shared" si="6"/>
        <v>16.142697577933212</v>
      </c>
      <c r="S132">
        <f t="shared" si="6"/>
        <v>42.192975874958378</v>
      </c>
      <c r="T132">
        <f t="shared" si="6"/>
        <v>16.537078813214404</v>
      </c>
      <c r="U132">
        <f t="shared" si="6"/>
        <v>7.3299588256552722E-2</v>
      </c>
      <c r="V132">
        <f t="shared" si="6"/>
        <v>0.82243021991018184</v>
      </c>
      <c r="W132">
        <f t="shared" si="6"/>
        <v>2.3635995100039393</v>
      </c>
      <c r="X132">
        <f t="shared" si="6"/>
        <v>2.4263041417663431</v>
      </c>
      <c r="Y132">
        <f t="shared" si="6"/>
        <v>1.7948706204913147</v>
      </c>
      <c r="Z132">
        <f t="shared" si="6"/>
        <v>10.24419722265705</v>
      </c>
      <c r="AA132">
        <f t="shared" si="6"/>
        <v>9.3677748739581208</v>
      </c>
      <c r="AB132">
        <f t="shared" si="6"/>
        <v>9.9740810020839579</v>
      </c>
      <c r="AC132">
        <f t="shared" si="6"/>
        <v>10.465535638360565</v>
      </c>
      <c r="AD132">
        <f t="shared" si="6"/>
        <v>0.69767957526418789</v>
      </c>
      <c r="AE132">
        <f t="shared" si="6"/>
        <v>5.3012842663751517E-2</v>
      </c>
      <c r="AF132">
        <f t="shared" si="6"/>
        <v>0.13717821054934259</v>
      </c>
      <c r="AG132">
        <f t="shared" si="6"/>
        <v>0.11373993043005737</v>
      </c>
      <c r="AH132">
        <f t="shared" si="6"/>
        <v>0.62251347208757368</v>
      </c>
      <c r="AI132">
        <f t="shared" si="6"/>
        <v>7.7228340303308274E-2</v>
      </c>
      <c r="AJ132">
        <f t="shared" si="6"/>
        <v>24.843751915757174</v>
      </c>
      <c r="AK132">
        <f t="shared" si="6"/>
        <v>24.446709852008485</v>
      </c>
      <c r="AL132">
        <f t="shared" si="6"/>
        <v>1.8494941348092365E-2</v>
      </c>
      <c r="AM132">
        <f t="shared" si="6"/>
        <v>2.477573529841838E-2</v>
      </c>
      <c r="AN132">
        <f t="shared" si="6"/>
        <v>9.6317272792407663E-2</v>
      </c>
      <c r="AO132">
        <f t="shared" si="6"/>
        <v>0.10289442654948766</v>
      </c>
    </row>
    <row r="133" spans="1:41" x14ac:dyDescent="0.25">
      <c r="A133" s="6">
        <v>103</v>
      </c>
      <c r="B133" s="10" t="s">
        <v>56</v>
      </c>
      <c r="C133" s="22">
        <v>44383</v>
      </c>
      <c r="D133" s="6">
        <v>6</v>
      </c>
      <c r="E133" s="6" t="s">
        <v>340</v>
      </c>
      <c r="F133" s="10" t="s">
        <v>110</v>
      </c>
      <c r="G133" s="10" t="s">
        <v>43</v>
      </c>
      <c r="H133">
        <f t="shared" ref="H133:AO133" si="7">H9*10/4.95</f>
        <v>17224.212369095236</v>
      </c>
      <c r="I133">
        <f t="shared" si="7"/>
        <v>12379.285097681252</v>
      </c>
      <c r="J133">
        <f t="shared" si="7"/>
        <v>8.4861250256717362</v>
      </c>
      <c r="K133">
        <f t="shared" si="7"/>
        <v>7.4935011063127277</v>
      </c>
      <c r="L133">
        <f t="shared" si="7"/>
        <v>27726.185131542828</v>
      </c>
      <c r="M133">
        <f t="shared" si="7"/>
        <v>3590.7846785420197</v>
      </c>
      <c r="N133">
        <f t="shared" si="7"/>
        <v>63398.330958279992</v>
      </c>
      <c r="O133">
        <f t="shared" si="7"/>
        <v>1.6642675028612139</v>
      </c>
      <c r="P133">
        <f t="shared" si="7"/>
        <v>0.10724065782500504</v>
      </c>
      <c r="Q133">
        <f t="shared" si="7"/>
        <v>0.12732404282436485</v>
      </c>
      <c r="R133">
        <f t="shared" si="7"/>
        <v>14.811792429058199</v>
      </c>
      <c r="S133">
        <f t="shared" si="7"/>
        <v>40.308270107108683</v>
      </c>
      <c r="T133">
        <f t="shared" si="7"/>
        <v>14.680665056318464</v>
      </c>
      <c r="U133">
        <f t="shared" si="7"/>
        <v>5.5443851955921414E-2</v>
      </c>
      <c r="V133">
        <f t="shared" si="7"/>
        <v>0.44805848381684849</v>
      </c>
      <c r="W133">
        <f t="shared" si="7"/>
        <v>6.3066629049538792</v>
      </c>
      <c r="X133">
        <f t="shared" si="7"/>
        <v>6.5176341429445461</v>
      </c>
      <c r="Y133">
        <f t="shared" si="7"/>
        <v>8.0312119590634747</v>
      </c>
      <c r="Z133">
        <f t="shared" si="7"/>
        <v>12.947480899280343</v>
      </c>
      <c r="AA133">
        <f t="shared" si="7"/>
        <v>11.206103486402222</v>
      </c>
      <c r="AB133">
        <f t="shared" si="7"/>
        <v>11.671801844338708</v>
      </c>
      <c r="AC133">
        <f t="shared" si="7"/>
        <v>12.786692908394423</v>
      </c>
      <c r="AD133">
        <f t="shared" si="7"/>
        <v>0.59945981325268494</v>
      </c>
      <c r="AE133">
        <f t="shared" si="7"/>
        <v>8.7744775273495362E-2</v>
      </c>
      <c r="AF133">
        <f t="shared" si="7"/>
        <v>0.20730079142031513</v>
      </c>
      <c r="AG133">
        <f t="shared" si="7"/>
        <v>0.15696214928761174</v>
      </c>
      <c r="AH133">
        <f t="shared" si="7"/>
        <v>0.82358758117140818</v>
      </c>
      <c r="AI133">
        <f t="shared" si="7"/>
        <v>0.11236509394172424</v>
      </c>
      <c r="AJ133">
        <f t="shared" si="7"/>
        <v>14.293506911877413</v>
      </c>
      <c r="AK133">
        <f t="shared" si="7"/>
        <v>13.935421718780889</v>
      </c>
      <c r="AL133">
        <f t="shared" si="7"/>
        <v>3.5585433366656163E-2</v>
      </c>
      <c r="AM133">
        <f t="shared" si="7"/>
        <v>3.8395746302318186E-2</v>
      </c>
      <c r="AN133">
        <f t="shared" si="7"/>
        <v>0.53459219218215348</v>
      </c>
      <c r="AO133">
        <f t="shared" si="7"/>
        <v>0.50921589547396562</v>
      </c>
    </row>
    <row r="134" spans="1:41" x14ac:dyDescent="0.25">
      <c r="A134" s="6">
        <v>104</v>
      </c>
      <c r="B134" s="7" t="s">
        <v>58</v>
      </c>
      <c r="C134" s="22">
        <v>44383</v>
      </c>
      <c r="D134" s="6">
        <v>8</v>
      </c>
      <c r="E134" s="6" t="s">
        <v>340</v>
      </c>
      <c r="F134" s="7" t="s">
        <v>111</v>
      </c>
      <c r="G134" s="7" t="s">
        <v>43</v>
      </c>
      <c r="H134">
        <f t="shared" ref="H134:AO134" si="8">H10*10/4.95</f>
        <v>19443.144617914728</v>
      </c>
      <c r="I134">
        <f t="shared" si="8"/>
        <v>13835.561866354887</v>
      </c>
      <c r="J134">
        <f t="shared" si="8"/>
        <v>10.241895056646484</v>
      </c>
      <c r="K134">
        <f t="shared" si="8"/>
        <v>40.510624401224646</v>
      </c>
      <c r="L134">
        <f t="shared" si="8"/>
        <v>24749.432124220806</v>
      </c>
      <c r="M134">
        <f t="shared" si="8"/>
        <v>3900.3537617704442</v>
      </c>
      <c r="N134">
        <f t="shared" si="8"/>
        <v>62357.05979795858</v>
      </c>
      <c r="O134">
        <f t="shared" si="8"/>
        <v>2.2766164488571921</v>
      </c>
      <c r="P134">
        <f t="shared" si="8"/>
        <v>0.11219979076987435</v>
      </c>
      <c r="Q134">
        <f t="shared" si="8"/>
        <v>0.12031244853363776</v>
      </c>
      <c r="R134">
        <f t="shared" si="8"/>
        <v>17.680761205769898</v>
      </c>
      <c r="S134">
        <f t="shared" si="8"/>
        <v>45.983010969314137</v>
      </c>
      <c r="T134">
        <f t="shared" si="8"/>
        <v>18.325315190151798</v>
      </c>
      <c r="U134">
        <f t="shared" si="8"/>
        <v>6.583199940497049E-2</v>
      </c>
      <c r="V134">
        <f t="shared" si="8"/>
        <v>0.3804380104122545</v>
      </c>
      <c r="W134">
        <f t="shared" si="8"/>
        <v>7.3500056647886467</v>
      </c>
      <c r="X134">
        <f t="shared" si="8"/>
        <v>7.6541071178134343</v>
      </c>
      <c r="Y134">
        <f t="shared" si="8"/>
        <v>4.5817952409261213</v>
      </c>
      <c r="Z134">
        <f t="shared" si="8"/>
        <v>14.038827299594546</v>
      </c>
      <c r="AA134">
        <f t="shared" si="8"/>
        <v>12.968727073080444</v>
      </c>
      <c r="AB134">
        <f t="shared" si="8"/>
        <v>13.02003990205394</v>
      </c>
      <c r="AC134">
        <f t="shared" si="8"/>
        <v>13.989569906780726</v>
      </c>
      <c r="AD134">
        <f t="shared" si="8"/>
        <v>0.55017421288441415</v>
      </c>
      <c r="AE134">
        <f t="shared" si="8"/>
        <v>6.3865062634932121E-2</v>
      </c>
      <c r="AF134">
        <f t="shared" si="8"/>
        <v>0.18492145799138787</v>
      </c>
      <c r="AG134">
        <f t="shared" si="8"/>
        <v>0.17660401952813856</v>
      </c>
      <c r="AH134">
        <f t="shared" si="8"/>
        <v>0.73480464400645662</v>
      </c>
      <c r="AI134">
        <f t="shared" si="8"/>
        <v>0.11991574670469515</v>
      </c>
      <c r="AJ134">
        <f t="shared" si="8"/>
        <v>10.586981444229252</v>
      </c>
      <c r="AK134">
        <f t="shared" si="8"/>
        <v>10.189934664143536</v>
      </c>
      <c r="AL134">
        <f t="shared" si="8"/>
        <v>4.3122917552523836E-2</v>
      </c>
      <c r="AM134">
        <f t="shared" si="8"/>
        <v>4.106162722842182E-2</v>
      </c>
      <c r="AN134">
        <f t="shared" si="8"/>
        <v>0.6534857154814081</v>
      </c>
      <c r="AO134">
        <f t="shared" si="8"/>
        <v>0.70511020868742424</v>
      </c>
    </row>
    <row r="135" spans="1:41" x14ac:dyDescent="0.25">
      <c r="A135" s="6">
        <v>112</v>
      </c>
      <c r="B135" s="7" t="s">
        <v>60</v>
      </c>
      <c r="C135" s="22">
        <v>44383</v>
      </c>
      <c r="D135" s="6">
        <v>9</v>
      </c>
      <c r="E135" s="6" t="s">
        <v>340</v>
      </c>
      <c r="F135" s="7" t="s">
        <v>112</v>
      </c>
      <c r="G135" s="7" t="s">
        <v>43</v>
      </c>
      <c r="H135">
        <f t="shared" ref="H135:AO135" si="9">H11*10/4.95</f>
        <v>15231.446429009109</v>
      </c>
      <c r="I135">
        <f t="shared" si="9"/>
        <v>12700.975977131777</v>
      </c>
      <c r="J135">
        <f t="shared" si="9"/>
        <v>19.492831745644242</v>
      </c>
      <c r="K135">
        <f t="shared" si="9"/>
        <v>40.912584255390506</v>
      </c>
      <c r="L135">
        <f t="shared" si="9"/>
        <v>19959.763315303961</v>
      </c>
      <c r="M135">
        <f t="shared" si="9"/>
        <v>3226.678120899131</v>
      </c>
      <c r="N135">
        <f t="shared" si="9"/>
        <v>60380.459192995761</v>
      </c>
      <c r="O135">
        <f t="shared" si="9"/>
        <v>1.9870134452818988</v>
      </c>
      <c r="P135">
        <f t="shared" si="9"/>
        <v>0.12539176337788102</v>
      </c>
      <c r="Q135">
        <f t="shared" si="9"/>
        <v>0.12508431303796586</v>
      </c>
      <c r="R135">
        <f t="shared" si="9"/>
        <v>14.737502559166121</v>
      </c>
      <c r="S135">
        <f t="shared" si="9"/>
        <v>20.580338509689089</v>
      </c>
      <c r="T135">
        <f t="shared" si="9"/>
        <v>15.555297026741474</v>
      </c>
      <c r="U135">
        <f t="shared" si="9"/>
        <v>6.7621961172515566E-2</v>
      </c>
      <c r="V135">
        <f t="shared" si="9"/>
        <v>0.40851560896487266</v>
      </c>
      <c r="W135">
        <f t="shared" si="9"/>
        <v>6.6552330242194939</v>
      </c>
      <c r="X135">
        <f t="shared" si="9"/>
        <v>6.4175276637150906</v>
      </c>
      <c r="Y135">
        <f t="shared" si="9"/>
        <v>3.0423498941059188</v>
      </c>
      <c r="Z135">
        <f t="shared" si="9"/>
        <v>11.06861682618505</v>
      </c>
      <c r="AA135">
        <f t="shared" si="9"/>
        <v>10.038258608077131</v>
      </c>
      <c r="AB135">
        <f t="shared" si="9"/>
        <v>10.118578349066686</v>
      </c>
      <c r="AC135">
        <f t="shared" si="9"/>
        <v>10.923916459531091</v>
      </c>
      <c r="AD135">
        <f t="shared" si="9"/>
        <v>0.82298916863081417</v>
      </c>
      <c r="AE135">
        <f t="shared" si="9"/>
        <v>0.15218720698205113</v>
      </c>
      <c r="AF135">
        <f t="shared" si="9"/>
        <v>0.14220873567589573</v>
      </c>
      <c r="AG135">
        <f t="shared" si="9"/>
        <v>0.13634743508760605</v>
      </c>
      <c r="AH135">
        <f t="shared" si="9"/>
        <v>0.55950377387554751</v>
      </c>
      <c r="AI135">
        <f t="shared" si="9"/>
        <v>0.11026590183544747</v>
      </c>
      <c r="AJ135">
        <f t="shared" si="9"/>
        <v>6.9955220317448683</v>
      </c>
      <c r="AK135">
        <f t="shared" si="9"/>
        <v>6.6346500808302018</v>
      </c>
      <c r="AL135">
        <f t="shared" si="9"/>
        <v>3.3004133638165657E-2</v>
      </c>
      <c r="AM135">
        <f t="shared" si="9"/>
        <v>3.4336819979609093E-2</v>
      </c>
      <c r="AN135">
        <f t="shared" si="9"/>
        <v>1.1297167285815635</v>
      </c>
      <c r="AO135">
        <f t="shared" si="9"/>
        <v>1.1933244025550303</v>
      </c>
    </row>
    <row r="136" spans="1:41" x14ac:dyDescent="0.25">
      <c r="A136" s="6">
        <v>113</v>
      </c>
      <c r="B136" s="10" t="s">
        <v>62</v>
      </c>
      <c r="C136" s="22">
        <v>44383</v>
      </c>
      <c r="D136" s="6">
        <v>10</v>
      </c>
      <c r="E136" s="6" t="s">
        <v>340</v>
      </c>
      <c r="F136" s="10" t="s">
        <v>113</v>
      </c>
      <c r="G136" s="10" t="s">
        <v>43</v>
      </c>
      <c r="H136">
        <f t="shared" ref="H136:AO136" si="10">H12*10/4.95</f>
        <v>14976.882512068971</v>
      </c>
      <c r="I136">
        <f t="shared" si="10"/>
        <v>16923.110655350243</v>
      </c>
      <c r="J136">
        <f t="shared" si="10"/>
        <v>11.613857383528263</v>
      </c>
      <c r="K136">
        <f t="shared" si="10"/>
        <v>41.208320599458176</v>
      </c>
      <c r="L136">
        <f t="shared" si="10"/>
        <v>28916.539647744445</v>
      </c>
      <c r="M136">
        <f t="shared" si="10"/>
        <v>4029.3947392316363</v>
      </c>
      <c r="N136">
        <f t="shared" si="10"/>
        <v>72368.255964875556</v>
      </c>
      <c r="O136">
        <f t="shared" si="10"/>
        <v>2.0208064860833335</v>
      </c>
      <c r="P136">
        <f t="shared" si="10"/>
        <v>0.12381682508787778</v>
      </c>
      <c r="Q136">
        <f t="shared" si="10"/>
        <v>0.19960809616728867</v>
      </c>
      <c r="R136">
        <f t="shared" si="10"/>
        <v>14.012796938461051</v>
      </c>
      <c r="S136">
        <f t="shared" si="10"/>
        <v>13.026035468750504</v>
      </c>
      <c r="T136">
        <f t="shared" si="10"/>
        <v>11.94834283853598</v>
      </c>
      <c r="U136">
        <f t="shared" si="10"/>
        <v>4.1433424622221209E-2</v>
      </c>
      <c r="V136">
        <f t="shared" si="10"/>
        <v>0.42361868118285045</v>
      </c>
      <c r="W136">
        <f t="shared" si="10"/>
        <v>6.5353133120103033</v>
      </c>
      <c r="X136">
        <f t="shared" si="10"/>
        <v>8.1397779225630309</v>
      </c>
      <c r="Y136">
        <f t="shared" si="10"/>
        <v>3.3960121082315755</v>
      </c>
      <c r="Z136">
        <f t="shared" si="10"/>
        <v>11.940972725421172</v>
      </c>
      <c r="AA136">
        <f t="shared" si="10"/>
        <v>11.119216296596505</v>
      </c>
      <c r="AB136">
        <f t="shared" si="10"/>
        <v>10.716069558229352</v>
      </c>
      <c r="AC136">
        <f t="shared" si="10"/>
        <v>11.918600012368142</v>
      </c>
      <c r="AD136">
        <f t="shared" si="10"/>
        <v>0.68522924264631313</v>
      </c>
      <c r="AE136">
        <f t="shared" si="10"/>
        <v>0.19307590472630423</v>
      </c>
      <c r="AF136">
        <f t="shared" si="10"/>
        <v>0.16916314755205716</v>
      </c>
      <c r="AG136">
        <f t="shared" si="10"/>
        <v>0.19653756194991698</v>
      </c>
      <c r="AH136">
        <f t="shared" si="10"/>
        <v>0.92230035824194745</v>
      </c>
      <c r="AI136">
        <f t="shared" si="10"/>
        <v>0.15086765977096364</v>
      </c>
      <c r="AJ136">
        <f t="shared" si="10"/>
        <v>6.7236441023593327</v>
      </c>
      <c r="AK136">
        <f t="shared" si="10"/>
        <v>5.2891599894417975</v>
      </c>
      <c r="AL136">
        <f t="shared" si="10"/>
        <v>3.7494975684804442E-2</v>
      </c>
      <c r="AM136">
        <f t="shared" si="10"/>
        <v>3.2512375801056363E-2</v>
      </c>
      <c r="AN136">
        <f t="shared" si="10"/>
        <v>0.69542088218897979</v>
      </c>
      <c r="AO136">
        <f t="shared" si="10"/>
        <v>0.74127900148122816</v>
      </c>
    </row>
    <row r="137" spans="1:41" x14ac:dyDescent="0.25">
      <c r="A137" s="6">
        <v>116</v>
      </c>
      <c r="B137" s="7" t="s">
        <v>114</v>
      </c>
      <c r="C137" s="22">
        <v>44383</v>
      </c>
      <c r="D137" s="6">
        <v>11</v>
      </c>
      <c r="E137" s="6" t="s">
        <v>340</v>
      </c>
      <c r="F137" s="7" t="s">
        <v>115</v>
      </c>
      <c r="G137" s="7" t="s">
        <v>43</v>
      </c>
      <c r="H137">
        <f t="shared" ref="H137:AO137" si="11">H13*10/4.95</f>
        <v>14425.593177764767</v>
      </c>
      <c r="I137">
        <f t="shared" si="11"/>
        <v>16983.943500024099</v>
      </c>
      <c r="J137">
        <f t="shared" si="11"/>
        <v>8.3217712043070904</v>
      </c>
      <c r="K137">
        <f t="shared" si="11"/>
        <v>33.780687997660813</v>
      </c>
      <c r="L137">
        <f t="shared" si="11"/>
        <v>29001.228679950505</v>
      </c>
      <c r="M137">
        <f t="shared" si="11"/>
        <v>3851.1159519746266</v>
      </c>
      <c r="N137">
        <f t="shared" si="11"/>
        <v>67915.140801749294</v>
      </c>
      <c r="O137">
        <f t="shared" si="11"/>
        <v>2.0194802237799272</v>
      </c>
      <c r="P137">
        <f t="shared" si="11"/>
        <v>0.11161712215314788</v>
      </c>
      <c r="Q137">
        <f t="shared" si="11"/>
        <v>0.12504596519122382</v>
      </c>
      <c r="R137">
        <f t="shared" si="11"/>
        <v>7.9704411593430899</v>
      </c>
      <c r="S137">
        <f t="shared" si="11"/>
        <v>4.3310716608063835</v>
      </c>
      <c r="T137">
        <f t="shared" si="11"/>
        <v>8.7247508740010105</v>
      </c>
      <c r="U137">
        <f t="shared" si="11"/>
        <v>3.2522585178420202E-2</v>
      </c>
      <c r="V137">
        <f t="shared" si="11"/>
        <v>0.3524833346275616</v>
      </c>
      <c r="W137">
        <f t="shared" si="11"/>
        <v>6.448804281071272</v>
      </c>
      <c r="X137">
        <f t="shared" si="11"/>
        <v>6.4474958080569094</v>
      </c>
      <c r="Y137">
        <f t="shared" si="11"/>
        <v>2.1485403590974745</v>
      </c>
      <c r="Z137">
        <f t="shared" si="11"/>
        <v>11.291227670893594</v>
      </c>
      <c r="AA137">
        <f t="shared" si="11"/>
        <v>10.480326093571353</v>
      </c>
      <c r="AB137">
        <f t="shared" si="11"/>
        <v>10.301544011039132</v>
      </c>
      <c r="AC137">
        <f t="shared" si="11"/>
        <v>11.518577102338565</v>
      </c>
      <c r="AD137">
        <f t="shared" si="11"/>
        <v>0.58094817506194329</v>
      </c>
      <c r="AE137">
        <f t="shared" si="11"/>
        <v>0.14643020720680869</v>
      </c>
      <c r="AF137">
        <f t="shared" si="11"/>
        <v>0.1613289849770978</v>
      </c>
      <c r="AG137">
        <f t="shared" si="11"/>
        <v>0.17728615754912302</v>
      </c>
      <c r="AH137">
        <f t="shared" si="11"/>
        <v>0.81261829375669081</v>
      </c>
      <c r="AI137">
        <f t="shared" si="11"/>
        <v>0.18519198299580908</v>
      </c>
      <c r="AJ137">
        <f t="shared" si="11"/>
        <v>5.603837889443879</v>
      </c>
      <c r="AK137">
        <f t="shared" si="11"/>
        <v>5.3752218121618984</v>
      </c>
      <c r="AL137">
        <f t="shared" si="11"/>
        <v>2.5938743521835353E-2</v>
      </c>
      <c r="AM137">
        <f t="shared" si="11"/>
        <v>2.936714517909414E-2</v>
      </c>
      <c r="AN137">
        <f t="shared" si="11"/>
        <v>0.39614308159735956</v>
      </c>
      <c r="AO137">
        <f t="shared" si="11"/>
        <v>0.42342247015292922</v>
      </c>
    </row>
    <row r="138" spans="1:41" x14ac:dyDescent="0.25">
      <c r="A138" s="6">
        <v>99</v>
      </c>
      <c r="B138" s="10" t="s">
        <v>54</v>
      </c>
      <c r="C138" s="22">
        <v>44396</v>
      </c>
      <c r="D138" s="6">
        <v>1</v>
      </c>
      <c r="E138" s="6" t="s">
        <v>340</v>
      </c>
      <c r="F138" s="10" t="s">
        <v>91</v>
      </c>
      <c r="G138" s="10" t="s">
        <v>43</v>
      </c>
      <c r="H138">
        <f t="shared" ref="H138:AO138" si="12">H14*10/4.95</f>
        <v>12559.735754838222</v>
      </c>
      <c r="I138">
        <f t="shared" si="12"/>
        <v>13306.337849251535</v>
      </c>
      <c r="J138">
        <f t="shared" si="12"/>
        <v>5.9914437101997171</v>
      </c>
      <c r="K138">
        <f t="shared" si="12"/>
        <v>13.506410231481091</v>
      </c>
      <c r="L138">
        <f t="shared" si="12"/>
        <v>35905.829336127077</v>
      </c>
      <c r="M138">
        <f t="shared" si="12"/>
        <v>3274.3829871144644</v>
      </c>
      <c r="N138">
        <f t="shared" si="12"/>
        <v>66839.097392040814</v>
      </c>
      <c r="O138">
        <f t="shared" si="12"/>
        <v>0.7282999156329516</v>
      </c>
      <c r="P138">
        <f t="shared" si="12"/>
        <v>0.71255290968586671</v>
      </c>
      <c r="Q138">
        <f t="shared" si="12"/>
        <v>0.59056060865529292</v>
      </c>
      <c r="R138">
        <f t="shared" si="12"/>
        <v>11.791690324964526</v>
      </c>
      <c r="S138">
        <f t="shared" si="12"/>
        <v>22.345364266576972</v>
      </c>
      <c r="T138">
        <f t="shared" si="12"/>
        <v>15.165916674722949</v>
      </c>
      <c r="U138">
        <f t="shared" si="12"/>
        <v>-1.0914826575457575E-2</v>
      </c>
      <c r="V138">
        <f t="shared" si="12"/>
        <v>0.58659858562135547</v>
      </c>
      <c r="W138">
        <f t="shared" si="12"/>
        <v>2.2825787530982224</v>
      </c>
      <c r="X138">
        <f t="shared" si="12"/>
        <v>1.9244271605252121</v>
      </c>
      <c r="Y138">
        <f t="shared" si="12"/>
        <v>1.483261587208907</v>
      </c>
      <c r="Z138">
        <f t="shared" si="12"/>
        <v>9.783695796431374</v>
      </c>
      <c r="AA138">
        <f t="shared" si="12"/>
        <v>8.7885259469188082</v>
      </c>
      <c r="AB138">
        <f t="shared" si="12"/>
        <v>9.9411947694882432</v>
      </c>
      <c r="AC138">
        <f t="shared" si="12"/>
        <v>9.5330207843281016</v>
      </c>
      <c r="AD138">
        <f t="shared" si="12"/>
        <v>0.53408484274451917</v>
      </c>
      <c r="AE138">
        <f t="shared" si="12"/>
        <v>0.10954945738206363</v>
      </c>
      <c r="AF138">
        <f t="shared" si="12"/>
        <v>0.10089606111059413</v>
      </c>
      <c r="AG138">
        <f t="shared" si="12"/>
        <v>9.7180316845632123E-2</v>
      </c>
      <c r="AH138">
        <f t="shared" si="12"/>
        <v>0.75526490978322225</v>
      </c>
      <c r="AI138">
        <f t="shared" si="12"/>
        <v>0.11976764941676099</v>
      </c>
      <c r="AJ138">
        <f t="shared" si="12"/>
        <v>17.166393445031495</v>
      </c>
      <c r="AK138">
        <f t="shared" si="12"/>
        <v>17.674438492227512</v>
      </c>
      <c r="AL138">
        <f t="shared" si="12"/>
        <v>1.2061517715903353E-2</v>
      </c>
      <c r="AM138">
        <f t="shared" si="12"/>
        <v>1.8970782740028933E-2</v>
      </c>
      <c r="AN138">
        <f t="shared" si="12"/>
        <v>9.2457044441505459E-2</v>
      </c>
      <c r="AO138">
        <f t="shared" si="12"/>
        <v>4.9162646340949294E-2</v>
      </c>
    </row>
    <row r="139" spans="1:41" x14ac:dyDescent="0.25">
      <c r="A139" s="6">
        <v>101</v>
      </c>
      <c r="B139" s="10" t="s">
        <v>56</v>
      </c>
      <c r="C139" s="22">
        <v>44396</v>
      </c>
      <c r="D139" s="6">
        <v>6</v>
      </c>
      <c r="E139" s="6" t="s">
        <v>340</v>
      </c>
      <c r="F139" s="10" t="s">
        <v>92</v>
      </c>
      <c r="G139" s="10" t="s">
        <v>43</v>
      </c>
      <c r="H139">
        <f t="shared" ref="H139:AO139" si="13">H15*10/4.95</f>
        <v>17004.890379277815</v>
      </c>
      <c r="I139">
        <f t="shared" si="13"/>
        <v>12771.223890492443</v>
      </c>
      <c r="J139">
        <f t="shared" si="13"/>
        <v>4.628541197420768</v>
      </c>
      <c r="K139">
        <f t="shared" si="13"/>
        <v>4.9011663986161009</v>
      </c>
      <c r="L139">
        <f t="shared" si="13"/>
        <v>21939.359876932122</v>
      </c>
      <c r="M139">
        <f t="shared" si="13"/>
        <v>3757.3789724878588</v>
      </c>
      <c r="N139">
        <f t="shared" si="13"/>
        <v>60771.481330984636</v>
      </c>
      <c r="O139">
        <f t="shared" si="13"/>
        <v>1.5767174293417656</v>
      </c>
      <c r="P139">
        <f t="shared" si="13"/>
        <v>0.10360008143663657</v>
      </c>
      <c r="Q139">
        <f t="shared" si="13"/>
        <v>9.0036392246879801E-2</v>
      </c>
      <c r="R139">
        <f t="shared" si="13"/>
        <v>11.207764301779656</v>
      </c>
      <c r="S139">
        <f t="shared" si="13"/>
        <v>35.886813002826059</v>
      </c>
      <c r="T139">
        <f t="shared" si="13"/>
        <v>12.200186781711656</v>
      </c>
      <c r="U139">
        <f t="shared" si="13"/>
        <v>-3.0028321516879394E-2</v>
      </c>
      <c r="V139">
        <f t="shared" si="13"/>
        <v>0.39311250602561004</v>
      </c>
      <c r="W139">
        <f t="shared" si="13"/>
        <v>6.5037673978502415</v>
      </c>
      <c r="X139">
        <f t="shared" si="13"/>
        <v>6.3029460281903633</v>
      </c>
      <c r="Y139">
        <f t="shared" si="13"/>
        <v>5.898303438907111</v>
      </c>
      <c r="Z139">
        <f t="shared" si="13"/>
        <v>12.547276946807697</v>
      </c>
      <c r="AA139">
        <f t="shared" si="13"/>
        <v>9.3587869299642019</v>
      </c>
      <c r="AB139">
        <f t="shared" si="13"/>
        <v>11.650055362237353</v>
      </c>
      <c r="AC139">
        <f t="shared" si="13"/>
        <v>12.086103797687374</v>
      </c>
      <c r="AD139">
        <f t="shared" si="13"/>
        <v>0.58193142883364446</v>
      </c>
      <c r="AE139">
        <f t="shared" si="13"/>
        <v>0.23162006002212529</v>
      </c>
      <c r="AF139">
        <f t="shared" si="13"/>
        <v>0.18456384861653127</v>
      </c>
      <c r="AG139">
        <f t="shared" si="13"/>
        <v>0.21122608976311716</v>
      </c>
      <c r="AH139">
        <f t="shared" si="13"/>
        <v>1.0123590852994464</v>
      </c>
      <c r="AI139">
        <f t="shared" si="13"/>
        <v>0.30114416250590098</v>
      </c>
      <c r="AJ139">
        <f t="shared" si="13"/>
        <v>8.1541728319145452</v>
      </c>
      <c r="AK139">
        <f t="shared" si="13"/>
        <v>8.2477908773448068</v>
      </c>
      <c r="AL139">
        <f t="shared" si="13"/>
        <v>2.6842269830153132E-2</v>
      </c>
      <c r="AM139">
        <f t="shared" si="13"/>
        <v>3.1885052392888892E-2</v>
      </c>
      <c r="AN139">
        <f t="shared" si="13"/>
        <v>0.19784779365539454</v>
      </c>
      <c r="AO139">
        <f t="shared" si="13"/>
        <v>0.15334644859861377</v>
      </c>
    </row>
    <row r="140" spans="1:41" x14ac:dyDescent="0.25">
      <c r="A140" s="6">
        <v>112</v>
      </c>
      <c r="B140" s="7" t="s">
        <v>58</v>
      </c>
      <c r="C140" s="22">
        <v>44396</v>
      </c>
      <c r="D140" s="6">
        <v>8</v>
      </c>
      <c r="E140" s="6" t="s">
        <v>340</v>
      </c>
      <c r="F140" s="7" t="s">
        <v>93</v>
      </c>
      <c r="G140" s="7" t="s">
        <v>43</v>
      </c>
      <c r="H140">
        <f t="shared" ref="H140:AO140" si="14">H16*10/4.95</f>
        <v>20282.02785950424</v>
      </c>
      <c r="I140">
        <f t="shared" si="14"/>
        <v>13842.638563311251</v>
      </c>
      <c r="J140">
        <f t="shared" si="14"/>
        <v>6.4166295382889498</v>
      </c>
      <c r="K140">
        <f t="shared" si="14"/>
        <v>13.615915379310666</v>
      </c>
      <c r="L140">
        <f t="shared" si="14"/>
        <v>21781.114543458989</v>
      </c>
      <c r="M140">
        <f t="shared" si="14"/>
        <v>4276.1821713196359</v>
      </c>
      <c r="N140">
        <f t="shared" si="14"/>
        <v>63735.542415253534</v>
      </c>
      <c r="O140">
        <f t="shared" si="14"/>
        <v>2.1024372126321413</v>
      </c>
      <c r="P140">
        <f t="shared" si="14"/>
        <v>0.20739095249190098</v>
      </c>
      <c r="Q140">
        <f t="shared" si="14"/>
        <v>0.19591603141155819</v>
      </c>
      <c r="R140">
        <f t="shared" si="14"/>
        <v>14.793184730255231</v>
      </c>
      <c r="S140">
        <f t="shared" si="14"/>
        <v>38.565455210668489</v>
      </c>
      <c r="T140">
        <f t="shared" si="14"/>
        <v>15.967663364080524</v>
      </c>
      <c r="U140">
        <f t="shared" si="14"/>
        <v>-3.1453529737498785E-2</v>
      </c>
      <c r="V140">
        <f t="shared" si="14"/>
        <v>0.41782602420029896</v>
      </c>
      <c r="W140">
        <f t="shared" si="14"/>
        <v>7.1614293834693541</v>
      </c>
      <c r="X140">
        <f t="shared" si="14"/>
        <v>6.8221517027075347</v>
      </c>
      <c r="Y140">
        <f t="shared" si="14"/>
        <v>3.6144772365490301</v>
      </c>
      <c r="Z140">
        <f t="shared" si="14"/>
        <v>12.404090669793877</v>
      </c>
      <c r="AA140">
        <f t="shared" si="14"/>
        <v>10.939261003428788</v>
      </c>
      <c r="AB140">
        <f t="shared" si="14"/>
        <v>11.764166818124462</v>
      </c>
      <c r="AC140">
        <f t="shared" si="14"/>
        <v>11.936703835302019</v>
      </c>
      <c r="AD140">
        <f t="shared" si="14"/>
        <v>0.50904371453176567</v>
      </c>
      <c r="AE140">
        <f t="shared" si="14"/>
        <v>0.28020664005327472</v>
      </c>
      <c r="AF140">
        <f t="shared" si="14"/>
        <v>0.17256818913982766</v>
      </c>
      <c r="AG140">
        <f t="shared" si="14"/>
        <v>0.17983227237881011</v>
      </c>
      <c r="AH140">
        <f t="shared" si="14"/>
        <v>0.96594496852460798</v>
      </c>
      <c r="AI140">
        <f t="shared" si="14"/>
        <v>0.19389370630621433</v>
      </c>
      <c r="AJ140">
        <f t="shared" si="14"/>
        <v>8.0988119146047879</v>
      </c>
      <c r="AK140">
        <f t="shared" si="14"/>
        <v>8.1648694778222222</v>
      </c>
      <c r="AL140">
        <f t="shared" si="14"/>
        <v>3.8520409595195156E-2</v>
      </c>
      <c r="AM140">
        <f t="shared" si="14"/>
        <v>3.6204029829350302E-2</v>
      </c>
      <c r="AN140">
        <f t="shared" si="14"/>
        <v>0.26720387153886865</v>
      </c>
      <c r="AO140">
        <f t="shared" si="14"/>
        <v>0.22763551352202627</v>
      </c>
    </row>
    <row r="141" spans="1:41" x14ac:dyDescent="0.25">
      <c r="A141" s="6">
        <v>113</v>
      </c>
      <c r="B141" s="10" t="s">
        <v>60</v>
      </c>
      <c r="C141" s="22">
        <v>44396</v>
      </c>
      <c r="D141" s="6">
        <v>9</v>
      </c>
      <c r="E141" s="6" t="s">
        <v>340</v>
      </c>
      <c r="F141" s="10" t="s">
        <v>94</v>
      </c>
      <c r="G141" s="10" t="s">
        <v>43</v>
      </c>
      <c r="H141">
        <f t="shared" ref="H141:AO141" si="15">H17*10/4.95</f>
        <v>13486.427527495029</v>
      </c>
      <c r="I141">
        <f t="shared" si="15"/>
        <v>11849.149542629797</v>
      </c>
      <c r="J141">
        <f t="shared" si="15"/>
        <v>7.252730392789112</v>
      </c>
      <c r="K141">
        <f t="shared" si="15"/>
        <v>14.234504591814789</v>
      </c>
      <c r="L141">
        <f t="shared" si="15"/>
        <v>16696.285088955374</v>
      </c>
      <c r="M141">
        <f t="shared" si="15"/>
        <v>3237.9436661536765</v>
      </c>
      <c r="N141">
        <f t="shared" si="15"/>
        <v>51825.812531203024</v>
      </c>
      <c r="O141">
        <f t="shared" si="15"/>
        <v>1.6282634135126746</v>
      </c>
      <c r="P141">
        <f t="shared" si="15"/>
        <v>9.9347765887916356E-2</v>
      </c>
      <c r="Q141">
        <f t="shared" si="15"/>
        <v>9.3009920813527464E-2</v>
      </c>
      <c r="R141">
        <f t="shared" si="15"/>
        <v>9.9414872665935548</v>
      </c>
      <c r="S141">
        <f t="shared" si="15"/>
        <v>15.746174138374304</v>
      </c>
      <c r="T141">
        <f t="shared" si="15"/>
        <v>11.498227612211535</v>
      </c>
      <c r="U141">
        <f t="shared" si="15"/>
        <v>-4.236341379933152E-2</v>
      </c>
      <c r="V141">
        <f t="shared" si="15"/>
        <v>0.29457797328720403</v>
      </c>
      <c r="W141">
        <f t="shared" si="15"/>
        <v>5.1487642267668079</v>
      </c>
      <c r="X141">
        <f t="shared" si="15"/>
        <v>4.850896727093212</v>
      </c>
      <c r="Y141">
        <f t="shared" si="15"/>
        <v>4.3121278444152127</v>
      </c>
      <c r="Z141">
        <f t="shared" si="15"/>
        <v>9.5159166688833121</v>
      </c>
      <c r="AA141">
        <f t="shared" si="15"/>
        <v>7.1529649452500808</v>
      </c>
      <c r="AB141">
        <f t="shared" si="15"/>
        <v>9.2897574441562423</v>
      </c>
      <c r="AC141">
        <f t="shared" si="15"/>
        <v>8.8210613208542643</v>
      </c>
      <c r="AD141">
        <f t="shared" si="15"/>
        <v>0.6210402909192162</v>
      </c>
      <c r="AE141">
        <f t="shared" si="15"/>
        <v>0.16082779360491797</v>
      </c>
      <c r="AF141">
        <f t="shared" si="15"/>
        <v>0.14064651882465332</v>
      </c>
      <c r="AG141">
        <f t="shared" si="15"/>
        <v>0.19141301038933212</v>
      </c>
      <c r="AH141">
        <f t="shared" si="15"/>
        <v>0.84135461473887674</v>
      </c>
      <c r="AI141">
        <f t="shared" si="15"/>
        <v>0.19771568511233273</v>
      </c>
      <c r="AJ141">
        <f t="shared" si="15"/>
        <v>4.909255145000869</v>
      </c>
      <c r="AK141">
        <f t="shared" si="15"/>
        <v>5.0355723993618176</v>
      </c>
      <c r="AL141">
        <f t="shared" si="15"/>
        <v>2.0020249645774767E-2</v>
      </c>
      <c r="AM141">
        <f t="shared" si="15"/>
        <v>2.6812252140525048E-2</v>
      </c>
      <c r="AN141">
        <f t="shared" si="15"/>
        <v>0.17833911659432441</v>
      </c>
      <c r="AO141">
        <f t="shared" si="15"/>
        <v>0.1182284742078905</v>
      </c>
    </row>
    <row r="142" spans="1:41" x14ac:dyDescent="0.25">
      <c r="A142" s="6">
        <v>114</v>
      </c>
      <c r="B142" s="7" t="s">
        <v>62</v>
      </c>
      <c r="C142" s="22">
        <v>44396</v>
      </c>
      <c r="D142" s="6">
        <v>10</v>
      </c>
      <c r="E142" s="6" t="s">
        <v>340</v>
      </c>
      <c r="F142" s="7" t="s">
        <v>95</v>
      </c>
      <c r="G142" s="7" t="s">
        <v>43</v>
      </c>
      <c r="H142">
        <f t="shared" ref="H142:AO142" si="16">H18*10/4.95</f>
        <v>13084.357885151556</v>
      </c>
      <c r="I142">
        <f t="shared" si="16"/>
        <v>16048.539200826968</v>
      </c>
      <c r="J142">
        <f t="shared" si="16"/>
        <v>6.8518449926107872</v>
      </c>
      <c r="K142">
        <f t="shared" si="16"/>
        <v>10.56676901995105</v>
      </c>
      <c r="L142">
        <f t="shared" si="16"/>
        <v>26142.939321652724</v>
      </c>
      <c r="M142">
        <f t="shared" si="16"/>
        <v>3983.0922927915553</v>
      </c>
      <c r="N142">
        <f t="shared" si="16"/>
        <v>63094.045896617368</v>
      </c>
      <c r="O142">
        <f t="shared" si="16"/>
        <v>1.5223428438826991</v>
      </c>
      <c r="P142">
        <f t="shared" si="16"/>
        <v>0.13346316607622039</v>
      </c>
      <c r="Q142">
        <f t="shared" si="16"/>
        <v>0.11889468362248423</v>
      </c>
      <c r="R142">
        <f t="shared" si="16"/>
        <v>7.2429877739261217</v>
      </c>
      <c r="S142">
        <f t="shared" si="16"/>
        <v>17.209369818090142</v>
      </c>
      <c r="T142">
        <f t="shared" si="16"/>
        <v>7.9565882783928679</v>
      </c>
      <c r="U142">
        <f t="shared" si="16"/>
        <v>-3.8514251862840403E-2</v>
      </c>
      <c r="V142">
        <f t="shared" si="16"/>
        <v>0.33152710104454342</v>
      </c>
      <c r="W142">
        <f t="shared" si="16"/>
        <v>5.0460046265699798</v>
      </c>
      <c r="X142">
        <f t="shared" si="16"/>
        <v>4.9708294079833735</v>
      </c>
      <c r="Y142">
        <f t="shared" si="16"/>
        <v>3.5548998767061408</v>
      </c>
      <c r="Z142">
        <f t="shared" si="16"/>
        <v>10.073771906154242</v>
      </c>
      <c r="AA142">
        <f t="shared" si="16"/>
        <v>8.2512376632630708</v>
      </c>
      <c r="AB142">
        <f t="shared" si="16"/>
        <v>9.7286229992565865</v>
      </c>
      <c r="AC142">
        <f t="shared" si="16"/>
        <v>9.7825014052188486</v>
      </c>
      <c r="AD142">
        <f t="shared" si="16"/>
        <v>0.5595957587000262</v>
      </c>
      <c r="AE142">
        <f t="shared" si="16"/>
        <v>0.19064003667723536</v>
      </c>
      <c r="AF142">
        <f t="shared" si="16"/>
        <v>0.21962301480218588</v>
      </c>
      <c r="AG142">
        <f t="shared" si="16"/>
        <v>0.19813255907046606</v>
      </c>
      <c r="AH142">
        <f t="shared" si="16"/>
        <v>0.8581992169496121</v>
      </c>
      <c r="AI142">
        <f t="shared" si="16"/>
        <v>0.32128250803705449</v>
      </c>
      <c r="AJ142">
        <f t="shared" si="16"/>
        <v>4.368100074714909</v>
      </c>
      <c r="AK142">
        <f t="shared" si="16"/>
        <v>4.3559726100843639</v>
      </c>
      <c r="AL142">
        <f t="shared" si="16"/>
        <v>2.0142456380387898E-2</v>
      </c>
      <c r="AM142">
        <f t="shared" si="16"/>
        <v>2.2662034731308081E-2</v>
      </c>
      <c r="AN142">
        <f t="shared" si="16"/>
        <v>0.31945905423426263</v>
      </c>
      <c r="AO142">
        <f t="shared" si="16"/>
        <v>0.282243418703499</v>
      </c>
    </row>
    <row r="143" spans="1:41" x14ac:dyDescent="0.25">
      <c r="A143" s="6">
        <v>115</v>
      </c>
      <c r="B143" s="10" t="s">
        <v>64</v>
      </c>
      <c r="C143" s="22">
        <v>44396</v>
      </c>
      <c r="D143" s="6">
        <v>11</v>
      </c>
      <c r="E143" s="6" t="s">
        <v>340</v>
      </c>
      <c r="F143" s="10" t="s">
        <v>96</v>
      </c>
      <c r="G143" s="10" t="s">
        <v>43</v>
      </c>
      <c r="H143">
        <f t="shared" ref="H143:AO143" si="17">H19*10/4.95</f>
        <v>12876.812816632282</v>
      </c>
      <c r="I143">
        <f t="shared" si="17"/>
        <v>16741.602211327154</v>
      </c>
      <c r="J143">
        <f t="shared" si="17"/>
        <v>5.3161087376911107</v>
      </c>
      <c r="K143">
        <f t="shared" si="17"/>
        <v>4.8727614332313127</v>
      </c>
      <c r="L143">
        <f t="shared" si="17"/>
        <v>26251.8417549105</v>
      </c>
      <c r="M143">
        <f t="shared" si="17"/>
        <v>3811.454587847576</v>
      </c>
      <c r="N143">
        <f t="shared" si="17"/>
        <v>64002.807755111513</v>
      </c>
      <c r="O143">
        <f t="shared" si="17"/>
        <v>1.308129615283204</v>
      </c>
      <c r="P143">
        <f t="shared" si="17"/>
        <v>0.1402020447909422</v>
      </c>
      <c r="Q143">
        <f t="shared" si="17"/>
        <v>0.13609709992518182</v>
      </c>
      <c r="R143">
        <f t="shared" si="17"/>
        <v>4.9976093043882628</v>
      </c>
      <c r="S143">
        <f t="shared" si="17"/>
        <v>4.9106356548186056</v>
      </c>
      <c r="T143">
        <f t="shared" si="17"/>
        <v>5.7909911590763841</v>
      </c>
      <c r="U143">
        <f t="shared" si="17"/>
        <v>-4.4949737178784442E-2</v>
      </c>
      <c r="V143">
        <f t="shared" si="17"/>
        <v>0.27658512858150502</v>
      </c>
      <c r="W143">
        <f t="shared" si="17"/>
        <v>5.0408882179463834</v>
      </c>
      <c r="X143">
        <f t="shared" si="17"/>
        <v>4.9244652445758987</v>
      </c>
      <c r="Y143">
        <f t="shared" si="17"/>
        <v>2.7750870587714545</v>
      </c>
      <c r="Z143">
        <f t="shared" si="17"/>
        <v>9.6077254398308085</v>
      </c>
      <c r="AA143">
        <f t="shared" si="17"/>
        <v>7.8620606639663233</v>
      </c>
      <c r="AB143">
        <f t="shared" si="17"/>
        <v>9.1964166910639182</v>
      </c>
      <c r="AC143">
        <f t="shared" si="17"/>
        <v>9.5895220608240805</v>
      </c>
      <c r="AD143">
        <f t="shared" si="17"/>
        <v>0.40970629759228289</v>
      </c>
      <c r="AE143">
        <f t="shared" si="17"/>
        <v>0.16761733334626444</v>
      </c>
      <c r="AF143">
        <f t="shared" si="17"/>
        <v>0.21620541208713534</v>
      </c>
      <c r="AG143">
        <f t="shared" si="17"/>
        <v>0.18543887974230081</v>
      </c>
      <c r="AH143">
        <f t="shared" si="17"/>
        <v>0.76126990423583241</v>
      </c>
      <c r="AI143">
        <f t="shared" si="17"/>
        <v>0.17585762901269678</v>
      </c>
      <c r="AJ143">
        <f t="shared" si="17"/>
        <v>3.9728388657348082</v>
      </c>
      <c r="AK143">
        <f t="shared" si="17"/>
        <v>4.2429034322193742</v>
      </c>
      <c r="AL143">
        <f t="shared" si="17"/>
        <v>1.1889277141137354E-2</v>
      </c>
      <c r="AM143">
        <f t="shared" si="17"/>
        <v>1.77420787987758E-2</v>
      </c>
      <c r="AN143">
        <f t="shared" si="17"/>
        <v>0.19725212128925837</v>
      </c>
      <c r="AO143">
        <f t="shared" si="17"/>
        <v>0.15940925973134809</v>
      </c>
    </row>
    <row r="144" spans="1:41" x14ac:dyDescent="0.25">
      <c r="A144" s="6">
        <v>43</v>
      </c>
      <c r="B144" s="10" t="s">
        <v>172</v>
      </c>
      <c r="C144" s="22">
        <v>44410</v>
      </c>
      <c r="D144" s="6">
        <v>1</v>
      </c>
      <c r="E144" s="6" t="s">
        <v>340</v>
      </c>
      <c r="F144" s="10" t="s">
        <v>173</v>
      </c>
      <c r="G144" s="10" t="s">
        <v>43</v>
      </c>
      <c r="H144">
        <f t="shared" ref="H144:AO144" si="18">H20*10/4.95</f>
        <v>9682.4174870930692</v>
      </c>
      <c r="I144">
        <f t="shared" si="18"/>
        <v>12312.474180121959</v>
      </c>
      <c r="J144">
        <f t="shared" si="18"/>
        <v>5.7136167099091111</v>
      </c>
      <c r="K144">
        <f t="shared" si="18"/>
        <v>7.5998721627870296</v>
      </c>
      <c r="L144">
        <f t="shared" si="18"/>
        <v>28903.952238011512</v>
      </c>
      <c r="M144">
        <f t="shared" si="18"/>
        <v>2497.9925908785654</v>
      </c>
      <c r="N144">
        <f t="shared" si="18"/>
        <v>62224.025850045458</v>
      </c>
      <c r="O144">
        <f t="shared" si="18"/>
        <v>0.77216186835624234</v>
      </c>
      <c r="P144">
        <f t="shared" si="18"/>
        <v>0.10450496834776142</v>
      </c>
      <c r="Q144">
        <f t="shared" si="18"/>
        <v>9.6497846414142413E-2</v>
      </c>
      <c r="R144">
        <f t="shared" si="18"/>
        <v>13.209689175893292</v>
      </c>
      <c r="S144">
        <f t="shared" si="18"/>
        <v>34.160053521045654</v>
      </c>
      <c r="T144">
        <f t="shared" si="18"/>
        <v>14.022762055890626</v>
      </c>
      <c r="U144">
        <f t="shared" si="18"/>
        <v>4.1613306552266055E-2</v>
      </c>
      <c r="V144">
        <f t="shared" si="18"/>
        <v>0.59694285036871519</v>
      </c>
      <c r="W144">
        <f t="shared" si="18"/>
        <v>2.5262335842156158</v>
      </c>
      <c r="X144">
        <f t="shared" si="18"/>
        <v>2.5380839801417574</v>
      </c>
      <c r="Y144">
        <f t="shared" si="18"/>
        <v>3.8695261460143233</v>
      </c>
      <c r="Z144">
        <f t="shared" si="18"/>
        <v>9.2453845088513535</v>
      </c>
      <c r="AA144">
        <f t="shared" si="18"/>
        <v>7.9845700847668475</v>
      </c>
      <c r="AB144">
        <f t="shared" si="18"/>
        <v>9.723657045909718</v>
      </c>
      <c r="AC144">
        <f t="shared" si="18"/>
        <v>9.9790282771054546</v>
      </c>
      <c r="AD144">
        <f t="shared" si="18"/>
        <v>0.57782240854088895</v>
      </c>
      <c r="AE144">
        <f t="shared" si="18"/>
        <v>6.8945967897199187E-2</v>
      </c>
      <c r="AF144">
        <f t="shared" si="18"/>
        <v>0.13090848397331151</v>
      </c>
      <c r="AG144">
        <f t="shared" si="18"/>
        <v>0.11425634953331332</v>
      </c>
      <c r="AH144">
        <f t="shared" si="18"/>
        <v>0.65780393473085252</v>
      </c>
      <c r="AI144">
        <f t="shared" si="18"/>
        <v>0.14748058515195051</v>
      </c>
      <c r="AJ144">
        <f t="shared" si="18"/>
        <v>12.07850490144903</v>
      </c>
      <c r="AK144">
        <f t="shared" si="18"/>
        <v>12.251501373582565</v>
      </c>
      <c r="AL144">
        <f t="shared" si="18"/>
        <v>1.5263913636873253E-2</v>
      </c>
      <c r="AM144">
        <f t="shared" si="18"/>
        <v>1.559482043417725E-2</v>
      </c>
      <c r="AN144">
        <f t="shared" si="18"/>
        <v>8.8182715538898379E-2</v>
      </c>
      <c r="AO144">
        <f t="shared" si="18"/>
        <v>9.2593276431755758E-2</v>
      </c>
    </row>
    <row r="145" spans="1:41" x14ac:dyDescent="0.25">
      <c r="A145" s="6">
        <v>44</v>
      </c>
      <c r="B145" s="7" t="s">
        <v>187</v>
      </c>
      <c r="C145" s="22">
        <v>44410</v>
      </c>
      <c r="D145" s="6">
        <v>6</v>
      </c>
      <c r="E145" s="6" t="s">
        <v>340</v>
      </c>
      <c r="F145" s="7" t="s">
        <v>188</v>
      </c>
      <c r="G145" s="7" t="s">
        <v>43</v>
      </c>
      <c r="H145">
        <f t="shared" ref="H145:AO145" si="19">H21*10/4.95</f>
        <v>19940.1338656179</v>
      </c>
      <c r="I145">
        <f t="shared" si="19"/>
        <v>15110.050181416989</v>
      </c>
      <c r="J145">
        <f t="shared" si="19"/>
        <v>3.8318191586263226</v>
      </c>
      <c r="K145">
        <f t="shared" si="19"/>
        <v>4.0178037899801007</v>
      </c>
      <c r="L145">
        <f t="shared" si="19"/>
        <v>27636.069701313536</v>
      </c>
      <c r="M145">
        <f t="shared" si="19"/>
        <v>4504.4455708033538</v>
      </c>
      <c r="N145">
        <f t="shared" si="19"/>
        <v>75944.193900939397</v>
      </c>
      <c r="O145">
        <f t="shared" si="19"/>
        <v>1.9959289446724382</v>
      </c>
      <c r="P145">
        <f t="shared" si="19"/>
        <v>0.84023558631994333</v>
      </c>
      <c r="Q145">
        <f t="shared" si="19"/>
        <v>0.87820197405317757</v>
      </c>
      <c r="R145">
        <f t="shared" si="19"/>
        <v>20.77378254329394</v>
      </c>
      <c r="S145">
        <f t="shared" si="19"/>
        <v>27.729836554521814</v>
      </c>
      <c r="T145">
        <f t="shared" si="19"/>
        <v>21.154709836378583</v>
      </c>
      <c r="U145">
        <f t="shared" si="19"/>
        <v>6.0545475647523835E-2</v>
      </c>
      <c r="V145">
        <f t="shared" si="19"/>
        <v>0.54572004591471712</v>
      </c>
      <c r="W145">
        <f t="shared" si="19"/>
        <v>8.1410284730362221</v>
      </c>
      <c r="X145">
        <f t="shared" si="19"/>
        <v>8.2559899175557963</v>
      </c>
      <c r="Y145">
        <f t="shared" si="19"/>
        <v>7.0665526012583628</v>
      </c>
      <c r="Z145">
        <f t="shared" si="19"/>
        <v>12.554888330806889</v>
      </c>
      <c r="AA145">
        <f t="shared" si="19"/>
        <v>11.168153691273474</v>
      </c>
      <c r="AB145">
        <f t="shared" si="19"/>
        <v>11.306886675864403</v>
      </c>
      <c r="AC145">
        <f t="shared" si="19"/>
        <v>12.033388267975111</v>
      </c>
      <c r="AD145">
        <f t="shared" si="19"/>
        <v>0.67202835282727669</v>
      </c>
      <c r="AE145">
        <f t="shared" si="19"/>
        <v>0.22985883401400609</v>
      </c>
      <c r="AF145">
        <f t="shared" si="19"/>
        <v>0.23879326596154141</v>
      </c>
      <c r="AG145">
        <f t="shared" si="19"/>
        <v>0.20009378882670303</v>
      </c>
      <c r="AH145">
        <f t="shared" si="19"/>
        <v>1.0480349895038585</v>
      </c>
      <c r="AI145">
        <f t="shared" si="19"/>
        <v>0.28666953324861816</v>
      </c>
      <c r="AJ145">
        <f t="shared" si="19"/>
        <v>7.4346816104198377</v>
      </c>
      <c r="AK145">
        <f t="shared" si="19"/>
        <v>6.8829373382989685</v>
      </c>
      <c r="AL145">
        <f t="shared" si="19"/>
        <v>3.9818325442826062E-2</v>
      </c>
      <c r="AM145">
        <f t="shared" si="19"/>
        <v>3.5772902279979799E-2</v>
      </c>
      <c r="AN145">
        <f t="shared" si="19"/>
        <v>0.19227455624245091</v>
      </c>
      <c r="AO145">
        <f t="shared" si="19"/>
        <v>0.19280755746159653</v>
      </c>
    </row>
    <row r="146" spans="1:41" x14ac:dyDescent="0.25">
      <c r="A146" s="6">
        <v>45</v>
      </c>
      <c r="B146" s="10" t="s">
        <v>190</v>
      </c>
      <c r="C146" s="22">
        <v>44410</v>
      </c>
      <c r="D146" s="6">
        <v>8</v>
      </c>
      <c r="E146" s="6" t="s">
        <v>340</v>
      </c>
      <c r="F146" s="10" t="s">
        <v>191</v>
      </c>
      <c r="G146" s="10" t="s">
        <v>43</v>
      </c>
      <c r="H146">
        <f t="shared" ref="H146:AO146" si="20">H22*10/4.95</f>
        <v>23231.428810105255</v>
      </c>
      <c r="I146">
        <f t="shared" si="20"/>
        <v>15141.896276475798</v>
      </c>
      <c r="J146">
        <f t="shared" si="20"/>
        <v>5.7567483998336968</v>
      </c>
      <c r="K146">
        <f t="shared" si="20"/>
        <v>17.502893627145756</v>
      </c>
      <c r="L146">
        <f t="shared" si="20"/>
        <v>23788.547423790907</v>
      </c>
      <c r="M146">
        <f t="shared" si="20"/>
        <v>5332.0119121501411</v>
      </c>
      <c r="N146">
        <f t="shared" si="20"/>
        <v>72763.409262296977</v>
      </c>
      <c r="O146">
        <f t="shared" si="20"/>
        <v>2.8549520083100606</v>
      </c>
      <c r="P146">
        <f t="shared" si="20"/>
        <v>0.25732125299191716</v>
      </c>
      <c r="Q146">
        <f t="shared" si="20"/>
        <v>0.26382350718672321</v>
      </c>
      <c r="R146">
        <f t="shared" si="20"/>
        <v>12.40771175300014</v>
      </c>
      <c r="S146">
        <f t="shared" si="20"/>
        <v>29.945413707638988</v>
      </c>
      <c r="T146">
        <f t="shared" si="20"/>
        <v>13.604571177972808</v>
      </c>
      <c r="U146">
        <f t="shared" si="20"/>
        <v>5.2160239785721825E-2</v>
      </c>
      <c r="V146">
        <f t="shared" si="20"/>
        <v>0.43041146069318581</v>
      </c>
      <c r="W146">
        <f t="shared" si="20"/>
        <v>8.7631763853539812</v>
      </c>
      <c r="X146">
        <f t="shared" si="20"/>
        <v>8.541879543599677</v>
      </c>
      <c r="Y146">
        <f t="shared" si="20"/>
        <v>4.4753510820484035</v>
      </c>
      <c r="Z146">
        <f t="shared" si="20"/>
        <v>14.162116203435797</v>
      </c>
      <c r="AA146">
        <f t="shared" si="20"/>
        <v>12.865394590358202</v>
      </c>
      <c r="AB146">
        <f t="shared" si="20"/>
        <v>13.344468501336079</v>
      </c>
      <c r="AC146">
        <f t="shared" si="20"/>
        <v>14.102865398480223</v>
      </c>
      <c r="AD146">
        <f t="shared" si="20"/>
        <v>0.87598157437383839</v>
      </c>
      <c r="AE146">
        <f t="shared" si="20"/>
        <v>0.13183106653302787</v>
      </c>
      <c r="AF146">
        <f t="shared" si="20"/>
        <v>0.25957572164097981</v>
      </c>
      <c r="AG146">
        <f t="shared" si="20"/>
        <v>0.19456854877900767</v>
      </c>
      <c r="AH146">
        <f t="shared" si="20"/>
        <v>1.2173501080484201</v>
      </c>
      <c r="AI146">
        <f t="shared" si="20"/>
        <v>0.19598261375884524</v>
      </c>
      <c r="AJ146">
        <f t="shared" si="20"/>
        <v>6.4840977788039185</v>
      </c>
      <c r="AK146">
        <f t="shared" si="20"/>
        <v>6.2682441007053935</v>
      </c>
      <c r="AL146">
        <f t="shared" si="20"/>
        <v>2.3792601503928486E-2</v>
      </c>
      <c r="AM146">
        <f t="shared" si="20"/>
        <v>2.6661123356383636E-2</v>
      </c>
      <c r="AN146">
        <f t="shared" si="20"/>
        <v>0.1986675255677709</v>
      </c>
      <c r="AO146">
        <f t="shared" si="20"/>
        <v>0.20633949287695555</v>
      </c>
    </row>
    <row r="147" spans="1:41" x14ac:dyDescent="0.25">
      <c r="A147" s="6">
        <v>58</v>
      </c>
      <c r="B147" s="7" t="s">
        <v>193</v>
      </c>
      <c r="C147" s="22">
        <v>44410</v>
      </c>
      <c r="D147" s="6">
        <v>9</v>
      </c>
      <c r="E147" s="6" t="s">
        <v>340</v>
      </c>
      <c r="F147" s="7" t="s">
        <v>194</v>
      </c>
      <c r="G147" s="7" t="s">
        <v>43</v>
      </c>
      <c r="H147">
        <f t="shared" ref="H147:AO147" si="21">H23*10/4.95</f>
        <v>15627.831133480646</v>
      </c>
      <c r="I147">
        <f t="shared" si="21"/>
        <v>13631.959057686485</v>
      </c>
      <c r="J147">
        <f t="shared" si="21"/>
        <v>4.6951482249131109</v>
      </c>
      <c r="K147">
        <f t="shared" si="21"/>
        <v>13.978727944520708</v>
      </c>
      <c r="L147">
        <f t="shared" si="21"/>
        <v>19760.431625290686</v>
      </c>
      <c r="M147">
        <f t="shared" si="21"/>
        <v>4091.3329905286869</v>
      </c>
      <c r="N147">
        <f t="shared" si="21"/>
        <v>63002.442478687277</v>
      </c>
      <c r="O147">
        <f t="shared" si="21"/>
        <v>2.0979628762489697</v>
      </c>
      <c r="P147">
        <f t="shared" si="21"/>
        <v>0.27621484725084244</v>
      </c>
      <c r="Q147">
        <f t="shared" si="21"/>
        <v>0.23950289238559597</v>
      </c>
      <c r="R147">
        <f t="shared" si="21"/>
        <v>10.770622065208725</v>
      </c>
      <c r="S147">
        <f t="shared" si="21"/>
        <v>15.845304033214546</v>
      </c>
      <c r="T147">
        <f t="shared" si="21"/>
        <v>11.810190208233655</v>
      </c>
      <c r="U147">
        <f t="shared" si="21"/>
        <v>4.4416460569147873E-2</v>
      </c>
      <c r="V147">
        <f t="shared" si="21"/>
        <v>0.39550478144683027</v>
      </c>
      <c r="W147">
        <f t="shared" si="21"/>
        <v>6.8129500350375558</v>
      </c>
      <c r="X147">
        <f t="shared" si="21"/>
        <v>6.4419078059234538</v>
      </c>
      <c r="Y147">
        <f t="shared" si="21"/>
        <v>3.0320835490876563</v>
      </c>
      <c r="Z147">
        <f t="shared" si="21"/>
        <v>10.169611739267275</v>
      </c>
      <c r="AA147">
        <f t="shared" si="21"/>
        <v>9.1002234190921012</v>
      </c>
      <c r="AB147">
        <f t="shared" si="21"/>
        <v>9.846602083446383</v>
      </c>
      <c r="AC147">
        <f t="shared" si="21"/>
        <v>10.680328472343414</v>
      </c>
      <c r="AD147">
        <f t="shared" si="21"/>
        <v>0.84930390869633943</v>
      </c>
      <c r="AE147">
        <f t="shared" si="21"/>
        <v>7.9233664127039791E-2</v>
      </c>
      <c r="AF147">
        <f t="shared" si="21"/>
        <v>0.15948540559280627</v>
      </c>
      <c r="AG147">
        <f t="shared" si="21"/>
        <v>0.17335351836790425</v>
      </c>
      <c r="AH147">
        <f t="shared" si="21"/>
        <v>0.7071631932057878</v>
      </c>
      <c r="AI147">
        <f t="shared" si="21"/>
        <v>0.17343922582159169</v>
      </c>
      <c r="AJ147">
        <f t="shared" si="21"/>
        <v>4.5310913548899991</v>
      </c>
      <c r="AK147">
        <f t="shared" si="21"/>
        <v>4.5872633263314535</v>
      </c>
      <c r="AL147">
        <f t="shared" si="21"/>
        <v>2.4650501409616565E-2</v>
      </c>
      <c r="AM147">
        <f t="shared" si="21"/>
        <v>2.5418690146270101E-2</v>
      </c>
      <c r="AN147">
        <f t="shared" si="21"/>
        <v>0.4280704134710242</v>
      </c>
      <c r="AO147">
        <f t="shared" si="21"/>
        <v>0.45097763170678584</v>
      </c>
    </row>
    <row r="148" spans="1:41" x14ac:dyDescent="0.25">
      <c r="A148" s="6">
        <v>59</v>
      </c>
      <c r="B148" s="10" t="s">
        <v>175</v>
      </c>
      <c r="C148" s="22">
        <v>44410</v>
      </c>
      <c r="D148" s="6">
        <v>10</v>
      </c>
      <c r="E148" s="6" t="s">
        <v>340</v>
      </c>
      <c r="F148" s="10" t="s">
        <v>176</v>
      </c>
      <c r="G148" s="10" t="s">
        <v>43</v>
      </c>
      <c r="H148">
        <f t="shared" ref="H148:AO148" si="22">H24*10/4.95</f>
        <v>16412.558127418626</v>
      </c>
      <c r="I148">
        <f t="shared" si="22"/>
        <v>19876.634641929253</v>
      </c>
      <c r="J148">
        <f t="shared" si="22"/>
        <v>7.7269528859947476</v>
      </c>
      <c r="K148">
        <f t="shared" si="22"/>
        <v>19.471827316793394</v>
      </c>
      <c r="L148">
        <f t="shared" si="22"/>
        <v>34837.56897586929</v>
      </c>
      <c r="M148">
        <f t="shared" si="22"/>
        <v>4823.7446415273935</v>
      </c>
      <c r="N148">
        <f t="shared" si="22"/>
        <v>84077.888005585453</v>
      </c>
      <c r="O148">
        <f t="shared" si="22"/>
        <v>2.1707297556014948</v>
      </c>
      <c r="P148">
        <f t="shared" si="22"/>
        <v>0.13184671816288485</v>
      </c>
      <c r="Q148">
        <f t="shared" si="22"/>
        <v>0.11197147709037253</v>
      </c>
      <c r="R148">
        <f t="shared" si="22"/>
        <v>8.8035912551672109</v>
      </c>
      <c r="S148">
        <f t="shared" si="22"/>
        <v>14.552337208002465</v>
      </c>
      <c r="T148">
        <f t="shared" si="22"/>
        <v>10.632108023045594</v>
      </c>
      <c r="U148">
        <f t="shared" si="22"/>
        <v>6.9997120308728275E-2</v>
      </c>
      <c r="V148">
        <f t="shared" si="22"/>
        <v>0.46580394396212521</v>
      </c>
      <c r="W148">
        <f t="shared" si="22"/>
        <v>5.3840753929862215</v>
      </c>
      <c r="X148">
        <f t="shared" si="22"/>
        <v>5.0342247607714956</v>
      </c>
      <c r="Y148">
        <f t="shared" si="22"/>
        <v>4.8899546870291113</v>
      </c>
      <c r="Z148">
        <f t="shared" si="22"/>
        <v>11.41432903174511</v>
      </c>
      <c r="AA148">
        <f t="shared" si="22"/>
        <v>11.178051193935152</v>
      </c>
      <c r="AB148">
        <f t="shared" si="22"/>
        <v>11.199559795506344</v>
      </c>
      <c r="AC148">
        <f t="shared" si="22"/>
        <v>12.075095112459172</v>
      </c>
      <c r="AD148">
        <f t="shared" si="22"/>
        <v>1.1017671699002121</v>
      </c>
      <c r="AE148">
        <f t="shared" si="22"/>
        <v>0.10102510953224646</v>
      </c>
      <c r="AF148">
        <f t="shared" si="22"/>
        <v>0.17125463281615677</v>
      </c>
      <c r="AG148">
        <f t="shared" si="22"/>
        <v>0.2244029695729293</v>
      </c>
      <c r="AH148">
        <f t="shared" si="22"/>
        <v>0.99305268193290708</v>
      </c>
      <c r="AI148">
        <f t="shared" si="22"/>
        <v>0.24944883674577575</v>
      </c>
      <c r="AJ148">
        <f t="shared" si="22"/>
        <v>4.4137338276162623</v>
      </c>
      <c r="AK148">
        <f t="shared" si="22"/>
        <v>4.4462868426712729</v>
      </c>
      <c r="AL148">
        <f t="shared" si="22"/>
        <v>1.9689988191007129E-2</v>
      </c>
      <c r="AM148">
        <f t="shared" si="22"/>
        <v>2.1701387182791111E-2</v>
      </c>
      <c r="AN148">
        <f t="shared" si="22"/>
        <v>0.27467739274020408</v>
      </c>
      <c r="AO148">
        <f t="shared" si="22"/>
        <v>0.29220069754428685</v>
      </c>
    </row>
    <row r="149" spans="1:41" x14ac:dyDescent="0.25">
      <c r="A149" s="6">
        <v>61</v>
      </c>
      <c r="B149" s="10" t="s">
        <v>181</v>
      </c>
      <c r="C149" s="22">
        <v>44410</v>
      </c>
      <c r="D149" s="6">
        <v>11</v>
      </c>
      <c r="E149" s="6" t="s">
        <v>340</v>
      </c>
      <c r="F149" s="10" t="s">
        <v>182</v>
      </c>
      <c r="G149" s="10" t="s">
        <v>43</v>
      </c>
      <c r="H149">
        <f t="shared" ref="H149:AO149" si="23">H25*10/4.95</f>
        <v>15237.350962985152</v>
      </c>
      <c r="I149">
        <f t="shared" si="23"/>
        <v>19460.12536905802</v>
      </c>
      <c r="J149">
        <f t="shared" si="23"/>
        <v>8.0368024236737181</v>
      </c>
      <c r="K149">
        <f t="shared" si="23"/>
        <v>16.92756705080004</v>
      </c>
      <c r="L149">
        <f t="shared" si="23"/>
        <v>33221.438979573737</v>
      </c>
      <c r="M149">
        <f t="shared" si="23"/>
        <v>4539.5985317708682</v>
      </c>
      <c r="N149">
        <f t="shared" si="23"/>
        <v>79998.317497682219</v>
      </c>
      <c r="O149">
        <f t="shared" si="23"/>
        <v>2.162379074270667</v>
      </c>
      <c r="P149">
        <f t="shared" si="23"/>
        <v>0.16214180032944908</v>
      </c>
      <c r="Q149">
        <f t="shared" si="23"/>
        <v>0.12838435594254888</v>
      </c>
      <c r="R149">
        <f t="shared" si="23"/>
        <v>9.5440762301890114</v>
      </c>
      <c r="S149">
        <f t="shared" si="23"/>
        <v>16.237614682962203</v>
      </c>
      <c r="T149">
        <f t="shared" si="23"/>
        <v>10.152847019356626</v>
      </c>
      <c r="U149">
        <f t="shared" si="23"/>
        <v>5.5745066432990105E-2</v>
      </c>
      <c r="V149">
        <f t="shared" si="23"/>
        <v>0.46410712194445253</v>
      </c>
      <c r="W149">
        <f t="shared" si="23"/>
        <v>5.5432941423157169</v>
      </c>
      <c r="X149">
        <f t="shared" si="23"/>
        <v>5.649649591254283</v>
      </c>
      <c r="Y149">
        <f t="shared" si="23"/>
        <v>3.0460523474378181</v>
      </c>
      <c r="Z149">
        <f t="shared" si="23"/>
        <v>11.4469673510881</v>
      </c>
      <c r="AA149">
        <f t="shared" si="23"/>
        <v>9.537579992294706</v>
      </c>
      <c r="AB149">
        <f t="shared" si="23"/>
        <v>11.070974030499537</v>
      </c>
      <c r="AC149">
        <f t="shared" si="23"/>
        <v>11.923044946353475</v>
      </c>
      <c r="AD149">
        <f t="shared" si="23"/>
        <v>0.93111849190103635</v>
      </c>
      <c r="AE149">
        <f t="shared" si="23"/>
        <v>0.25746273991688484</v>
      </c>
      <c r="AF149">
        <f t="shared" si="23"/>
        <v>0.23695196241579797</v>
      </c>
      <c r="AG149">
        <f t="shared" si="23"/>
        <v>0.21238575791049494</v>
      </c>
      <c r="AH149">
        <f t="shared" si="23"/>
        <v>0.92358997584934743</v>
      </c>
      <c r="AI149">
        <f t="shared" si="23"/>
        <v>0.18541397449745839</v>
      </c>
      <c r="AJ149">
        <f t="shared" si="23"/>
        <v>4.1280208696714338</v>
      </c>
      <c r="AK149">
        <f t="shared" si="23"/>
        <v>4.1509189565682014</v>
      </c>
      <c r="AL149">
        <f t="shared" si="23"/>
        <v>1.4013491416227332E-2</v>
      </c>
      <c r="AM149">
        <f t="shared" si="23"/>
        <v>1.2650334666129597E-2</v>
      </c>
      <c r="AN149">
        <f t="shared" si="23"/>
        <v>0.79504526175938173</v>
      </c>
      <c r="AO149">
        <f t="shared" si="23"/>
        <v>0.90814152756490696</v>
      </c>
    </row>
    <row r="150" spans="1:41" x14ac:dyDescent="0.25">
      <c r="A150" s="6">
        <v>92</v>
      </c>
      <c r="B150" s="7" t="s">
        <v>116</v>
      </c>
      <c r="C150" s="22">
        <v>44424</v>
      </c>
      <c r="D150" s="6">
        <v>1</v>
      </c>
      <c r="E150" s="6" t="s">
        <v>340</v>
      </c>
      <c r="F150" s="7" t="s">
        <v>118</v>
      </c>
      <c r="G150" s="7" t="s">
        <v>43</v>
      </c>
      <c r="H150">
        <f t="shared" ref="H150:AO150" si="24">H26*10/4.95</f>
        <v>18896.00353719703</v>
      </c>
      <c r="I150">
        <f t="shared" si="24"/>
        <v>12761.557228540827</v>
      </c>
      <c r="J150">
        <f t="shared" si="24"/>
        <v>32.652679275509293</v>
      </c>
      <c r="K150">
        <f t="shared" si="24"/>
        <v>29.680952486990709</v>
      </c>
      <c r="L150">
        <f t="shared" si="24"/>
        <v>52069.605977279592</v>
      </c>
      <c r="M150">
        <f t="shared" si="24"/>
        <v>4502.2835552414545</v>
      </c>
      <c r="N150">
        <f t="shared" si="24"/>
        <v>79847.537507891117</v>
      </c>
      <c r="O150">
        <f t="shared" si="24"/>
        <v>0.89312009353821209</v>
      </c>
      <c r="P150">
        <f t="shared" si="24"/>
        <v>0.13987516578820705</v>
      </c>
      <c r="Q150">
        <f t="shared" si="24"/>
        <v>0.13156026324698888</v>
      </c>
      <c r="R150">
        <f t="shared" si="24"/>
        <v>11.399281730272829</v>
      </c>
      <c r="S150">
        <f t="shared" si="24"/>
        <v>34.231178924176163</v>
      </c>
      <c r="T150">
        <f t="shared" si="24"/>
        <v>11.42980803696897</v>
      </c>
      <c r="U150">
        <f t="shared" si="24"/>
        <v>7.5839470511713525E-2</v>
      </c>
      <c r="V150">
        <f t="shared" si="24"/>
        <v>0.73103694846733125</v>
      </c>
      <c r="W150">
        <f t="shared" si="24"/>
        <v>2.0372732882178179</v>
      </c>
      <c r="X150">
        <f t="shared" si="24"/>
        <v>2.2197996563625657</v>
      </c>
      <c r="Y150">
        <f t="shared" si="24"/>
        <v>2.0940682939684443</v>
      </c>
      <c r="Z150">
        <f t="shared" si="24"/>
        <v>13.516046509223111</v>
      </c>
      <c r="AA150">
        <f t="shared" si="24"/>
        <v>11.902977846128282</v>
      </c>
      <c r="AB150">
        <f t="shared" si="24"/>
        <v>13.595516180007898</v>
      </c>
      <c r="AC150">
        <f t="shared" si="24"/>
        <v>14.885498308648424</v>
      </c>
      <c r="AD150">
        <f t="shared" si="24"/>
        <v>1.2564198425108202</v>
      </c>
      <c r="AE150">
        <f t="shared" si="24"/>
        <v>9.0093945521350707E-2</v>
      </c>
      <c r="AF150">
        <f t="shared" si="24"/>
        <v>0.14015891513841799</v>
      </c>
      <c r="AG150">
        <f t="shared" si="24"/>
        <v>0.15652012301424828</v>
      </c>
      <c r="AH150">
        <f t="shared" si="24"/>
        <v>0.90620559020218372</v>
      </c>
      <c r="AI150">
        <f t="shared" si="24"/>
        <v>0.16266436489789354</v>
      </c>
      <c r="AJ150">
        <f t="shared" si="24"/>
        <v>43.095235192439993</v>
      </c>
      <c r="AK150">
        <f t="shared" si="24"/>
        <v>45.141670412224244</v>
      </c>
      <c r="AL150">
        <f t="shared" si="24"/>
        <v>1.6582050265731393E-2</v>
      </c>
      <c r="AM150">
        <f t="shared" si="24"/>
        <v>1.3046469696656848E-2</v>
      </c>
      <c r="AN150">
        <f t="shared" si="24"/>
        <v>5.0119891796679999E-2</v>
      </c>
      <c r="AO150">
        <f t="shared" si="24"/>
        <v>5.6343443824823841E-2</v>
      </c>
    </row>
    <row r="151" spans="1:41" x14ac:dyDescent="0.25">
      <c r="A151" s="6">
        <v>102</v>
      </c>
      <c r="B151" s="7" t="s">
        <v>127</v>
      </c>
      <c r="C151" s="22">
        <v>44424</v>
      </c>
      <c r="D151" s="6">
        <v>6</v>
      </c>
      <c r="E151" s="6" t="s">
        <v>340</v>
      </c>
      <c r="F151" s="7" t="s">
        <v>128</v>
      </c>
      <c r="G151" s="7" t="s">
        <v>43</v>
      </c>
      <c r="H151">
        <f t="shared" ref="H151:AO151" si="25">H27*10/4.95</f>
        <v>20296.407985451719</v>
      </c>
      <c r="I151">
        <f t="shared" si="25"/>
        <v>14061.294883854585</v>
      </c>
      <c r="J151">
        <f t="shared" si="25"/>
        <v>10.884838631565636</v>
      </c>
      <c r="K151">
        <f t="shared" si="25"/>
        <v>22.848208098735554</v>
      </c>
      <c r="L151">
        <f t="shared" si="25"/>
        <v>41002.850756403226</v>
      </c>
      <c r="M151">
        <f t="shared" si="25"/>
        <v>4453.7000332919388</v>
      </c>
      <c r="N151">
        <f t="shared" si="25"/>
        <v>77669.141573264642</v>
      </c>
      <c r="O151">
        <f t="shared" si="25"/>
        <v>1.667562443680618</v>
      </c>
      <c r="P151">
        <f t="shared" si="25"/>
        <v>0.17033288229400625</v>
      </c>
      <c r="Q151">
        <f t="shared" si="25"/>
        <v>0.15144478393221694</v>
      </c>
      <c r="R151">
        <f t="shared" si="25"/>
        <v>16.04782930737818</v>
      </c>
      <c r="S151">
        <f t="shared" si="25"/>
        <v>28.574399706836363</v>
      </c>
      <c r="T151">
        <f t="shared" si="25"/>
        <v>16.085856079604849</v>
      </c>
      <c r="U151">
        <f t="shared" si="25"/>
        <v>6.6779408782286262E-2</v>
      </c>
      <c r="V151">
        <f t="shared" si="25"/>
        <v>1.9687070065618948</v>
      </c>
      <c r="W151">
        <f t="shared" si="25"/>
        <v>6.9863668361354341</v>
      </c>
      <c r="X151">
        <f t="shared" si="25"/>
        <v>7.0567877627053122</v>
      </c>
      <c r="Y151">
        <f t="shared" si="25"/>
        <v>10.933807746713315</v>
      </c>
      <c r="Z151">
        <f t="shared" si="25"/>
        <v>13.258642413314988</v>
      </c>
      <c r="AA151">
        <f t="shared" si="25"/>
        <v>10.620511136821271</v>
      </c>
      <c r="AB151">
        <f t="shared" si="25"/>
        <v>11.89868448775497</v>
      </c>
      <c r="AC151">
        <f t="shared" si="25"/>
        <v>13.224766494902989</v>
      </c>
      <c r="AD151">
        <f t="shared" si="25"/>
        <v>1.5648471461735456</v>
      </c>
      <c r="AE151">
        <f t="shared" si="25"/>
        <v>0.16197659459823374</v>
      </c>
      <c r="AF151">
        <f t="shared" si="25"/>
        <v>0.22041210991662827</v>
      </c>
      <c r="AG151">
        <f t="shared" si="25"/>
        <v>0.19822887856937091</v>
      </c>
      <c r="AH151">
        <f t="shared" si="25"/>
        <v>1.3002688435869476</v>
      </c>
      <c r="AI151">
        <f t="shared" si="25"/>
        <v>0.14591227144942281</v>
      </c>
      <c r="AJ151">
        <f t="shared" si="25"/>
        <v>22.283310829758587</v>
      </c>
      <c r="AK151">
        <f t="shared" si="25"/>
        <v>22.439015301261009</v>
      </c>
      <c r="AL151">
        <f t="shared" si="25"/>
        <v>3.3093225712654141E-2</v>
      </c>
      <c r="AM151">
        <f t="shared" si="25"/>
        <v>3.6749841499544439E-2</v>
      </c>
      <c r="AN151">
        <f t="shared" si="25"/>
        <v>14.923035630791958</v>
      </c>
      <c r="AO151">
        <f t="shared" si="25"/>
        <v>15.087624780785594</v>
      </c>
    </row>
    <row r="152" spans="1:41" x14ac:dyDescent="0.25">
      <c r="A152" s="6">
        <v>104</v>
      </c>
      <c r="B152" s="7" t="s">
        <v>130</v>
      </c>
      <c r="C152" s="22">
        <v>44424</v>
      </c>
      <c r="D152" s="6">
        <v>8</v>
      </c>
      <c r="E152" s="6" t="s">
        <v>340</v>
      </c>
      <c r="F152" s="7" t="s">
        <v>131</v>
      </c>
      <c r="G152" s="7" t="s">
        <v>43</v>
      </c>
      <c r="H152">
        <f t="shared" ref="H152:AO152" si="26">H28*10/4.95</f>
        <v>21911.015923822626</v>
      </c>
      <c r="I152">
        <f t="shared" si="26"/>
        <v>15714.040295838424</v>
      </c>
      <c r="J152">
        <f t="shared" si="26"/>
        <v>6.3873969310609695</v>
      </c>
      <c r="K152">
        <f t="shared" si="26"/>
        <v>35.70588350957717</v>
      </c>
      <c r="L152">
        <f t="shared" si="26"/>
        <v>36810.032502461821</v>
      </c>
      <c r="M152">
        <f t="shared" si="26"/>
        <v>4638.1114073220606</v>
      </c>
      <c r="N152">
        <f t="shared" si="26"/>
        <v>79118.953904474329</v>
      </c>
      <c r="O152">
        <f t="shared" si="26"/>
        <v>2.4881125260206463</v>
      </c>
      <c r="P152">
        <f t="shared" si="26"/>
        <v>0.15069096905638887</v>
      </c>
      <c r="Q152">
        <f t="shared" si="26"/>
        <v>0.14444095583519234</v>
      </c>
      <c r="R152">
        <f t="shared" si="26"/>
        <v>14.192816590122991</v>
      </c>
      <c r="S152">
        <f t="shared" si="26"/>
        <v>29.572859988028885</v>
      </c>
      <c r="T152">
        <f t="shared" si="26"/>
        <v>15.092328091981353</v>
      </c>
      <c r="U152">
        <f t="shared" si="26"/>
        <v>5.7841412343303429E-2</v>
      </c>
      <c r="V152">
        <f t="shared" si="26"/>
        <v>1.1496401220043535</v>
      </c>
      <c r="W152">
        <f t="shared" si="26"/>
        <v>8.2350347619783228</v>
      </c>
      <c r="X152">
        <f t="shared" si="26"/>
        <v>7.8715986101592517</v>
      </c>
      <c r="Y152">
        <f t="shared" si="26"/>
        <v>4.5630723258414134</v>
      </c>
      <c r="Z152">
        <f t="shared" si="26"/>
        <v>12.580295665928261</v>
      </c>
      <c r="AA152">
        <f t="shared" si="26"/>
        <v>11.502469740094485</v>
      </c>
      <c r="AB152">
        <f t="shared" si="26"/>
        <v>11.770180367810708</v>
      </c>
      <c r="AC152">
        <f t="shared" si="26"/>
        <v>13.217251466190202</v>
      </c>
      <c r="AD152">
        <f t="shared" si="26"/>
        <v>1.0890866636893595</v>
      </c>
      <c r="AE152">
        <f t="shared" si="26"/>
        <v>7.4130351827303417E-2</v>
      </c>
      <c r="AF152">
        <f t="shared" si="26"/>
        <v>0.2450511299718465</v>
      </c>
      <c r="AG152">
        <f t="shared" si="26"/>
        <v>0.2129481784693939</v>
      </c>
      <c r="AH152">
        <f t="shared" si="26"/>
        <v>1.1050094818661211</v>
      </c>
      <c r="AI152">
        <f t="shared" si="26"/>
        <v>0.15382427164140805</v>
      </c>
      <c r="AJ152">
        <f t="shared" si="26"/>
        <v>17.296653370003554</v>
      </c>
      <c r="AK152">
        <f t="shared" si="26"/>
        <v>17.740911919514584</v>
      </c>
      <c r="AL152">
        <f t="shared" si="26"/>
        <v>3.3131706848844845E-2</v>
      </c>
      <c r="AM152">
        <f t="shared" si="26"/>
        <v>2.3942990155872323E-2</v>
      </c>
      <c r="AN152">
        <f t="shared" si="26"/>
        <v>0.29568216522878787</v>
      </c>
      <c r="AO152">
        <f t="shared" si="26"/>
        <v>0.31489310173554946</v>
      </c>
    </row>
    <row r="153" spans="1:41" x14ac:dyDescent="0.25">
      <c r="A153" s="6">
        <v>106</v>
      </c>
      <c r="B153" s="7" t="s">
        <v>133</v>
      </c>
      <c r="C153" s="22">
        <v>44424</v>
      </c>
      <c r="D153" s="6">
        <v>9</v>
      </c>
      <c r="E153" s="6" t="s">
        <v>340</v>
      </c>
      <c r="F153" s="7" t="s">
        <v>134</v>
      </c>
      <c r="G153" s="7" t="s">
        <v>43</v>
      </c>
      <c r="H153">
        <f t="shared" ref="H153:AO153" si="27">H29*10/4.95</f>
        <v>18012.483047581311</v>
      </c>
      <c r="I153">
        <f t="shared" si="27"/>
        <v>13604.752288498868</v>
      </c>
      <c r="J153">
        <f t="shared" si="27"/>
        <v>12.014649470393556</v>
      </c>
      <c r="K153">
        <f t="shared" si="27"/>
        <v>37.542548748111919</v>
      </c>
      <c r="L153">
        <f t="shared" si="27"/>
        <v>31521.837114539998</v>
      </c>
      <c r="M153">
        <f t="shared" si="27"/>
        <v>3693.2433067582424</v>
      </c>
      <c r="N153">
        <f t="shared" si="27"/>
        <v>67807.335337640005</v>
      </c>
      <c r="O153">
        <f t="shared" si="27"/>
        <v>1.9199851180069476</v>
      </c>
      <c r="P153">
        <f t="shared" si="27"/>
        <v>0.51793463462027478</v>
      </c>
      <c r="Q153">
        <f t="shared" si="27"/>
        <v>0.46360264965141618</v>
      </c>
      <c r="R153">
        <f t="shared" si="27"/>
        <v>12.91718480769703</v>
      </c>
      <c r="S153">
        <f t="shared" si="27"/>
        <v>16.131882180925697</v>
      </c>
      <c r="T153">
        <f t="shared" si="27"/>
        <v>13.093939399766343</v>
      </c>
      <c r="U153">
        <f t="shared" si="27"/>
        <v>5.389542056550202E-2</v>
      </c>
      <c r="V153">
        <f t="shared" si="27"/>
        <v>2.6203810763143029</v>
      </c>
      <c r="W153">
        <f t="shared" si="27"/>
        <v>6.0800872264190504</v>
      </c>
      <c r="X153">
        <f t="shared" si="27"/>
        <v>6.0594211319937576</v>
      </c>
      <c r="Y153">
        <f t="shared" si="27"/>
        <v>2.7889992328888278</v>
      </c>
      <c r="Z153">
        <f t="shared" si="27"/>
        <v>10.152252560217615</v>
      </c>
      <c r="AA153">
        <f t="shared" si="27"/>
        <v>8.7744212506745871</v>
      </c>
      <c r="AB153">
        <f t="shared" si="27"/>
        <v>9.3651086705996764</v>
      </c>
      <c r="AC153">
        <f t="shared" si="27"/>
        <v>10.441589299290262</v>
      </c>
      <c r="AD153">
        <f t="shared" si="27"/>
        <v>1.1780085726372769</v>
      </c>
      <c r="AE153">
        <f t="shared" si="27"/>
        <v>0.2000810610951303</v>
      </c>
      <c r="AF153">
        <f t="shared" si="27"/>
        <v>0.17319959228475737</v>
      </c>
      <c r="AG153">
        <f t="shared" si="27"/>
        <v>0.19588251729662626</v>
      </c>
      <c r="AH153">
        <f t="shared" si="27"/>
        <v>0.73852112004549697</v>
      </c>
      <c r="AI153">
        <f t="shared" si="27"/>
        <v>0.20241979535238583</v>
      </c>
      <c r="AJ153">
        <f t="shared" si="27"/>
        <v>11.754924467877172</v>
      </c>
      <c r="AK153">
        <f t="shared" si="27"/>
        <v>11.904805836126929</v>
      </c>
      <c r="AL153">
        <f t="shared" si="27"/>
        <v>1.7124316850508706E-2</v>
      </c>
      <c r="AM153">
        <f t="shared" si="27"/>
        <v>1.8428030407520807E-2</v>
      </c>
      <c r="AN153">
        <f t="shared" si="27"/>
        <v>0.20477485177171922</v>
      </c>
      <c r="AO153">
        <f t="shared" si="27"/>
        <v>0.21938091690991515</v>
      </c>
    </row>
    <row r="154" spans="1:41" x14ac:dyDescent="0.25">
      <c r="A154" s="6">
        <v>107</v>
      </c>
      <c r="B154" s="10" t="s">
        <v>121</v>
      </c>
      <c r="C154" s="22">
        <v>44424</v>
      </c>
      <c r="D154" s="6">
        <v>10</v>
      </c>
      <c r="E154" s="6" t="s">
        <v>340</v>
      </c>
      <c r="F154" s="10" t="s">
        <v>122</v>
      </c>
      <c r="G154" s="10" t="s">
        <v>43</v>
      </c>
      <c r="H154">
        <f t="shared" ref="H154:AO154" si="28">H30*10/4.95</f>
        <v>16335.666718512606</v>
      </c>
      <c r="I154">
        <f t="shared" si="28"/>
        <v>19255.819619215879</v>
      </c>
      <c r="J154">
        <f t="shared" si="28"/>
        <v>6.3339273405866665</v>
      </c>
      <c r="K154">
        <f t="shared" si="28"/>
        <v>34.941420253977171</v>
      </c>
      <c r="L154">
        <f t="shared" si="28"/>
        <v>35638.760167666864</v>
      </c>
      <c r="M154">
        <f t="shared" si="28"/>
        <v>4441.5898952515345</v>
      </c>
      <c r="N154">
        <f t="shared" si="28"/>
        <v>82368.452955779401</v>
      </c>
      <c r="O154">
        <f t="shared" si="28"/>
        <v>1.9719385205827211</v>
      </c>
      <c r="P154">
        <f t="shared" si="28"/>
        <v>0.10430110259164505</v>
      </c>
      <c r="Q154">
        <f t="shared" si="28"/>
        <v>0.12381729866830567</v>
      </c>
      <c r="R154">
        <f t="shared" si="28"/>
        <v>8.0436287902550294</v>
      </c>
      <c r="S154">
        <f t="shared" si="28"/>
        <v>9.8193937781385454</v>
      </c>
      <c r="T154">
        <f t="shared" si="28"/>
        <v>8.7980270355462817</v>
      </c>
      <c r="U154">
        <f t="shared" si="28"/>
        <v>4.6333834497149291E-2</v>
      </c>
      <c r="V154">
        <f t="shared" si="28"/>
        <v>0.35984919043519997</v>
      </c>
      <c r="W154">
        <f t="shared" si="28"/>
        <v>4.7120380750742417</v>
      </c>
      <c r="X154">
        <f t="shared" si="28"/>
        <v>4.6849884829546866</v>
      </c>
      <c r="Y154">
        <f t="shared" si="28"/>
        <v>3.0864276445225252</v>
      </c>
      <c r="Z154">
        <f t="shared" si="28"/>
        <v>10.362244335755435</v>
      </c>
      <c r="AA154">
        <f t="shared" si="28"/>
        <v>8.6749796939141213</v>
      </c>
      <c r="AB154">
        <f t="shared" si="28"/>
        <v>10.146202722432141</v>
      </c>
      <c r="AC154">
        <f t="shared" si="28"/>
        <v>11.139130465411938</v>
      </c>
      <c r="AD154">
        <f t="shared" si="28"/>
        <v>1.2019835454616343</v>
      </c>
      <c r="AE154">
        <f t="shared" si="28"/>
        <v>9.6669740140310906E-2</v>
      </c>
      <c r="AF154">
        <f t="shared" si="28"/>
        <v>0.18159708194699251</v>
      </c>
      <c r="AG154">
        <f t="shared" si="28"/>
        <v>0.25510373661416968</v>
      </c>
      <c r="AH154">
        <f t="shared" si="28"/>
        <v>0.9279577877309354</v>
      </c>
      <c r="AI154">
        <f t="shared" si="28"/>
        <v>0.19093556475785634</v>
      </c>
      <c r="AJ154">
        <f t="shared" si="28"/>
        <v>5.5059630615071722</v>
      </c>
      <c r="AK154">
        <f t="shared" si="28"/>
        <v>5.7311419785601814</v>
      </c>
      <c r="AL154">
        <f t="shared" si="28"/>
        <v>2.402095932882101E-2</v>
      </c>
      <c r="AM154">
        <f t="shared" si="28"/>
        <v>1.8921325091297937E-2</v>
      </c>
      <c r="AN154">
        <f t="shared" si="28"/>
        <v>0.20338799387623432</v>
      </c>
      <c r="AO154">
        <f t="shared" si="28"/>
        <v>0.21731341181308886</v>
      </c>
    </row>
    <row r="155" spans="1:41" x14ac:dyDescent="0.25">
      <c r="A155" s="6">
        <v>109</v>
      </c>
      <c r="B155" s="10" t="s">
        <v>124</v>
      </c>
      <c r="C155" s="22">
        <v>44424</v>
      </c>
      <c r="D155" s="6">
        <v>11</v>
      </c>
      <c r="E155" s="6" t="s">
        <v>340</v>
      </c>
      <c r="F155" s="10" t="s">
        <v>125</v>
      </c>
      <c r="G155" s="10" t="s">
        <v>43</v>
      </c>
      <c r="H155">
        <f t="shared" ref="H155:AO155" si="29">H31*10/4.95</f>
        <v>15637.85414521398</v>
      </c>
      <c r="I155">
        <f t="shared" si="29"/>
        <v>19065.156242245233</v>
      </c>
      <c r="J155">
        <f t="shared" si="29"/>
        <v>9.8665150928483225</v>
      </c>
      <c r="K155">
        <f t="shared" si="29"/>
        <v>31.778853114592721</v>
      </c>
      <c r="L155">
        <f t="shared" si="29"/>
        <v>35988.620652604644</v>
      </c>
      <c r="M155">
        <f t="shared" si="29"/>
        <v>4227.7120816851511</v>
      </c>
      <c r="N155">
        <f t="shared" si="29"/>
        <v>77730.384696965048</v>
      </c>
      <c r="O155">
        <f t="shared" si="29"/>
        <v>1.9705198208602326</v>
      </c>
      <c r="P155">
        <f t="shared" si="29"/>
        <v>0.10529780339844706</v>
      </c>
      <c r="Q155">
        <f t="shared" si="29"/>
        <v>0.1253284185813717</v>
      </c>
      <c r="R155">
        <f t="shared" si="29"/>
        <v>8.2904223002242823</v>
      </c>
      <c r="S155">
        <f t="shared" si="29"/>
        <v>7.1957690045603027</v>
      </c>
      <c r="T155">
        <f t="shared" si="29"/>
        <v>8.763233161068829</v>
      </c>
      <c r="U155">
        <f t="shared" si="29"/>
        <v>4.9235491165175352E-2</v>
      </c>
      <c r="V155">
        <f t="shared" si="29"/>
        <v>0.41320761497376973</v>
      </c>
      <c r="W155">
        <f t="shared" si="29"/>
        <v>4.537242810187494</v>
      </c>
      <c r="X155">
        <f t="shared" si="29"/>
        <v>4.5934172675706266</v>
      </c>
      <c r="Y155">
        <f t="shared" si="29"/>
        <v>3.2164486130170102</v>
      </c>
      <c r="Z155">
        <f t="shared" si="29"/>
        <v>10.415215487660062</v>
      </c>
      <c r="AA155">
        <f t="shared" si="29"/>
        <v>8.4658936389226866</v>
      </c>
      <c r="AB155">
        <f t="shared" si="29"/>
        <v>9.6870739648155144</v>
      </c>
      <c r="AC155">
        <f t="shared" si="29"/>
        <v>10.853565206825737</v>
      </c>
      <c r="AD155">
        <f t="shared" si="29"/>
        <v>1.2913395382434443</v>
      </c>
      <c r="AE155">
        <f t="shared" si="29"/>
        <v>0.21588277840155351</v>
      </c>
      <c r="AF155">
        <f t="shared" si="29"/>
        <v>0.22440565837975557</v>
      </c>
      <c r="AG155">
        <f t="shared" si="29"/>
        <v>0.23502226766108283</v>
      </c>
      <c r="AH155">
        <f t="shared" si="29"/>
        <v>0.95331575774524646</v>
      </c>
      <c r="AI155">
        <f t="shared" si="29"/>
        <v>0.2320178986967919</v>
      </c>
      <c r="AJ155">
        <f t="shared" si="29"/>
        <v>4.7014538714090097</v>
      </c>
      <c r="AK155">
        <f t="shared" si="29"/>
        <v>4.7022424535108076</v>
      </c>
      <c r="AL155">
        <f t="shared" si="29"/>
        <v>9.40271389927105E-3</v>
      </c>
      <c r="AM155">
        <f t="shared" si="29"/>
        <v>9.3828478559338391E-3</v>
      </c>
      <c r="AN155">
        <f t="shared" si="29"/>
        <v>0.24568320720850909</v>
      </c>
      <c r="AO155">
        <f t="shared" si="29"/>
        <v>0.24721864271444441</v>
      </c>
    </row>
    <row r="156" spans="1:41" x14ac:dyDescent="0.25">
      <c r="A156" s="6">
        <v>201</v>
      </c>
      <c r="B156" s="10" t="s">
        <v>235</v>
      </c>
      <c r="C156" s="23">
        <v>44438</v>
      </c>
      <c r="D156" s="6">
        <v>1</v>
      </c>
      <c r="E156" s="6" t="s">
        <v>340</v>
      </c>
      <c r="F156" s="10" t="s">
        <v>236</v>
      </c>
      <c r="G156" s="10" t="s">
        <v>43</v>
      </c>
      <c r="H156">
        <f t="shared" ref="H156:AO156" si="30">H32*10/4.95</f>
        <v>14623.888507316546</v>
      </c>
      <c r="I156">
        <f t="shared" si="30"/>
        <v>10803.164634000908</v>
      </c>
      <c r="J156">
        <f t="shared" si="30"/>
        <v>10.020498054622687</v>
      </c>
      <c r="K156">
        <f t="shared" si="30"/>
        <v>15.312167580545495</v>
      </c>
      <c r="L156">
        <f t="shared" si="30"/>
        <v>45504.66938675657</v>
      </c>
      <c r="M156">
        <f t="shared" si="30"/>
        <v>3627.5404980062217</v>
      </c>
      <c r="N156">
        <f t="shared" si="30"/>
        <v>73037.212191037979</v>
      </c>
      <c r="O156">
        <f t="shared" si="30"/>
        <v>0.73100386613402824</v>
      </c>
      <c r="P156">
        <f t="shared" si="30"/>
        <v>0.27115611750272522</v>
      </c>
      <c r="Q156">
        <f t="shared" si="30"/>
        <v>0.29594220002688282</v>
      </c>
      <c r="R156">
        <f t="shared" si="30"/>
        <v>8.0245275920223023</v>
      </c>
      <c r="S156">
        <f t="shared" si="30"/>
        <v>25.844990657998785</v>
      </c>
      <c r="T156">
        <f t="shared" si="30"/>
        <v>7.8817440722122631</v>
      </c>
      <c r="U156">
        <f t="shared" si="30"/>
        <v>6.8916668248918594E-2</v>
      </c>
      <c r="V156">
        <f t="shared" si="30"/>
        <v>0.87084231853972516</v>
      </c>
      <c r="W156">
        <f t="shared" si="30"/>
        <v>1.7461355756035817</v>
      </c>
      <c r="X156">
        <f t="shared" si="30"/>
        <v>1.910373169880097</v>
      </c>
      <c r="Y156">
        <f t="shared" si="30"/>
        <v>11.535507555967092</v>
      </c>
      <c r="Z156">
        <f t="shared" si="30"/>
        <v>9.7168275685911087</v>
      </c>
      <c r="AA156">
        <f t="shared" si="30"/>
        <v>8.3831099165470313</v>
      </c>
      <c r="AB156">
        <f t="shared" si="30"/>
        <v>8.9213959507228484</v>
      </c>
      <c r="AC156">
        <f t="shared" si="30"/>
        <v>10.221080825615617</v>
      </c>
      <c r="AD156">
        <f t="shared" si="30"/>
        <v>1.005647275451897</v>
      </c>
      <c r="AE156">
        <f t="shared" si="30"/>
        <v>0.10748464908042384</v>
      </c>
      <c r="AF156">
        <f t="shared" si="30"/>
        <v>6.336039214136667E-2</v>
      </c>
      <c r="AG156">
        <f t="shared" si="30"/>
        <v>9.0055078506508901E-2</v>
      </c>
      <c r="AH156">
        <f t="shared" si="30"/>
        <v>0.674638355294503</v>
      </c>
      <c r="AI156">
        <f t="shared" si="30"/>
        <v>0.19361090196976546</v>
      </c>
      <c r="AJ156">
        <f t="shared" si="30"/>
        <v>33.984439505085859</v>
      </c>
      <c r="AK156">
        <f t="shared" si="30"/>
        <v>34.584508010202626</v>
      </c>
      <c r="AL156">
        <f t="shared" si="30"/>
        <v>1.1699288392993838E-2</v>
      </c>
      <c r="AM156">
        <f t="shared" si="30"/>
        <v>1.5020627900442604E-2</v>
      </c>
      <c r="AN156">
        <f t="shared" si="30"/>
        <v>0.19672582133186989</v>
      </c>
      <c r="AO156">
        <f t="shared" si="30"/>
        <v>0.20875617111180811</v>
      </c>
    </row>
    <row r="157" spans="1:41" x14ac:dyDescent="0.25">
      <c r="A157" s="6">
        <v>205</v>
      </c>
      <c r="B157" s="10" t="s">
        <v>244</v>
      </c>
      <c r="C157" s="23">
        <v>44438</v>
      </c>
      <c r="D157" s="6">
        <v>6</v>
      </c>
      <c r="E157" s="6" t="s">
        <v>340</v>
      </c>
      <c r="F157" s="10" t="s">
        <v>245</v>
      </c>
      <c r="G157" s="10" t="s">
        <v>43</v>
      </c>
      <c r="H157">
        <f t="shared" ref="H157:AO157" si="31">H33*10/4.95</f>
        <v>16896.715173766708</v>
      </c>
      <c r="I157">
        <f t="shared" si="31"/>
        <v>13859.866423806019</v>
      </c>
      <c r="J157">
        <f t="shared" si="31"/>
        <v>5.6070167620645055</v>
      </c>
      <c r="K157">
        <f t="shared" si="31"/>
        <v>1.5766788461425878</v>
      </c>
      <c r="L157">
        <f t="shared" si="31"/>
        <v>39933.318838335763</v>
      </c>
      <c r="M157">
        <f t="shared" si="31"/>
        <v>3606.0166044324851</v>
      </c>
      <c r="N157">
        <f t="shared" si="31"/>
        <v>76998.613763189293</v>
      </c>
      <c r="O157">
        <f t="shared" si="31"/>
        <v>1.4429345964931899</v>
      </c>
      <c r="P157">
        <f t="shared" si="31"/>
        <v>0.12791916327177152</v>
      </c>
      <c r="Q157">
        <f t="shared" si="31"/>
        <v>0.12984323167238626</v>
      </c>
      <c r="R157">
        <f t="shared" si="31"/>
        <v>12.91999559050018</v>
      </c>
      <c r="S157">
        <f t="shared" si="31"/>
        <v>25.828395546703433</v>
      </c>
      <c r="T157">
        <f t="shared" si="31"/>
        <v>12.669312573795979</v>
      </c>
      <c r="U157">
        <f t="shared" si="31"/>
        <v>5.5390701702249287E-2</v>
      </c>
      <c r="V157">
        <f t="shared" si="31"/>
        <v>0.50018920435013536</v>
      </c>
      <c r="W157">
        <f t="shared" si="31"/>
        <v>5.8877478527446865</v>
      </c>
      <c r="X157">
        <f t="shared" si="31"/>
        <v>6.0312246113879997</v>
      </c>
      <c r="Y157">
        <f t="shared" si="31"/>
        <v>6.9548315315591305</v>
      </c>
      <c r="Z157">
        <f t="shared" si="31"/>
        <v>9.8048205583413512</v>
      </c>
      <c r="AA157">
        <f t="shared" si="31"/>
        <v>8.4475839324673725</v>
      </c>
      <c r="AB157">
        <f t="shared" si="31"/>
        <v>9.3261788836613935</v>
      </c>
      <c r="AC157">
        <f t="shared" si="31"/>
        <v>10.69637897065604</v>
      </c>
      <c r="AD157">
        <f t="shared" si="31"/>
        <v>1.202874172348305</v>
      </c>
      <c r="AE157">
        <f t="shared" si="31"/>
        <v>0.15625484261448161</v>
      </c>
      <c r="AF157">
        <f t="shared" si="31"/>
        <v>0.21665529176431311</v>
      </c>
      <c r="AG157">
        <f t="shared" si="31"/>
        <v>0.18736338969421798</v>
      </c>
      <c r="AH157">
        <f t="shared" si="31"/>
        <v>0.76112912200497174</v>
      </c>
      <c r="AI157">
        <f t="shared" si="31"/>
        <v>0.20512915818291513</v>
      </c>
      <c r="AJ157">
        <f t="shared" si="31"/>
        <v>19.343754468884889</v>
      </c>
      <c r="AK157">
        <f t="shared" si="31"/>
        <v>19.589264662306302</v>
      </c>
      <c r="AL157">
        <f t="shared" si="31"/>
        <v>4.2200063518199597E-2</v>
      </c>
      <c r="AM157">
        <f t="shared" si="31"/>
        <v>3.4545120816554545E-2</v>
      </c>
      <c r="AN157">
        <f t="shared" si="31"/>
        <v>0.24773214414208686</v>
      </c>
      <c r="AO157">
        <f t="shared" si="31"/>
        <v>0.27259385187567675</v>
      </c>
    </row>
    <row r="158" spans="1:41" x14ac:dyDescent="0.25">
      <c r="A158" s="6">
        <v>206</v>
      </c>
      <c r="B158" s="15" t="s">
        <v>247</v>
      </c>
      <c r="C158" s="23">
        <v>44438</v>
      </c>
      <c r="D158" s="6">
        <v>8</v>
      </c>
      <c r="E158" s="6" t="s">
        <v>340</v>
      </c>
      <c r="F158" s="7" t="s">
        <v>248</v>
      </c>
      <c r="G158" s="15" t="s">
        <v>81</v>
      </c>
      <c r="H158">
        <f t="shared" ref="H158:AO158" si="32">H34*10/4.95</f>
        <v>18202.957806949573</v>
      </c>
      <c r="I158">
        <f t="shared" si="32"/>
        <v>13339.166151750767</v>
      </c>
      <c r="J158">
        <f t="shared" si="32"/>
        <v>3.7500038836442426</v>
      </c>
      <c r="K158">
        <f t="shared" si="32"/>
        <v>4.9534477618694748</v>
      </c>
      <c r="L158">
        <f t="shared" si="32"/>
        <v>36635.83607043192</v>
      </c>
      <c r="M158">
        <f t="shared" si="32"/>
        <v>3886.0829160878789</v>
      </c>
      <c r="N158">
        <f t="shared" si="32"/>
        <v>74004.750942732324</v>
      </c>
      <c r="O158">
        <f t="shared" si="32"/>
        <v>1.8291096748563351</v>
      </c>
      <c r="P158">
        <f t="shared" si="32"/>
        <v>0.13893622772887071</v>
      </c>
      <c r="Q158">
        <f t="shared" si="32"/>
        <v>0.12641790501172545</v>
      </c>
      <c r="R158">
        <f t="shared" si="32"/>
        <v>13.815272104640931</v>
      </c>
      <c r="S158">
        <f t="shared" si="32"/>
        <v>30.538574240141816</v>
      </c>
      <c r="T158">
        <f t="shared" si="32"/>
        <v>13.864246962365435</v>
      </c>
      <c r="U158">
        <f t="shared" si="32"/>
        <v>5.4419104434915558E-2</v>
      </c>
      <c r="V158">
        <f t="shared" si="32"/>
        <v>0.50181458988454142</v>
      </c>
      <c r="W158">
        <f t="shared" si="32"/>
        <v>6.3969953886102626</v>
      </c>
      <c r="X158">
        <f t="shared" si="32"/>
        <v>6.7383632695200806</v>
      </c>
      <c r="Y158">
        <f t="shared" si="32"/>
        <v>3.4076725790509492</v>
      </c>
      <c r="Z158">
        <f t="shared" si="32"/>
        <v>10.666626253119615</v>
      </c>
      <c r="AA158">
        <f t="shared" si="32"/>
        <v>8.9406286474591727</v>
      </c>
      <c r="AB158">
        <f t="shared" si="32"/>
        <v>10.746666417651817</v>
      </c>
      <c r="AC158">
        <f t="shared" si="32"/>
        <v>12.516940124712423</v>
      </c>
      <c r="AD158">
        <f t="shared" si="32"/>
        <v>1.1022168810181614</v>
      </c>
      <c r="AE158">
        <f t="shared" si="32"/>
        <v>8.4150926797307873E-2</v>
      </c>
      <c r="AF158">
        <f t="shared" si="32"/>
        <v>0.20001311323648019</v>
      </c>
      <c r="AG158">
        <f t="shared" si="32"/>
        <v>0.18184056487120667</v>
      </c>
      <c r="AH158">
        <f t="shared" si="32"/>
        <v>0.84980625162965862</v>
      </c>
      <c r="AI158">
        <f t="shared" si="32"/>
        <v>0.18323055977246222</v>
      </c>
      <c r="AJ158">
        <f t="shared" si="32"/>
        <v>17.171841795900061</v>
      </c>
      <c r="AK158">
        <f t="shared" si="32"/>
        <v>19.160337610524262</v>
      </c>
      <c r="AL158">
        <f t="shared" si="32"/>
        <v>3.5445466951319192E-2</v>
      </c>
      <c r="AM158">
        <f t="shared" si="32"/>
        <v>2.798909113682424E-2</v>
      </c>
      <c r="AN158">
        <f t="shared" si="32"/>
        <v>0.20783588145573936</v>
      </c>
      <c r="AO158">
        <f t="shared" si="32"/>
        <v>0.22609218224847674</v>
      </c>
    </row>
    <row r="159" spans="1:41" x14ac:dyDescent="0.25">
      <c r="A159" s="6">
        <v>240</v>
      </c>
      <c r="B159" s="7" t="s">
        <v>252</v>
      </c>
      <c r="C159" s="23">
        <v>44438</v>
      </c>
      <c r="D159" s="6">
        <v>9</v>
      </c>
      <c r="E159" s="6" t="s">
        <v>340</v>
      </c>
      <c r="F159" s="7" t="s">
        <v>253</v>
      </c>
      <c r="G159" s="7" t="s">
        <v>43</v>
      </c>
      <c r="H159">
        <f t="shared" ref="H159:AO159" si="33">H35*10/4.95</f>
        <v>14894.644137836405</v>
      </c>
      <c r="I159">
        <f t="shared" si="33"/>
        <v>13585.539462431698</v>
      </c>
      <c r="J159">
        <f t="shared" si="33"/>
        <v>3.1464856366344036</v>
      </c>
      <c r="K159">
        <f t="shared" si="33"/>
        <v>6.9576007901143821</v>
      </c>
      <c r="L159">
        <f t="shared" si="33"/>
        <v>26728.408323321008</v>
      </c>
      <c r="M159">
        <f t="shared" si="33"/>
        <v>3319.6251264721209</v>
      </c>
      <c r="N159">
        <f t="shared" si="33"/>
        <v>60839.91932963697</v>
      </c>
      <c r="O159">
        <f t="shared" si="33"/>
        <v>1.4668931873569453</v>
      </c>
      <c r="P159">
        <f t="shared" si="33"/>
        <v>0.11626703453667395</v>
      </c>
      <c r="Q159">
        <f t="shared" si="33"/>
        <v>0.11861989101726424</v>
      </c>
      <c r="R159">
        <f t="shared" si="33"/>
        <v>8.1442144534533547</v>
      </c>
      <c r="S159">
        <f t="shared" si="33"/>
        <v>13.131754771991961</v>
      </c>
      <c r="T159">
        <f t="shared" si="33"/>
        <v>8.7003785263289295</v>
      </c>
      <c r="U159">
        <f t="shared" si="33"/>
        <v>3.4147209285997772E-2</v>
      </c>
      <c r="V159">
        <f t="shared" si="33"/>
        <v>0.32480801424876765</v>
      </c>
      <c r="W159">
        <f t="shared" si="33"/>
        <v>5.3372018468548479</v>
      </c>
      <c r="X159">
        <f t="shared" si="33"/>
        <v>5.3771165280098385</v>
      </c>
      <c r="Y159">
        <f t="shared" si="33"/>
        <v>1.7186209723671595</v>
      </c>
      <c r="Z159">
        <f t="shared" si="33"/>
        <v>8.7893206541749276</v>
      </c>
      <c r="AA159">
        <f t="shared" si="33"/>
        <v>7.8793140454596777</v>
      </c>
      <c r="AB159">
        <f t="shared" si="33"/>
        <v>8.6013689518896559</v>
      </c>
      <c r="AC159">
        <f t="shared" si="33"/>
        <v>8.7035212422214556</v>
      </c>
      <c r="AD159">
        <f t="shared" si="33"/>
        <v>0.7748460142774849</v>
      </c>
      <c r="AE159">
        <f t="shared" si="33"/>
        <v>-4.7683413848629494E-3</v>
      </c>
      <c r="AF159">
        <f t="shared" si="33"/>
        <v>0.14848203023916301</v>
      </c>
      <c r="AG159">
        <f t="shared" si="33"/>
        <v>0.16897254154416241</v>
      </c>
      <c r="AH159">
        <f t="shared" si="33"/>
        <v>0.88380593306830502</v>
      </c>
      <c r="AI159">
        <f t="shared" si="33"/>
        <v>0.11393007934744767</v>
      </c>
      <c r="AJ159">
        <f t="shared" si="33"/>
        <v>10.43691687782505</v>
      </c>
      <c r="AK159">
        <f t="shared" si="33"/>
        <v>10.418801003522647</v>
      </c>
      <c r="AL159">
        <f t="shared" si="33"/>
        <v>2.442294262230606E-2</v>
      </c>
      <c r="AM159">
        <f t="shared" si="33"/>
        <v>2.0401300845816366E-2</v>
      </c>
      <c r="AN159">
        <f t="shared" si="33"/>
        <v>0.18041113188223659</v>
      </c>
      <c r="AO159">
        <f t="shared" si="33"/>
        <v>0.18402818445565394</v>
      </c>
    </row>
    <row r="160" spans="1:41" x14ac:dyDescent="0.25">
      <c r="A160" s="6">
        <v>241</v>
      </c>
      <c r="B160" s="10" t="s">
        <v>238</v>
      </c>
      <c r="C160" s="23">
        <v>44438</v>
      </c>
      <c r="D160" s="6">
        <v>10</v>
      </c>
      <c r="E160" s="6" t="s">
        <v>340</v>
      </c>
      <c r="F160" s="10" t="s">
        <v>239</v>
      </c>
      <c r="G160" s="10" t="s">
        <v>43</v>
      </c>
      <c r="H160">
        <f t="shared" ref="H160:AO160" si="34">H36*10/4.95</f>
        <v>15364.508450634241</v>
      </c>
      <c r="I160">
        <f t="shared" si="34"/>
        <v>17298.159342427574</v>
      </c>
      <c r="J160">
        <f t="shared" si="34"/>
        <v>5.5521489187511106</v>
      </c>
      <c r="K160">
        <f t="shared" si="34"/>
        <v>11.420211692682868</v>
      </c>
      <c r="L160">
        <f t="shared" si="34"/>
        <v>31545.412889437775</v>
      </c>
      <c r="M160">
        <f t="shared" si="34"/>
        <v>4095.407161616828</v>
      </c>
      <c r="N160">
        <f t="shared" si="34"/>
        <v>71515.89225110141</v>
      </c>
      <c r="O160">
        <f t="shared" si="34"/>
        <v>1.6626353903159878</v>
      </c>
      <c r="P160">
        <f t="shared" si="34"/>
        <v>0.14525813485919334</v>
      </c>
      <c r="Q160">
        <f t="shared" si="34"/>
        <v>0.14502639500895415</v>
      </c>
      <c r="R160">
        <f t="shared" si="34"/>
        <v>7.8196251937210706</v>
      </c>
      <c r="S160">
        <f t="shared" si="34"/>
        <v>9.6703384049327479</v>
      </c>
      <c r="T160">
        <f t="shared" si="34"/>
        <v>8.7109680357040791</v>
      </c>
      <c r="U160">
        <f t="shared" si="34"/>
        <v>3.3746249119581816E-2</v>
      </c>
      <c r="V160">
        <f t="shared" si="34"/>
        <v>0.34187236705239599</v>
      </c>
      <c r="W160">
        <f t="shared" si="34"/>
        <v>4.4694890313728086</v>
      </c>
      <c r="X160">
        <f t="shared" si="34"/>
        <v>4.2693363269541811</v>
      </c>
      <c r="Y160">
        <f t="shared" si="34"/>
        <v>4.5305417772475556</v>
      </c>
      <c r="Z160">
        <f t="shared" si="34"/>
        <v>9.3520216272188676</v>
      </c>
      <c r="AA160">
        <f t="shared" si="34"/>
        <v>8.5407460717916575</v>
      </c>
      <c r="AB160">
        <f t="shared" si="34"/>
        <v>9.0139289936537583</v>
      </c>
      <c r="AC160">
        <f t="shared" si="34"/>
        <v>9.3220031143476163</v>
      </c>
      <c r="AD160">
        <f t="shared" si="34"/>
        <v>0.64652513127875955</v>
      </c>
      <c r="AE160">
        <f t="shared" si="34"/>
        <v>9.796889440724646E-2</v>
      </c>
      <c r="AF160">
        <f t="shared" si="34"/>
        <v>0.17354740438019192</v>
      </c>
      <c r="AG160">
        <f t="shared" si="34"/>
        <v>0.18905585975716241</v>
      </c>
      <c r="AH160">
        <f t="shared" si="34"/>
        <v>1.018970857189901</v>
      </c>
      <c r="AI160">
        <f t="shared" si="34"/>
        <v>6.7231163032468275E-2</v>
      </c>
      <c r="AJ160">
        <f t="shared" si="34"/>
        <v>6.6843945382421204</v>
      </c>
      <c r="AK160">
        <f t="shared" si="34"/>
        <v>6.8814262753248077</v>
      </c>
      <c r="AL160">
        <f t="shared" si="34"/>
        <v>2.1931058937730098E-2</v>
      </c>
      <c r="AM160">
        <f t="shared" si="34"/>
        <v>1.7751356870167781E-2</v>
      </c>
      <c r="AN160">
        <f t="shared" si="34"/>
        <v>0.20110073637091394</v>
      </c>
      <c r="AO160">
        <f t="shared" si="34"/>
        <v>0.21299032507008284</v>
      </c>
    </row>
    <row r="161" spans="1:41" x14ac:dyDescent="0.25">
      <c r="A161" s="6">
        <v>242</v>
      </c>
      <c r="B161" s="7" t="s">
        <v>241</v>
      </c>
      <c r="C161" s="23">
        <v>44438</v>
      </c>
      <c r="D161" s="6">
        <v>11</v>
      </c>
      <c r="E161" s="6" t="s">
        <v>340</v>
      </c>
      <c r="F161" s="7" t="s">
        <v>242</v>
      </c>
      <c r="G161" s="7" t="s">
        <v>43</v>
      </c>
      <c r="H161">
        <f t="shared" ref="H161:AO161" si="35">H37*10/4.95</f>
        <v>15209.854808365111</v>
      </c>
      <c r="I161">
        <f t="shared" si="35"/>
        <v>18569.503548744826</v>
      </c>
      <c r="J161">
        <f t="shared" si="35"/>
        <v>5.1502719284335141</v>
      </c>
      <c r="K161">
        <f t="shared" si="35"/>
        <v>7.5761152124614739</v>
      </c>
      <c r="L161">
        <f t="shared" si="35"/>
        <v>31313.532563204244</v>
      </c>
      <c r="M161">
        <f t="shared" si="35"/>
        <v>3980.8579630104646</v>
      </c>
      <c r="N161">
        <f t="shared" si="35"/>
        <v>68755.304229103844</v>
      </c>
      <c r="O161">
        <f t="shared" si="35"/>
        <v>1.8289986212803837</v>
      </c>
      <c r="P161">
        <f t="shared" si="35"/>
        <v>0.14782974558856868</v>
      </c>
      <c r="Q161">
        <f t="shared" si="35"/>
        <v>0.14015056377893836</v>
      </c>
      <c r="R161">
        <f t="shared" si="35"/>
        <v>6.6773328537606869</v>
      </c>
      <c r="S161">
        <f t="shared" si="35"/>
        <v>7.6217486721894341</v>
      </c>
      <c r="T161">
        <f t="shared" si="35"/>
        <v>7.7674344378910503</v>
      </c>
      <c r="U161">
        <f t="shared" si="35"/>
        <v>3.6920541012700196E-2</v>
      </c>
      <c r="V161">
        <f t="shared" si="35"/>
        <v>0.36427693817794143</v>
      </c>
      <c r="W161">
        <f t="shared" si="35"/>
        <v>4.4126233413186062</v>
      </c>
      <c r="X161">
        <f t="shared" si="35"/>
        <v>4.2746897865955553</v>
      </c>
      <c r="Y161">
        <f t="shared" si="35"/>
        <v>2.8595876810097569</v>
      </c>
      <c r="Z161">
        <f t="shared" si="35"/>
        <v>9.5922690513515967</v>
      </c>
      <c r="AA161">
        <f t="shared" si="35"/>
        <v>8.9912919405058584</v>
      </c>
      <c r="AB161">
        <f t="shared" si="35"/>
        <v>8.9540726056007056</v>
      </c>
      <c r="AC161">
        <f t="shared" si="35"/>
        <v>9.4372397054399801</v>
      </c>
      <c r="AD161">
        <f t="shared" si="35"/>
        <v>1.0974535212877858</v>
      </c>
      <c r="AE161">
        <f t="shared" si="35"/>
        <v>0.15294989891954949</v>
      </c>
      <c r="AF161">
        <f t="shared" si="35"/>
        <v>0.17197069932585232</v>
      </c>
      <c r="AG161">
        <f t="shared" si="35"/>
        <v>0.23323466446490101</v>
      </c>
      <c r="AH161">
        <f t="shared" si="35"/>
        <v>1.0368614184444382</v>
      </c>
      <c r="AI161">
        <f t="shared" si="35"/>
        <v>0.14113768597408263</v>
      </c>
      <c r="AJ161">
        <f t="shared" si="35"/>
        <v>6.4589590911167072</v>
      </c>
      <c r="AK161">
        <f t="shared" si="35"/>
        <v>6.4699492045837159</v>
      </c>
      <c r="AL161">
        <f t="shared" si="35"/>
        <v>1.8956366077643089E-2</v>
      </c>
      <c r="AM161">
        <f t="shared" si="35"/>
        <v>1.4525826607888401E-2</v>
      </c>
      <c r="AN161">
        <f t="shared" si="35"/>
        <v>0.20818050055645249</v>
      </c>
      <c r="AO161">
        <f t="shared" si="35"/>
        <v>0.1944985213670386</v>
      </c>
    </row>
    <row r="162" spans="1:41" x14ac:dyDescent="0.25">
      <c r="A162" s="6">
        <v>275</v>
      </c>
      <c r="B162" s="10" t="s">
        <v>291</v>
      </c>
      <c r="C162" s="23">
        <v>44452</v>
      </c>
      <c r="D162" s="6">
        <v>1</v>
      </c>
      <c r="E162" s="6" t="s">
        <v>340</v>
      </c>
      <c r="F162" s="10" t="s">
        <v>292</v>
      </c>
      <c r="G162" s="10" t="s">
        <v>43</v>
      </c>
      <c r="H162">
        <f t="shared" ref="H162:AO162" si="36">H38*10/4.95</f>
        <v>14678.58453433913</v>
      </c>
      <c r="I162">
        <f t="shared" si="36"/>
        <v>11597.242332431757</v>
      </c>
      <c r="J162">
        <f t="shared" si="36"/>
        <v>6.9295829468246257</v>
      </c>
      <c r="K162">
        <f t="shared" si="36"/>
        <v>15.836567335626059</v>
      </c>
      <c r="L162">
        <f t="shared" si="36"/>
        <v>41320.0669466299</v>
      </c>
      <c r="M162">
        <f t="shared" si="36"/>
        <v>3823.0803102994951</v>
      </c>
      <c r="N162">
        <f t="shared" si="36"/>
        <v>69630.483699357777</v>
      </c>
      <c r="O162">
        <f t="shared" si="36"/>
        <v>0.64497354854329902</v>
      </c>
      <c r="P162">
        <f t="shared" si="36"/>
        <v>0.34775892513295154</v>
      </c>
      <c r="Q162">
        <f t="shared" si="36"/>
        <v>0.364381313143602</v>
      </c>
      <c r="R162">
        <f t="shared" si="36"/>
        <v>9.2492168837945243</v>
      </c>
      <c r="S162">
        <f t="shared" si="36"/>
        <v>26.802962419622627</v>
      </c>
      <c r="T162">
        <f t="shared" si="36"/>
        <v>9.6972814508289495</v>
      </c>
      <c r="U162">
        <f t="shared" si="36"/>
        <v>6.8344580534644442E-2</v>
      </c>
      <c r="V162">
        <f t="shared" si="36"/>
        <v>0.98172245668123037</v>
      </c>
      <c r="W162">
        <f t="shared" si="36"/>
        <v>1.6597807930991557</v>
      </c>
      <c r="X162">
        <f t="shared" si="36"/>
        <v>1.79960995445822</v>
      </c>
      <c r="Y162">
        <f t="shared" si="36"/>
        <v>3.1966632890746665</v>
      </c>
      <c r="Z162">
        <f t="shared" si="36"/>
        <v>8.5721605979918376</v>
      </c>
      <c r="AA162">
        <f t="shared" si="36"/>
        <v>7.3989023267802025</v>
      </c>
      <c r="AB162">
        <f t="shared" si="36"/>
        <v>7.8935141384237975</v>
      </c>
      <c r="AC162">
        <f t="shared" si="36"/>
        <v>8.1138991768561421</v>
      </c>
      <c r="AD162">
        <f t="shared" si="36"/>
        <v>1.2620462568163211</v>
      </c>
      <c r="AE162">
        <f t="shared" si="36"/>
        <v>-1.0792910938942465E-2</v>
      </c>
      <c r="AF162">
        <f t="shared" si="36"/>
        <v>0.10929054054016282</v>
      </c>
      <c r="AG162">
        <f t="shared" si="36"/>
        <v>9.5256817222619597E-2</v>
      </c>
      <c r="AH162">
        <f t="shared" si="36"/>
        <v>0.66598320942782219</v>
      </c>
      <c r="AI162">
        <f t="shared" si="36"/>
        <v>3.5684753674365854E-2</v>
      </c>
      <c r="AJ162">
        <f t="shared" si="36"/>
        <v>32.189767166672929</v>
      </c>
      <c r="AK162">
        <f t="shared" si="36"/>
        <v>32.497857720831711</v>
      </c>
      <c r="AL162">
        <f t="shared" si="36"/>
        <v>1.9736969399009069E-2</v>
      </c>
      <c r="AM162">
        <f t="shared" si="36"/>
        <v>1.3207300236769352E-2</v>
      </c>
      <c r="AN162">
        <f t="shared" si="36"/>
        <v>0.24329280856153329</v>
      </c>
      <c r="AO162">
        <f t="shared" si="36"/>
        <v>0.23258062911263838</v>
      </c>
    </row>
    <row r="163" spans="1:41" x14ac:dyDescent="0.25">
      <c r="A163" s="6">
        <v>276</v>
      </c>
      <c r="B163" s="7" t="s">
        <v>300</v>
      </c>
      <c r="C163" s="23">
        <v>44452</v>
      </c>
      <c r="D163" s="6">
        <v>6</v>
      </c>
      <c r="E163" s="6" t="s">
        <v>340</v>
      </c>
      <c r="F163" s="7" t="s">
        <v>301</v>
      </c>
      <c r="G163" s="7" t="s">
        <v>43</v>
      </c>
      <c r="H163">
        <f t="shared" ref="H163:AO163" si="37">H39*10/4.95</f>
        <v>16343.49271720907</v>
      </c>
      <c r="I163">
        <f t="shared" si="37"/>
        <v>15028.755602043879</v>
      </c>
      <c r="J163">
        <f t="shared" si="37"/>
        <v>5.0455384524711713</v>
      </c>
      <c r="K163">
        <f t="shared" si="37"/>
        <v>2.9273979108354342</v>
      </c>
      <c r="L163">
        <f t="shared" si="37"/>
        <v>31787.507979629292</v>
      </c>
      <c r="M163">
        <f t="shared" si="37"/>
        <v>3808.7821374524242</v>
      </c>
      <c r="N163">
        <f t="shared" si="37"/>
        <v>72975.501148474752</v>
      </c>
      <c r="O163">
        <f t="shared" si="37"/>
        <v>1.4024302055205413</v>
      </c>
      <c r="P163">
        <f t="shared" si="37"/>
        <v>0.2120970898495616</v>
      </c>
      <c r="Q163">
        <f t="shared" si="37"/>
        <v>0.17991706000721372</v>
      </c>
      <c r="R163">
        <f t="shared" si="37"/>
        <v>8.7723361769977988</v>
      </c>
      <c r="S163">
        <f t="shared" si="37"/>
        <v>24.448632590490707</v>
      </c>
      <c r="T163">
        <f t="shared" si="37"/>
        <v>10.263141604101433</v>
      </c>
      <c r="U163">
        <f t="shared" si="37"/>
        <v>5.7492861732609091E-2</v>
      </c>
      <c r="V163">
        <f t="shared" si="37"/>
        <v>0.8215058757499879</v>
      </c>
      <c r="W163">
        <f t="shared" si="37"/>
        <v>5.267478334915535</v>
      </c>
      <c r="X163">
        <f t="shared" si="37"/>
        <v>5.0116396844893742</v>
      </c>
      <c r="Y163">
        <f t="shared" si="37"/>
        <v>5.4025992320903029</v>
      </c>
      <c r="Z163">
        <f t="shared" si="37"/>
        <v>8.3052781569123653</v>
      </c>
      <c r="AA163">
        <f t="shared" si="37"/>
        <v>7.9999756444419194</v>
      </c>
      <c r="AB163">
        <f t="shared" si="37"/>
        <v>7.8122296411662617</v>
      </c>
      <c r="AC163">
        <f t="shared" si="37"/>
        <v>8.3417333643210707</v>
      </c>
      <c r="AD163">
        <f t="shared" si="37"/>
        <v>0.9927836861849233</v>
      </c>
      <c r="AE163">
        <f t="shared" si="37"/>
        <v>7.3889535541702217E-2</v>
      </c>
      <c r="AF163">
        <f t="shared" si="37"/>
        <v>0.16401527658514767</v>
      </c>
      <c r="AG163">
        <f t="shared" si="37"/>
        <v>0.19890271344217797</v>
      </c>
      <c r="AH163">
        <f t="shared" si="37"/>
        <v>0.95233555929594738</v>
      </c>
      <c r="AI163">
        <f t="shared" si="37"/>
        <v>9.4366455334669502E-2</v>
      </c>
      <c r="AJ163">
        <f t="shared" si="37"/>
        <v>12.148383454457333</v>
      </c>
      <c r="AK163">
        <f t="shared" si="37"/>
        <v>12.285882520367776</v>
      </c>
      <c r="AL163">
        <f t="shared" si="37"/>
        <v>3.236320372334768E-2</v>
      </c>
      <c r="AM163">
        <f t="shared" si="37"/>
        <v>3.1927210374795359E-2</v>
      </c>
      <c r="AN163">
        <f t="shared" si="37"/>
        <v>0.27640946449197573</v>
      </c>
      <c r="AO163">
        <f t="shared" si="37"/>
        <v>0.29053520887496359</v>
      </c>
    </row>
    <row r="164" spans="1:41" x14ac:dyDescent="0.25">
      <c r="A164" s="6">
        <v>277</v>
      </c>
      <c r="B164" s="10" t="s">
        <v>303</v>
      </c>
      <c r="C164" s="23">
        <v>44452</v>
      </c>
      <c r="D164" s="6">
        <v>8</v>
      </c>
      <c r="E164" s="6" t="s">
        <v>340</v>
      </c>
      <c r="F164" s="10" t="s">
        <v>304</v>
      </c>
      <c r="G164" s="10" t="s">
        <v>43</v>
      </c>
      <c r="H164">
        <f t="shared" ref="H164:AO164" si="38">H40*10/4.95</f>
        <v>17575.977958787233</v>
      </c>
      <c r="I164">
        <f t="shared" si="38"/>
        <v>14257.819205065838</v>
      </c>
      <c r="J164">
        <f t="shared" si="38"/>
        <v>6.099898654065333</v>
      </c>
      <c r="K164">
        <f t="shared" si="38"/>
        <v>5.4830016505004844</v>
      </c>
      <c r="L164">
        <f t="shared" si="38"/>
        <v>29909.108363974545</v>
      </c>
      <c r="M164">
        <f t="shared" si="38"/>
        <v>3791.1228406004643</v>
      </c>
      <c r="N164">
        <f t="shared" si="38"/>
        <v>69556.246119292118</v>
      </c>
      <c r="O164">
        <f t="shared" si="38"/>
        <v>1.7954092804099031</v>
      </c>
      <c r="P164">
        <f t="shared" si="38"/>
        <v>0.1271784660093806</v>
      </c>
      <c r="Q164">
        <f t="shared" si="38"/>
        <v>0.13776085298663232</v>
      </c>
      <c r="R164">
        <f t="shared" si="38"/>
        <v>10.547402894273615</v>
      </c>
      <c r="S164">
        <f t="shared" si="38"/>
        <v>21.893575890733739</v>
      </c>
      <c r="T164">
        <f t="shared" si="38"/>
        <v>11.944927778229758</v>
      </c>
      <c r="U164">
        <f t="shared" si="38"/>
        <v>4.7682755543543842E-2</v>
      </c>
      <c r="V164">
        <f t="shared" si="38"/>
        <v>0.54365043530749302</v>
      </c>
      <c r="W164">
        <f t="shared" si="38"/>
        <v>5.6417927518543634</v>
      </c>
      <c r="X164">
        <f t="shared" si="38"/>
        <v>5.4183860283850906</v>
      </c>
      <c r="Y164">
        <f t="shared" si="38"/>
        <v>4.0942413159598781</v>
      </c>
      <c r="Z164">
        <f t="shared" si="38"/>
        <v>9.1518398651930912</v>
      </c>
      <c r="AA164">
        <f t="shared" si="38"/>
        <v>9.4201321860041602</v>
      </c>
      <c r="AB164">
        <f t="shared" si="38"/>
        <v>8.6587892951151115</v>
      </c>
      <c r="AC164">
        <f t="shared" si="38"/>
        <v>9.084931879923273</v>
      </c>
      <c r="AD164">
        <f t="shared" si="38"/>
        <v>1.1455366393245472</v>
      </c>
      <c r="AE164">
        <f t="shared" si="38"/>
        <v>2.4207573932145048E-2</v>
      </c>
      <c r="AF164">
        <f t="shared" si="38"/>
        <v>0.14877244020502223</v>
      </c>
      <c r="AG164">
        <f t="shared" si="38"/>
        <v>0.16341936494888645</v>
      </c>
      <c r="AH164">
        <f t="shared" si="38"/>
        <v>1.0144770950485211</v>
      </c>
      <c r="AI164">
        <f t="shared" si="38"/>
        <v>6.4572467757684437E-2</v>
      </c>
      <c r="AJ164">
        <f t="shared" si="38"/>
        <v>10.341798778153899</v>
      </c>
      <c r="AK164">
        <f t="shared" si="38"/>
        <v>10.276619350941878</v>
      </c>
      <c r="AL164">
        <f t="shared" si="38"/>
        <v>2.6780927970961214E-2</v>
      </c>
      <c r="AM164">
        <f t="shared" si="38"/>
        <v>2.2751976497185654E-2</v>
      </c>
      <c r="AN164">
        <f t="shared" si="38"/>
        <v>0.38509056171942624</v>
      </c>
      <c r="AO164">
        <f t="shared" si="38"/>
        <v>0.3890667233291959</v>
      </c>
    </row>
    <row r="165" spans="1:41" x14ac:dyDescent="0.25">
      <c r="A165" s="6">
        <v>278</v>
      </c>
      <c r="B165" s="7" t="s">
        <v>306</v>
      </c>
      <c r="C165" s="23">
        <v>44452</v>
      </c>
      <c r="D165" s="6">
        <v>9</v>
      </c>
      <c r="E165" s="6" t="s">
        <v>340</v>
      </c>
      <c r="F165" s="7" t="s">
        <v>307</v>
      </c>
      <c r="G165" s="7" t="s">
        <v>43</v>
      </c>
      <c r="H165">
        <f t="shared" ref="H165:AO165" si="39">H41*10/4.95</f>
        <v>15544.110889988828</v>
      </c>
      <c r="I165">
        <f t="shared" si="39"/>
        <v>14276.582483257675</v>
      </c>
      <c r="J165">
        <f t="shared" si="39"/>
        <v>14.561445297241212</v>
      </c>
      <c r="K165">
        <f t="shared" si="39"/>
        <v>4.7881415763626265</v>
      </c>
      <c r="L165">
        <f t="shared" si="39"/>
        <v>25544.463308940805</v>
      </c>
      <c r="M165">
        <f t="shared" si="39"/>
        <v>3506.7078195673939</v>
      </c>
      <c r="N165">
        <f t="shared" si="39"/>
        <v>62535.579641903634</v>
      </c>
      <c r="O165">
        <f t="shared" si="39"/>
        <v>1.4542359780398808</v>
      </c>
      <c r="P165">
        <f t="shared" si="39"/>
        <v>0.1361107257851103</v>
      </c>
      <c r="Q165">
        <f t="shared" si="39"/>
        <v>0.13686104435681232</v>
      </c>
      <c r="R165">
        <f t="shared" si="39"/>
        <v>11.037426230808121</v>
      </c>
      <c r="S165">
        <f t="shared" si="39"/>
        <v>7.9465811963705653</v>
      </c>
      <c r="T165">
        <f t="shared" si="39"/>
        <v>11.842767464244403</v>
      </c>
      <c r="U165">
        <f t="shared" si="39"/>
        <v>3.7137328983088483E-2</v>
      </c>
      <c r="V165">
        <f t="shared" si="39"/>
        <v>0.38341058408783835</v>
      </c>
      <c r="W165">
        <f t="shared" si="39"/>
        <v>4.7555515224362628</v>
      </c>
      <c r="X165">
        <f t="shared" si="39"/>
        <v>4.5753233222438583</v>
      </c>
      <c r="Y165">
        <f t="shared" si="39"/>
        <v>10.420498742540181</v>
      </c>
      <c r="Z165">
        <f t="shared" si="39"/>
        <v>7.6906223432657574</v>
      </c>
      <c r="AA165">
        <f t="shared" si="39"/>
        <v>6.8569390837915556</v>
      </c>
      <c r="AB165">
        <f t="shared" si="39"/>
        <v>7.1571711561398992</v>
      </c>
      <c r="AC165">
        <f t="shared" si="39"/>
        <v>7.4710949321443225</v>
      </c>
      <c r="AD165">
        <f t="shared" si="39"/>
        <v>1.0160837700723615</v>
      </c>
      <c r="AE165">
        <f t="shared" si="39"/>
        <v>6.1433430611038786E-2</v>
      </c>
      <c r="AF165">
        <f t="shared" si="39"/>
        <v>0.14882753731798545</v>
      </c>
      <c r="AG165">
        <f t="shared" si="39"/>
        <v>0.18368514788917109</v>
      </c>
      <c r="AH165">
        <f t="shared" si="39"/>
        <v>0.77841677532199605</v>
      </c>
      <c r="AI165">
        <f t="shared" si="39"/>
        <v>7.5220480318351296E-2</v>
      </c>
      <c r="AJ165">
        <f t="shared" si="39"/>
        <v>7.5966674372988692</v>
      </c>
      <c r="AK165">
        <f t="shared" si="39"/>
        <v>7.5778848416592917</v>
      </c>
      <c r="AL165">
        <f t="shared" si="39"/>
        <v>1.7677040805997697E-2</v>
      </c>
      <c r="AM165">
        <f t="shared" si="39"/>
        <v>1.1860590453181212E-2</v>
      </c>
      <c r="AN165">
        <f t="shared" si="39"/>
        <v>0.22276371093069697</v>
      </c>
      <c r="AO165">
        <f t="shared" si="39"/>
        <v>0.23704658472427476</v>
      </c>
    </row>
    <row r="166" spans="1:41" x14ac:dyDescent="0.25">
      <c r="A166" s="6">
        <v>279</v>
      </c>
      <c r="B166" s="10" t="s">
        <v>294</v>
      </c>
      <c r="C166" s="23">
        <v>44452</v>
      </c>
      <c r="D166" s="6">
        <v>10</v>
      </c>
      <c r="E166" s="6" t="s">
        <v>340</v>
      </c>
      <c r="F166" s="10" t="s">
        <v>295</v>
      </c>
      <c r="G166" s="10" t="s">
        <v>43</v>
      </c>
      <c r="H166">
        <f t="shared" ref="H166:AO166" si="40">H42*10/4.95</f>
        <v>13576.702765230646</v>
      </c>
      <c r="I166">
        <f t="shared" si="40"/>
        <v>17103.218213188866</v>
      </c>
      <c r="J166">
        <f t="shared" si="40"/>
        <v>7.1463721390633728</v>
      </c>
      <c r="K166">
        <f t="shared" si="40"/>
        <v>6.7250171648394348</v>
      </c>
      <c r="L166">
        <f t="shared" si="40"/>
        <v>28189.315683614142</v>
      </c>
      <c r="M166">
        <f t="shared" si="40"/>
        <v>3716.9310693895959</v>
      </c>
      <c r="N166">
        <f t="shared" si="40"/>
        <v>67910.196137905863</v>
      </c>
      <c r="O166">
        <f t="shared" si="40"/>
        <v>1.5465189412957212</v>
      </c>
      <c r="P166">
        <f t="shared" si="40"/>
        <v>0.12691747947426402</v>
      </c>
      <c r="Q166">
        <f t="shared" si="40"/>
        <v>0.13269502297479172</v>
      </c>
      <c r="R166">
        <f t="shared" si="40"/>
        <v>7.636057572170202</v>
      </c>
      <c r="S166">
        <f t="shared" si="40"/>
        <v>9.3397918698799192</v>
      </c>
      <c r="T166">
        <f t="shared" si="40"/>
        <v>7.8018355584198984</v>
      </c>
      <c r="U166">
        <f t="shared" si="40"/>
        <v>3.4383686578363028E-2</v>
      </c>
      <c r="V166">
        <f t="shared" si="40"/>
        <v>0.37029588952680609</v>
      </c>
      <c r="W166">
        <f t="shared" si="40"/>
        <v>3.6020877142765251</v>
      </c>
      <c r="X166">
        <f t="shared" si="40"/>
        <v>3.8167772986715351</v>
      </c>
      <c r="Y166">
        <f t="shared" si="40"/>
        <v>3.6367203444810099</v>
      </c>
      <c r="Z166">
        <f t="shared" si="40"/>
        <v>8.5664511913699801</v>
      </c>
      <c r="AA166">
        <f t="shared" si="40"/>
        <v>8.3251314576783422</v>
      </c>
      <c r="AB166">
        <f t="shared" si="40"/>
        <v>8.3185181915673336</v>
      </c>
      <c r="AC166">
        <f t="shared" si="40"/>
        <v>8.6450611931531309</v>
      </c>
      <c r="AD166">
        <f t="shared" si="40"/>
        <v>0.90133553006221201</v>
      </c>
      <c r="AE166">
        <f t="shared" si="40"/>
        <v>5.2642057691692126E-2</v>
      </c>
      <c r="AF166">
        <f t="shared" si="40"/>
        <v>0.18748278466208343</v>
      </c>
      <c r="AG166">
        <f t="shared" si="40"/>
        <v>0.16790248879134062</v>
      </c>
      <c r="AH166">
        <f t="shared" si="40"/>
        <v>0.75718074140118186</v>
      </c>
      <c r="AI166">
        <f t="shared" si="40"/>
        <v>7.8965622039093547E-2</v>
      </c>
      <c r="AJ166">
        <f t="shared" si="40"/>
        <v>5.1755591415047268</v>
      </c>
      <c r="AK166">
        <f t="shared" si="40"/>
        <v>4.9855743728753739</v>
      </c>
      <c r="AL166">
        <f t="shared" si="40"/>
        <v>1.9602127862989836E-2</v>
      </c>
      <c r="AM166">
        <f t="shared" si="40"/>
        <v>1.528907895577622E-2</v>
      </c>
      <c r="AN166">
        <f t="shared" si="40"/>
        <v>0.22755402037815553</v>
      </c>
      <c r="AO166">
        <f t="shared" si="40"/>
        <v>0.23999882736706665</v>
      </c>
    </row>
    <row r="167" spans="1:41" x14ac:dyDescent="0.25">
      <c r="A167" s="6">
        <v>280</v>
      </c>
      <c r="B167" s="7" t="s">
        <v>297</v>
      </c>
      <c r="C167" s="23">
        <v>44452</v>
      </c>
      <c r="D167" s="6">
        <v>11</v>
      </c>
      <c r="E167" s="6" t="s">
        <v>340</v>
      </c>
      <c r="F167" s="7" t="s">
        <v>298</v>
      </c>
      <c r="G167" s="7" t="s">
        <v>43</v>
      </c>
      <c r="H167">
        <f t="shared" ref="H167:AO167" si="41">H43*10/4.95</f>
        <v>13224.533597163514</v>
      </c>
      <c r="I167">
        <f t="shared" si="41"/>
        <v>17147.938704579574</v>
      </c>
      <c r="J167">
        <f t="shared" si="41"/>
        <v>21.821982253173537</v>
      </c>
      <c r="K167">
        <f t="shared" si="41"/>
        <v>4.7535594366337373</v>
      </c>
      <c r="L167">
        <f t="shared" si="41"/>
        <v>29351.770957355755</v>
      </c>
      <c r="M167">
        <f t="shared" si="41"/>
        <v>3679.6199840357372</v>
      </c>
      <c r="N167">
        <f t="shared" si="41"/>
        <v>67658.385999508275</v>
      </c>
      <c r="O167">
        <f t="shared" si="41"/>
        <v>1.5683938709894789</v>
      </c>
      <c r="P167">
        <f t="shared" si="41"/>
        <v>0.12995041886353434</v>
      </c>
      <c r="Q167">
        <f t="shared" si="41"/>
        <v>0.13140140903015918</v>
      </c>
      <c r="R167">
        <f t="shared" si="41"/>
        <v>8.7741189041749887</v>
      </c>
      <c r="S167">
        <f t="shared" si="41"/>
        <v>9.982023035740788</v>
      </c>
      <c r="T167">
        <f t="shared" si="41"/>
        <v>8.6532639514389089</v>
      </c>
      <c r="U167">
        <f t="shared" si="41"/>
        <v>3.0599644876224848E-2</v>
      </c>
      <c r="V167">
        <f t="shared" si="41"/>
        <v>0.36001477200583226</v>
      </c>
      <c r="W167">
        <f t="shared" si="41"/>
        <v>4.3089168691972928</v>
      </c>
      <c r="X167">
        <f t="shared" si="41"/>
        <v>4.5630007473522012</v>
      </c>
      <c r="Y167">
        <f t="shared" si="41"/>
        <v>7.6779866180378979</v>
      </c>
      <c r="Z167">
        <f t="shared" si="41"/>
        <v>8.2892613644411313</v>
      </c>
      <c r="AA167">
        <f t="shared" si="41"/>
        <v>7.7913972693018181</v>
      </c>
      <c r="AB167">
        <f t="shared" si="41"/>
        <v>8.1481651483682835</v>
      </c>
      <c r="AC167">
        <f t="shared" si="41"/>
        <v>8.4389265483454956</v>
      </c>
      <c r="AD167">
        <f t="shared" si="41"/>
        <v>0.91396311289132914</v>
      </c>
      <c r="AE167">
        <f t="shared" si="41"/>
        <v>4.0574066452666861E-2</v>
      </c>
      <c r="AF167">
        <f t="shared" si="41"/>
        <v>0.16839588099918787</v>
      </c>
      <c r="AG167">
        <f t="shared" si="41"/>
        <v>0.1682402695208412</v>
      </c>
      <c r="AH167">
        <f t="shared" si="41"/>
        <v>0.90594313654124237</v>
      </c>
      <c r="AI167">
        <f t="shared" si="41"/>
        <v>0.11989576150610505</v>
      </c>
      <c r="AJ167">
        <f t="shared" si="41"/>
        <v>4.8683871809381003</v>
      </c>
      <c r="AK167">
        <f t="shared" si="41"/>
        <v>4.6240794125592117</v>
      </c>
      <c r="AL167">
        <f t="shared" si="41"/>
        <v>2.2328184316140604E-2</v>
      </c>
      <c r="AM167">
        <f t="shared" si="41"/>
        <v>1.6138736174669776E-2</v>
      </c>
      <c r="AN167">
        <f t="shared" si="41"/>
        <v>0.21511158915734946</v>
      </c>
      <c r="AO167">
        <f t="shared" si="41"/>
        <v>0.2236056172843798</v>
      </c>
    </row>
    <row r="168" spans="1:41" x14ac:dyDescent="0.25">
      <c r="A168" s="6">
        <v>32</v>
      </c>
      <c r="B168" s="7" t="s">
        <v>41</v>
      </c>
      <c r="C168" s="22">
        <v>44368</v>
      </c>
      <c r="D168" s="6">
        <v>1</v>
      </c>
      <c r="E168" s="6" t="s">
        <v>339</v>
      </c>
      <c r="F168" s="7" t="s">
        <v>42</v>
      </c>
      <c r="G168" s="7" t="s">
        <v>43</v>
      </c>
      <c r="H168">
        <f t="shared" ref="H168:AO168" si="42">H44*10/4.95</f>
        <v>8221.1542435478787</v>
      </c>
      <c r="I168">
        <f t="shared" si="42"/>
        <v>5815.7827270374946</v>
      </c>
      <c r="J168">
        <f t="shared" si="42"/>
        <v>4.7312022408666055</v>
      </c>
      <c r="K168">
        <f t="shared" si="42"/>
        <v>52.275737163078382</v>
      </c>
      <c r="L168">
        <f t="shared" si="42"/>
        <v>14917.338613344949</v>
      </c>
      <c r="M168">
        <f t="shared" si="42"/>
        <v>1825.2849480170221</v>
      </c>
      <c r="N168">
        <f t="shared" si="42"/>
        <v>31520.256304676972</v>
      </c>
      <c r="O168">
        <f t="shared" si="42"/>
        <v>0.59492363633841205</v>
      </c>
      <c r="P168">
        <f t="shared" si="42"/>
        <v>9.9048478479667676E-2</v>
      </c>
      <c r="Q168">
        <f t="shared" si="42"/>
        <v>0.13430926800362525</v>
      </c>
      <c r="R168">
        <f t="shared" si="42"/>
        <v>1.6757959957751876</v>
      </c>
      <c r="S168">
        <f t="shared" si="42"/>
        <v>67.456597042922823</v>
      </c>
      <c r="T168">
        <f t="shared" si="42"/>
        <v>1.1542383888201657</v>
      </c>
      <c r="U168">
        <f t="shared" si="42"/>
        <v>4.0701731929467071E-2</v>
      </c>
      <c r="V168">
        <f t="shared" si="42"/>
        <v>0.31314923241284848</v>
      </c>
      <c r="W168">
        <f t="shared" si="42"/>
        <v>2.0432222272949292</v>
      </c>
      <c r="X168">
        <f t="shared" si="42"/>
        <v>3.2898322961962019</v>
      </c>
      <c r="Y168">
        <f t="shared" si="42"/>
        <v>1.3635338017913574</v>
      </c>
      <c r="Z168">
        <f t="shared" si="42"/>
        <v>11.249895309275434</v>
      </c>
      <c r="AA168">
        <f t="shared" si="42"/>
        <v>6.9122343201898984</v>
      </c>
      <c r="AB168">
        <f t="shared" si="42"/>
        <v>10.464193550280102</v>
      </c>
      <c r="AC168">
        <f t="shared" si="42"/>
        <v>10.929668218561496</v>
      </c>
      <c r="AD168">
        <f t="shared" si="42"/>
        <v>0.64215799940758789</v>
      </c>
      <c r="AE168">
        <f t="shared" si="42"/>
        <v>1.3816755485655616E-2</v>
      </c>
      <c r="AF168">
        <f t="shared" si="42"/>
        <v>4.5245645292871714E-2</v>
      </c>
      <c r="AG168">
        <f t="shared" si="42"/>
        <v>0.1056931619777905</v>
      </c>
      <c r="AH168">
        <f t="shared" si="42"/>
        <v>0.44560716231341213</v>
      </c>
      <c r="AI168">
        <f t="shared" si="42"/>
        <v>8.547384088414485E-2</v>
      </c>
      <c r="AJ168">
        <f t="shared" si="42"/>
        <v>17.570994563612381</v>
      </c>
      <c r="AK168">
        <f t="shared" si="42"/>
        <v>17.088946370468584</v>
      </c>
      <c r="AL168">
        <f t="shared" si="42"/>
        <v>1.4483843000170948E-2</v>
      </c>
      <c r="AM168">
        <f t="shared" si="42"/>
        <v>1.8370310709101209E-2</v>
      </c>
      <c r="AN168">
        <f t="shared" si="42"/>
        <v>0.1593826489803602</v>
      </c>
      <c r="AO168">
        <f t="shared" si="42"/>
        <v>0.16300652943577917</v>
      </c>
    </row>
    <row r="169" spans="1:41" x14ac:dyDescent="0.25">
      <c r="A169" s="6">
        <v>33</v>
      </c>
      <c r="B169" s="10" t="s">
        <v>44</v>
      </c>
      <c r="C169" s="22">
        <v>44368</v>
      </c>
      <c r="D169" s="6">
        <v>6</v>
      </c>
      <c r="E169" s="6" t="s">
        <v>339</v>
      </c>
      <c r="F169" s="10" t="s">
        <v>45</v>
      </c>
      <c r="G169" s="10" t="s">
        <v>43</v>
      </c>
      <c r="H169">
        <f t="shared" ref="H169:AO169" si="43">H45*10/4.95</f>
        <v>14494.53948829291</v>
      </c>
      <c r="I169">
        <f t="shared" si="43"/>
        <v>10128.505441841655</v>
      </c>
      <c r="J169">
        <f t="shared" si="43"/>
        <v>3.4249896381863434</v>
      </c>
      <c r="K169">
        <f t="shared" si="43"/>
        <v>31.439011759606466</v>
      </c>
      <c r="L169">
        <f t="shared" si="43"/>
        <v>22463.103408410301</v>
      </c>
      <c r="M169">
        <f t="shared" si="43"/>
        <v>2921.8929342554543</v>
      </c>
      <c r="N169">
        <f t="shared" si="43"/>
        <v>49979.479138828283</v>
      </c>
      <c r="O169">
        <f t="shared" si="43"/>
        <v>1.3490897128854868</v>
      </c>
      <c r="P169">
        <f t="shared" si="43"/>
        <v>0.10124517987697676</v>
      </c>
      <c r="Q169">
        <f t="shared" si="43"/>
        <v>0.11089710226912321</v>
      </c>
      <c r="R169">
        <f t="shared" si="43"/>
        <v>0.85518246350813543</v>
      </c>
      <c r="S169">
        <f t="shared" si="43"/>
        <v>27.156776762011713</v>
      </c>
      <c r="T169">
        <f t="shared" si="43"/>
        <v>1.4360929202507939</v>
      </c>
      <c r="U169">
        <f t="shared" si="43"/>
        <v>4.6030205481327274E-2</v>
      </c>
      <c r="V169">
        <f t="shared" si="43"/>
        <v>0.41030420123437367</v>
      </c>
      <c r="W169">
        <f t="shared" si="43"/>
        <v>4.691355467171979</v>
      </c>
      <c r="X169">
        <f t="shared" si="43"/>
        <v>4.8734668930049283</v>
      </c>
      <c r="Y169">
        <f t="shared" si="43"/>
        <v>1.4221213955952927</v>
      </c>
      <c r="Z169">
        <f t="shared" si="43"/>
        <v>10.887551118193393</v>
      </c>
      <c r="AA169">
        <f t="shared" si="43"/>
        <v>9.4482450000985647</v>
      </c>
      <c r="AB169">
        <f t="shared" si="43"/>
        <v>10.774148744922565</v>
      </c>
      <c r="AC169">
        <f t="shared" si="43"/>
        <v>11.44683498199691</v>
      </c>
      <c r="AD169">
        <f t="shared" si="43"/>
        <v>0.74099735358493324</v>
      </c>
      <c r="AE169">
        <f t="shared" si="43"/>
        <v>7.2026185458128278E-2</v>
      </c>
      <c r="AF169">
        <f t="shared" si="43"/>
        <v>0.11498599374932141</v>
      </c>
      <c r="AG169">
        <f t="shared" si="43"/>
        <v>0.12271527172387291</v>
      </c>
      <c r="AH169">
        <f t="shared" si="43"/>
        <v>0.57251762110191706</v>
      </c>
      <c r="AI169">
        <f t="shared" si="43"/>
        <v>0.13236638093500991</v>
      </c>
      <c r="AJ169">
        <f t="shared" si="43"/>
        <v>12.44574943086586</v>
      </c>
      <c r="AK169">
        <f t="shared" si="43"/>
        <v>12.515789778839293</v>
      </c>
      <c r="AL169">
        <f t="shared" si="43"/>
        <v>2.2115906164077576E-2</v>
      </c>
      <c r="AM169">
        <f t="shared" si="43"/>
        <v>2.5281192848584849E-2</v>
      </c>
      <c r="AN169">
        <f t="shared" si="43"/>
        <v>0.14691189606544705</v>
      </c>
      <c r="AO169">
        <f t="shared" si="43"/>
        <v>0.14703712286713314</v>
      </c>
    </row>
    <row r="170" spans="1:41" x14ac:dyDescent="0.25">
      <c r="A170" s="6">
        <v>34</v>
      </c>
      <c r="B170" s="7" t="s">
        <v>46</v>
      </c>
      <c r="C170" s="22">
        <v>44368</v>
      </c>
      <c r="D170" s="6">
        <v>8</v>
      </c>
      <c r="E170" s="6" t="s">
        <v>339</v>
      </c>
      <c r="F170" s="7" t="s">
        <v>47</v>
      </c>
      <c r="G170" s="7" t="s">
        <v>43</v>
      </c>
      <c r="H170">
        <f t="shared" ref="H170:AO170" si="44">H46*10/4.95</f>
        <v>17812.130817234563</v>
      </c>
      <c r="I170">
        <f t="shared" si="44"/>
        <v>12352.324003442585</v>
      </c>
      <c r="J170">
        <f t="shared" si="44"/>
        <v>3.0219352009262828</v>
      </c>
      <c r="K170">
        <f t="shared" si="44"/>
        <v>38.315346241480611</v>
      </c>
      <c r="L170">
        <f t="shared" si="44"/>
        <v>22371.866426046061</v>
      </c>
      <c r="M170">
        <f t="shared" si="44"/>
        <v>3244.9792772259393</v>
      </c>
      <c r="N170">
        <f t="shared" si="44"/>
        <v>56078.160167757371</v>
      </c>
      <c r="O170">
        <f t="shared" si="44"/>
        <v>1.997961712240016</v>
      </c>
      <c r="P170">
        <f t="shared" si="44"/>
        <v>0.10584124597410968</v>
      </c>
      <c r="Q170">
        <f t="shared" si="44"/>
        <v>9.2374152360738787E-2</v>
      </c>
      <c r="R170">
        <f t="shared" si="44"/>
        <v>0.89305653681022834</v>
      </c>
      <c r="S170">
        <f t="shared" si="44"/>
        <v>31.741699255255352</v>
      </c>
      <c r="T170">
        <f t="shared" si="44"/>
        <v>1.6457273794698017</v>
      </c>
      <c r="U170">
        <f t="shared" si="44"/>
        <v>4.4866290982765455E-2</v>
      </c>
      <c r="V170">
        <f t="shared" si="44"/>
        <v>0.45665899201174948</v>
      </c>
      <c r="W170">
        <f t="shared" si="44"/>
        <v>8.2340449634083033</v>
      </c>
      <c r="X170">
        <f t="shared" si="44"/>
        <v>8.2781530156628484</v>
      </c>
      <c r="Y170">
        <f t="shared" si="44"/>
        <v>2.7532378964441011</v>
      </c>
      <c r="Z170">
        <f t="shared" si="44"/>
        <v>10.996532048495878</v>
      </c>
      <c r="AA170">
        <f t="shared" si="44"/>
        <v>10.483862785659515</v>
      </c>
      <c r="AB170">
        <f t="shared" si="44"/>
        <v>11.006519610471232</v>
      </c>
      <c r="AC170">
        <f t="shared" si="44"/>
        <v>11.078612731561535</v>
      </c>
      <c r="AD170">
        <f t="shared" si="44"/>
        <v>0.60343575862249699</v>
      </c>
      <c r="AE170">
        <f t="shared" si="44"/>
        <v>3.5459072320564042E-2</v>
      </c>
      <c r="AF170">
        <f t="shared" si="44"/>
        <v>7.8064885240602219E-2</v>
      </c>
      <c r="AG170">
        <f t="shared" si="44"/>
        <v>0.1284573989528501</v>
      </c>
      <c r="AH170">
        <f t="shared" si="44"/>
        <v>0.57239001240924847</v>
      </c>
      <c r="AI170">
        <f t="shared" si="44"/>
        <v>0.16776847547574403</v>
      </c>
      <c r="AJ170">
        <f t="shared" si="44"/>
        <v>11.226770696501273</v>
      </c>
      <c r="AK170">
        <f t="shared" si="44"/>
        <v>10.843289017458789</v>
      </c>
      <c r="AL170">
        <f t="shared" si="44"/>
        <v>3.2270944939240202E-2</v>
      </c>
      <c r="AM170">
        <f t="shared" si="44"/>
        <v>2.8057875186275148E-2</v>
      </c>
      <c r="AN170">
        <f t="shared" si="44"/>
        <v>0.15813579709137557</v>
      </c>
      <c r="AO170">
        <f t="shared" si="44"/>
        <v>0.1623915327752303</v>
      </c>
    </row>
    <row r="171" spans="1:41" x14ac:dyDescent="0.25">
      <c r="A171" s="6">
        <v>35</v>
      </c>
      <c r="B171" s="10" t="s">
        <v>48</v>
      </c>
      <c r="C171" s="22">
        <v>44368</v>
      </c>
      <c r="D171" s="6">
        <v>9</v>
      </c>
      <c r="E171" s="6" t="s">
        <v>339</v>
      </c>
      <c r="F171" s="10" t="s">
        <v>49</v>
      </c>
      <c r="G171" s="10" t="s">
        <v>43</v>
      </c>
      <c r="H171">
        <f t="shared" ref="H171:AO171" si="45">H47*10/4.95</f>
        <v>13682.722102614667</v>
      </c>
      <c r="I171">
        <f t="shared" si="45"/>
        <v>11002.197605500707</v>
      </c>
      <c r="J171">
        <f t="shared" si="45"/>
        <v>2.8537116456912726</v>
      </c>
      <c r="K171">
        <f t="shared" si="45"/>
        <v>45.174648077263434</v>
      </c>
      <c r="L171">
        <f t="shared" si="45"/>
        <v>16282.599867701778</v>
      </c>
      <c r="M171">
        <f t="shared" si="45"/>
        <v>2706.6471464381616</v>
      </c>
      <c r="N171">
        <f t="shared" si="45"/>
        <v>47860.893655843436</v>
      </c>
      <c r="O171">
        <f t="shared" si="45"/>
        <v>1.5039325308337779</v>
      </c>
      <c r="P171">
        <f t="shared" si="45"/>
        <v>8.1972171248104644E-2</v>
      </c>
      <c r="Q171">
        <f t="shared" si="45"/>
        <v>7.5933344786515561E-2</v>
      </c>
      <c r="R171">
        <f t="shared" si="45"/>
        <v>0.64150070369365042</v>
      </c>
      <c r="S171">
        <f t="shared" si="45"/>
        <v>18.956505903915776</v>
      </c>
      <c r="T171">
        <f t="shared" si="45"/>
        <v>1.2966925421490929</v>
      </c>
      <c r="U171">
        <f t="shared" si="45"/>
        <v>3.3088414849756158E-2</v>
      </c>
      <c r="V171">
        <f t="shared" si="45"/>
        <v>0.37922163807081211</v>
      </c>
      <c r="W171">
        <f t="shared" si="45"/>
        <v>4.6092632840651913</v>
      </c>
      <c r="X171">
        <f t="shared" si="45"/>
        <v>4.6492684708112719</v>
      </c>
      <c r="Y171">
        <f t="shared" si="45"/>
        <v>1.7166842553374464</v>
      </c>
      <c r="Z171">
        <f t="shared" si="45"/>
        <v>8.0920839178819186</v>
      </c>
      <c r="AA171">
        <f t="shared" si="45"/>
        <v>7.6422986770912118</v>
      </c>
      <c r="AB171">
        <f t="shared" si="45"/>
        <v>8.1075055010975134</v>
      </c>
      <c r="AC171">
        <f t="shared" si="45"/>
        <v>7.9910823167027871</v>
      </c>
      <c r="AD171">
        <f t="shared" si="45"/>
        <v>0.56989230793496759</v>
      </c>
      <c r="AE171">
        <f t="shared" si="45"/>
        <v>0.10705506218166344</v>
      </c>
      <c r="AF171">
        <f t="shared" si="45"/>
        <v>0.12730272740930057</v>
      </c>
      <c r="AG171">
        <f t="shared" si="45"/>
        <v>9.6693384288224243E-2</v>
      </c>
      <c r="AH171">
        <f t="shared" si="45"/>
        <v>0.49758759996013335</v>
      </c>
      <c r="AI171">
        <f t="shared" si="45"/>
        <v>8.4574876443233526E-2</v>
      </c>
      <c r="AJ171">
        <f t="shared" si="45"/>
        <v>6.2771722444568478</v>
      </c>
      <c r="AK171">
        <f t="shared" si="45"/>
        <v>6.0717413285024442</v>
      </c>
      <c r="AL171">
        <f t="shared" si="45"/>
        <v>2.1627081376028885E-2</v>
      </c>
      <c r="AM171">
        <f t="shared" si="45"/>
        <v>2.5971818527843027E-2</v>
      </c>
      <c r="AN171">
        <f t="shared" si="45"/>
        <v>0.16977011813850668</v>
      </c>
      <c r="AO171">
        <f t="shared" si="45"/>
        <v>0.16781283300673414</v>
      </c>
    </row>
    <row r="172" spans="1:41" x14ac:dyDescent="0.25">
      <c r="A172" s="6">
        <v>36</v>
      </c>
      <c r="B172" s="7" t="s">
        <v>50</v>
      </c>
      <c r="C172" s="22">
        <v>44368</v>
      </c>
      <c r="D172" s="6">
        <v>10</v>
      </c>
      <c r="E172" s="6" t="s">
        <v>339</v>
      </c>
      <c r="F172" s="7" t="s">
        <v>51</v>
      </c>
      <c r="G172" s="7" t="s">
        <v>43</v>
      </c>
      <c r="H172">
        <f t="shared" ref="H172:AO172" si="46">H48*10/4.95</f>
        <v>14866.826070086645</v>
      </c>
      <c r="I172">
        <f t="shared" si="46"/>
        <v>14117.811261393494</v>
      </c>
      <c r="J172">
        <f t="shared" si="46"/>
        <v>1.8283005014349816</v>
      </c>
      <c r="K172">
        <f t="shared" si="46"/>
        <v>49.575964451246868</v>
      </c>
      <c r="L172">
        <f t="shared" si="46"/>
        <v>22822.156743950709</v>
      </c>
      <c r="M172">
        <f t="shared" si="46"/>
        <v>3265.5804065440807</v>
      </c>
      <c r="N172">
        <f t="shared" si="46"/>
        <v>59987.406412241813</v>
      </c>
      <c r="O172">
        <f t="shared" si="46"/>
        <v>1.9144994813030625</v>
      </c>
      <c r="P172">
        <f t="shared" si="46"/>
        <v>0.13427049588911982</v>
      </c>
      <c r="Q172">
        <f t="shared" si="46"/>
        <v>9.8645639550909298E-2</v>
      </c>
      <c r="R172">
        <f t="shared" si="46"/>
        <v>0.50535373768303038</v>
      </c>
      <c r="S172">
        <f t="shared" si="46"/>
        <v>16.257334977347274</v>
      </c>
      <c r="T172">
        <f t="shared" si="46"/>
        <v>1.3460959192012323</v>
      </c>
      <c r="U172">
        <f t="shared" si="46"/>
        <v>2.8454342842395758E-2</v>
      </c>
      <c r="V172">
        <f t="shared" si="46"/>
        <v>0.48093582190601414</v>
      </c>
      <c r="W172">
        <f t="shared" si="46"/>
        <v>4.6961937217830103</v>
      </c>
      <c r="X172">
        <f t="shared" si="46"/>
        <v>4.7278894241244043</v>
      </c>
      <c r="Y172">
        <f t="shared" si="46"/>
        <v>1.0344733709654768</v>
      </c>
      <c r="Z172">
        <f t="shared" si="46"/>
        <v>9.1099364706508492</v>
      </c>
      <c r="AA172">
        <f t="shared" si="46"/>
        <v>7.7590919523216977</v>
      </c>
      <c r="AB172">
        <f t="shared" si="46"/>
        <v>9.0706257796210696</v>
      </c>
      <c r="AC172">
        <f t="shared" si="46"/>
        <v>9.1724248927812102</v>
      </c>
      <c r="AD172">
        <f t="shared" si="46"/>
        <v>0.69112061121607671</v>
      </c>
      <c r="AE172">
        <f t="shared" si="46"/>
        <v>2.398473181996242E-2</v>
      </c>
      <c r="AF172">
        <f t="shared" si="46"/>
        <v>0.19823157013462483</v>
      </c>
      <c r="AG172">
        <f t="shared" si="46"/>
        <v>0.13827827514626484</v>
      </c>
      <c r="AH172">
        <f t="shared" si="46"/>
        <v>0.54653235557437585</v>
      </c>
      <c r="AI172">
        <f t="shared" si="46"/>
        <v>0.12594488945118343</v>
      </c>
      <c r="AJ172">
        <f t="shared" si="46"/>
        <v>5.5516147952313331</v>
      </c>
      <c r="AK172">
        <f t="shared" si="46"/>
        <v>5.3414405085296162</v>
      </c>
      <c r="AL172">
        <f t="shared" si="46"/>
        <v>2.6171449385928486E-2</v>
      </c>
      <c r="AM172">
        <f t="shared" si="46"/>
        <v>2.7862392953588687E-2</v>
      </c>
      <c r="AN172">
        <f t="shared" si="46"/>
        <v>0.15181616712979615</v>
      </c>
      <c r="AO172">
        <f t="shared" si="46"/>
        <v>0.15913192844754059</v>
      </c>
    </row>
    <row r="173" spans="1:41" x14ac:dyDescent="0.25">
      <c r="A173" s="6">
        <v>37</v>
      </c>
      <c r="B173" s="10" t="s">
        <v>52</v>
      </c>
      <c r="C173" s="22">
        <v>44368</v>
      </c>
      <c r="D173" s="6">
        <v>11</v>
      </c>
      <c r="E173" s="6" t="s">
        <v>339</v>
      </c>
      <c r="F173" s="10" t="s">
        <v>53</v>
      </c>
      <c r="G173" s="10" t="s">
        <v>43</v>
      </c>
      <c r="H173">
        <f t="shared" ref="H173:AO173" si="47">H49*10/4.95</f>
        <v>14386.381876264082</v>
      </c>
      <c r="I173">
        <f t="shared" si="47"/>
        <v>14490.096476761717</v>
      </c>
      <c r="J173">
        <f t="shared" si="47"/>
        <v>8.045031480224889</v>
      </c>
      <c r="K173">
        <f t="shared" si="47"/>
        <v>49.376424326100405</v>
      </c>
      <c r="L173">
        <f t="shared" si="47"/>
        <v>21155.732164827274</v>
      </c>
      <c r="M173">
        <f t="shared" si="47"/>
        <v>3173.790399827677</v>
      </c>
      <c r="N173">
        <f t="shared" si="47"/>
        <v>58558.305609982221</v>
      </c>
      <c r="O173">
        <f t="shared" si="47"/>
        <v>1.7483034648886628</v>
      </c>
      <c r="P173">
        <f t="shared" si="47"/>
        <v>9.9303343020410301E-2</v>
      </c>
      <c r="Q173">
        <f t="shared" si="47"/>
        <v>9.3162593075819797E-2</v>
      </c>
      <c r="R173">
        <f t="shared" si="47"/>
        <v>0.53425459173278789</v>
      </c>
      <c r="S173">
        <f t="shared" si="47"/>
        <v>13.584315072060102</v>
      </c>
      <c r="T173">
        <f t="shared" si="47"/>
        <v>1.3423117280403594</v>
      </c>
      <c r="U173">
        <f t="shared" si="47"/>
        <v>3.1077701299778181E-2</v>
      </c>
      <c r="V173">
        <f t="shared" si="47"/>
        <v>0.28210854927262424</v>
      </c>
      <c r="W173">
        <f t="shared" si="47"/>
        <v>4.5128459322444643</v>
      </c>
      <c r="X173">
        <f t="shared" si="47"/>
        <v>4.6744744440077781</v>
      </c>
      <c r="Y173">
        <f t="shared" si="47"/>
        <v>1.1772823306390747</v>
      </c>
      <c r="Z173">
        <f t="shared" si="47"/>
        <v>9.0151038044444647</v>
      </c>
      <c r="AA173">
        <f t="shared" si="47"/>
        <v>8.3987911331578573</v>
      </c>
      <c r="AB173">
        <f t="shared" si="47"/>
        <v>8.8318793004338989</v>
      </c>
      <c r="AC173">
        <f t="shared" si="47"/>
        <v>9.1298274183622219</v>
      </c>
      <c r="AD173">
        <f t="shared" si="47"/>
        <v>0.622845398679713</v>
      </c>
      <c r="AE173">
        <f t="shared" si="47"/>
        <v>6.6024568780717982E-2</v>
      </c>
      <c r="AF173">
        <f t="shared" si="47"/>
        <v>0.11222159464511818</v>
      </c>
      <c r="AG173">
        <f t="shared" si="47"/>
        <v>0.12465260889896525</v>
      </c>
      <c r="AH173">
        <f t="shared" si="47"/>
        <v>0.65033535460050707</v>
      </c>
      <c r="AI173">
        <f t="shared" si="47"/>
        <v>0.17447095260435475</v>
      </c>
      <c r="AJ173">
        <f t="shared" si="47"/>
        <v>5.043393230078828</v>
      </c>
      <c r="AK173">
        <f t="shared" si="47"/>
        <v>4.8749675249930098</v>
      </c>
      <c r="AL173">
        <f t="shared" si="47"/>
        <v>2.4455360081006666E-2</v>
      </c>
      <c r="AM173">
        <f t="shared" si="47"/>
        <v>2.5558421446426463E-2</v>
      </c>
      <c r="AN173">
        <f t="shared" si="47"/>
        <v>0.15010178286206444</v>
      </c>
      <c r="AO173">
        <f t="shared" si="47"/>
        <v>0.16410127361889332</v>
      </c>
    </row>
    <row r="174" spans="1:41" x14ac:dyDescent="0.25">
      <c r="A174" s="6">
        <v>83</v>
      </c>
      <c r="B174" s="10" t="s">
        <v>41</v>
      </c>
      <c r="C174" s="22">
        <v>44383</v>
      </c>
      <c r="D174" s="6">
        <v>1</v>
      </c>
      <c r="E174" s="6" t="s">
        <v>339</v>
      </c>
      <c r="F174" s="10" t="s">
        <v>103</v>
      </c>
      <c r="G174" s="10" t="s">
        <v>43</v>
      </c>
      <c r="H174">
        <f t="shared" ref="H174:AO174" si="48">H50*10/4.95</f>
        <v>18173.176700680302</v>
      </c>
      <c r="I174">
        <f t="shared" si="48"/>
        <v>12875.142606262647</v>
      </c>
      <c r="J174">
        <f t="shared" si="48"/>
        <v>13.670301656181071</v>
      </c>
      <c r="K174">
        <f t="shared" si="48"/>
        <v>56.088669961601006</v>
      </c>
      <c r="L174">
        <f t="shared" si="48"/>
        <v>38950.880967368081</v>
      </c>
      <c r="M174">
        <f t="shared" si="48"/>
        <v>3772.1674271295356</v>
      </c>
      <c r="N174">
        <f t="shared" si="48"/>
        <v>69916.868709432107</v>
      </c>
      <c r="O174">
        <f t="shared" si="48"/>
        <v>0.97510308214542418</v>
      </c>
      <c r="P174">
        <f t="shared" si="48"/>
        <v>0.12300818008150728</v>
      </c>
      <c r="Q174">
        <f t="shared" si="48"/>
        <v>0.12460380498312806</v>
      </c>
      <c r="R174">
        <f t="shared" si="48"/>
        <v>1.147265885278796</v>
      </c>
      <c r="S174">
        <f t="shared" si="48"/>
        <v>44.324757135817372</v>
      </c>
      <c r="T174">
        <f t="shared" si="48"/>
        <v>1.9617947067212829</v>
      </c>
      <c r="U174">
        <f t="shared" si="48"/>
        <v>6.1886363209787069E-2</v>
      </c>
      <c r="V174">
        <f t="shared" si="48"/>
        <v>0.73652531147787059</v>
      </c>
      <c r="W174">
        <f t="shared" si="48"/>
        <v>7.7056642460914544</v>
      </c>
      <c r="X174">
        <f t="shared" si="48"/>
        <v>7.7141835473182629</v>
      </c>
      <c r="Y174">
        <f t="shared" si="48"/>
        <v>3.9387426875521214</v>
      </c>
      <c r="Z174">
        <f t="shared" si="48"/>
        <v>10.510717583911253</v>
      </c>
      <c r="AA174">
        <f t="shared" si="48"/>
        <v>9.2566312091237553</v>
      </c>
      <c r="AB174">
        <f t="shared" si="48"/>
        <v>10.003210669330908</v>
      </c>
      <c r="AC174">
        <f t="shared" si="48"/>
        <v>10.820499661241858</v>
      </c>
      <c r="AD174">
        <f t="shared" si="48"/>
        <v>0.62034843514158178</v>
      </c>
      <c r="AE174">
        <f t="shared" si="48"/>
        <v>5.3701295455280601E-2</v>
      </c>
      <c r="AF174">
        <f t="shared" si="48"/>
        <v>7.2001848671828877E-2</v>
      </c>
      <c r="AG174">
        <f t="shared" si="48"/>
        <v>8.6415386796849694E-2</v>
      </c>
      <c r="AH174">
        <f t="shared" si="48"/>
        <v>0.57922663312455136</v>
      </c>
      <c r="AI174">
        <f t="shared" si="48"/>
        <v>9.4694696618674745E-2</v>
      </c>
      <c r="AJ174">
        <f t="shared" si="48"/>
        <v>25.444923327312523</v>
      </c>
      <c r="AK174">
        <f t="shared" si="48"/>
        <v>25.252712551239593</v>
      </c>
      <c r="AL174">
        <f t="shared" si="48"/>
        <v>1.9654866491189089E-2</v>
      </c>
      <c r="AM174">
        <f t="shared" si="48"/>
        <v>2.2046885273852321E-2</v>
      </c>
      <c r="AN174">
        <f t="shared" si="48"/>
        <v>4.5583639744839803E-2</v>
      </c>
      <c r="AO174">
        <f t="shared" si="48"/>
        <v>4.8172726595041612E-2</v>
      </c>
    </row>
    <row r="175" spans="1:41" x14ac:dyDescent="0.25">
      <c r="A175" s="6">
        <v>84</v>
      </c>
      <c r="B175" s="7" t="s">
        <v>44</v>
      </c>
      <c r="C175" s="22">
        <v>44383</v>
      </c>
      <c r="D175" s="6">
        <v>6</v>
      </c>
      <c r="E175" s="6" t="s">
        <v>339</v>
      </c>
      <c r="F175" s="7" t="s">
        <v>104</v>
      </c>
      <c r="G175" s="7" t="s">
        <v>43</v>
      </c>
      <c r="H175">
        <f t="shared" ref="H175:AO175" si="49">H51*10/4.95</f>
        <v>20216.566258588286</v>
      </c>
      <c r="I175">
        <f t="shared" si="49"/>
        <v>12885.669829343555</v>
      </c>
      <c r="J175">
        <f t="shared" si="49"/>
        <v>2.3158128634629902</v>
      </c>
      <c r="K175">
        <f t="shared" si="49"/>
        <v>29.105020180563436</v>
      </c>
      <c r="L175">
        <f t="shared" si="49"/>
        <v>28845.472086630907</v>
      </c>
      <c r="M175">
        <f t="shared" si="49"/>
        <v>3787.7456352503636</v>
      </c>
      <c r="N175">
        <f t="shared" si="49"/>
        <v>63942.025633419995</v>
      </c>
      <c r="O175">
        <f t="shared" si="49"/>
        <v>1.7771050616252788</v>
      </c>
      <c r="P175">
        <f t="shared" si="49"/>
        <v>0.13051033915585716</v>
      </c>
      <c r="Q175">
        <f t="shared" si="49"/>
        <v>0.12917227395151334</v>
      </c>
      <c r="R175">
        <f t="shared" si="49"/>
        <v>0.82971212308697373</v>
      </c>
      <c r="S175">
        <f t="shared" si="49"/>
        <v>36.349888337847887</v>
      </c>
      <c r="T175">
        <f t="shared" si="49"/>
        <v>1.6687718037766506</v>
      </c>
      <c r="U175">
        <f t="shared" si="49"/>
        <v>4.8199339101064241E-2</v>
      </c>
      <c r="V175">
        <f t="shared" si="49"/>
        <v>0.43142482549927469</v>
      </c>
      <c r="W175">
        <f t="shared" si="49"/>
        <v>3.1181139942172122</v>
      </c>
      <c r="X175">
        <f t="shared" si="49"/>
        <v>3.185191132065091</v>
      </c>
      <c r="Y175">
        <f t="shared" si="49"/>
        <v>2.6805463003533938</v>
      </c>
      <c r="Z175">
        <f t="shared" si="49"/>
        <v>12.873695665082019</v>
      </c>
      <c r="AA175">
        <f t="shared" si="49"/>
        <v>11.311980607316888</v>
      </c>
      <c r="AB175">
        <f t="shared" si="49"/>
        <v>10.656023260796445</v>
      </c>
      <c r="AC175">
        <f t="shared" si="49"/>
        <v>11.403566308909657</v>
      </c>
      <c r="AD175">
        <f t="shared" si="49"/>
        <v>0.8280103397876829</v>
      </c>
      <c r="AE175">
        <f t="shared" si="49"/>
        <v>5.8715361839391113E-2</v>
      </c>
      <c r="AF175">
        <f t="shared" si="49"/>
        <v>0.150785179926679</v>
      </c>
      <c r="AG175">
        <f t="shared" si="49"/>
        <v>0.15079930658582058</v>
      </c>
      <c r="AH175">
        <f t="shared" si="49"/>
        <v>0.86814152737458172</v>
      </c>
      <c r="AI175">
        <f t="shared" si="49"/>
        <v>0.10444222371242061</v>
      </c>
      <c r="AJ175">
        <f t="shared" si="49"/>
        <v>13.102565083361615</v>
      </c>
      <c r="AK175">
        <f t="shared" si="49"/>
        <v>12.258262628296606</v>
      </c>
      <c r="AL175">
        <f t="shared" si="49"/>
        <v>3.3301571870972921E-2</v>
      </c>
      <c r="AM175">
        <f t="shared" si="49"/>
        <v>3.4101308583639592E-2</v>
      </c>
      <c r="AN175">
        <f t="shared" si="49"/>
        <v>0.23392965330649496</v>
      </c>
      <c r="AO175">
        <f t="shared" si="49"/>
        <v>0.22848383423474142</v>
      </c>
    </row>
    <row r="176" spans="1:41" x14ac:dyDescent="0.25">
      <c r="A176" s="6">
        <v>91</v>
      </c>
      <c r="B176" s="10" t="s">
        <v>46</v>
      </c>
      <c r="C176" s="22">
        <v>44383</v>
      </c>
      <c r="D176" s="6">
        <v>8</v>
      </c>
      <c r="E176" s="6" t="s">
        <v>339</v>
      </c>
      <c r="F176" s="10" t="s">
        <v>105</v>
      </c>
      <c r="G176" s="10" t="s">
        <v>43</v>
      </c>
      <c r="H176">
        <f t="shared" ref="H176:AO176" si="50">H52*10/4.95</f>
        <v>22504.107571801615</v>
      </c>
      <c r="I176">
        <f t="shared" si="50"/>
        <v>14323.6020222598</v>
      </c>
      <c r="J176">
        <f t="shared" si="50"/>
        <v>2.3146046838688283</v>
      </c>
      <c r="K176">
        <f t="shared" si="50"/>
        <v>21.992909634842221</v>
      </c>
      <c r="L176">
        <f t="shared" si="50"/>
        <v>24940.06598962202</v>
      </c>
      <c r="M176">
        <f t="shared" si="50"/>
        <v>3996.017818955313</v>
      </c>
      <c r="N176">
        <f t="shared" si="50"/>
        <v>64542.177691774341</v>
      </c>
      <c r="O176">
        <f t="shared" si="50"/>
        <v>2.3248178455473534</v>
      </c>
      <c r="P176">
        <f t="shared" si="50"/>
        <v>1.5730456737207192</v>
      </c>
      <c r="Q176">
        <f t="shared" si="50"/>
        <v>1.4836708184636849</v>
      </c>
      <c r="R176">
        <f t="shared" si="50"/>
        <v>13.59567699183515</v>
      </c>
      <c r="S176">
        <f t="shared" si="50"/>
        <v>44.333215531938585</v>
      </c>
      <c r="T176">
        <f t="shared" si="50"/>
        <v>14.90349316629089</v>
      </c>
      <c r="U176">
        <f t="shared" si="50"/>
        <v>5.8682349097452326E-2</v>
      </c>
      <c r="V176">
        <f t="shared" si="50"/>
        <v>0.45835915471827482</v>
      </c>
      <c r="W176">
        <f t="shared" si="50"/>
        <v>3.9975735743792522</v>
      </c>
      <c r="X176">
        <f t="shared" si="50"/>
        <v>3.9298795985694137</v>
      </c>
      <c r="Y176">
        <f t="shared" si="50"/>
        <v>2.6880138040630301</v>
      </c>
      <c r="Z176">
        <f t="shared" si="50"/>
        <v>13.56641331164921</v>
      </c>
      <c r="AA176">
        <f t="shared" si="50"/>
        <v>12.802505508928707</v>
      </c>
      <c r="AB176">
        <f t="shared" si="50"/>
        <v>12.246085933492768</v>
      </c>
      <c r="AC176">
        <f t="shared" si="50"/>
        <v>13.497310203940989</v>
      </c>
      <c r="AD176">
        <f t="shared" si="50"/>
        <v>0.63558639230096359</v>
      </c>
      <c r="AE176">
        <f t="shared" si="50"/>
        <v>0.12997398364156768</v>
      </c>
      <c r="AF176">
        <f t="shared" si="50"/>
        <v>0.16973102812730365</v>
      </c>
      <c r="AG176">
        <f t="shared" si="50"/>
        <v>0.14630418897747252</v>
      </c>
      <c r="AH176">
        <f t="shared" si="50"/>
        <v>0.85690219156463832</v>
      </c>
      <c r="AI176">
        <f t="shared" si="50"/>
        <v>0.12760029526000746</v>
      </c>
      <c r="AJ176">
        <f t="shared" si="50"/>
        <v>10.085980235054281</v>
      </c>
      <c r="AK176">
        <f t="shared" si="50"/>
        <v>9.8428201593383839</v>
      </c>
      <c r="AL176">
        <f t="shared" si="50"/>
        <v>3.6993307770240812E-2</v>
      </c>
      <c r="AM176">
        <f t="shared" si="50"/>
        <v>3.6241850402541013E-2</v>
      </c>
      <c r="AN176">
        <f t="shared" si="50"/>
        <v>0.13084095987550645</v>
      </c>
      <c r="AO176">
        <f t="shared" si="50"/>
        <v>0.13629165299575233</v>
      </c>
    </row>
    <row r="177" spans="1:41" x14ac:dyDescent="0.25">
      <c r="A177" s="6">
        <v>97</v>
      </c>
      <c r="B177" s="10" t="s">
        <v>48</v>
      </c>
      <c r="C177" s="22">
        <v>44383</v>
      </c>
      <c r="D177" s="6">
        <v>9</v>
      </c>
      <c r="E177" s="6" t="s">
        <v>339</v>
      </c>
      <c r="F177" s="10" t="s">
        <v>106</v>
      </c>
      <c r="G177" s="10" t="s">
        <v>43</v>
      </c>
      <c r="H177">
        <f t="shared" ref="H177:AO177" si="51">H53*10/4.95</f>
        <v>17462.72985707214</v>
      </c>
      <c r="I177">
        <f t="shared" si="51"/>
        <v>13171.352143173797</v>
      </c>
      <c r="J177">
        <f t="shared" si="51"/>
        <v>1.818986052604727</v>
      </c>
      <c r="K177">
        <f t="shared" si="51"/>
        <v>23.989111125761212</v>
      </c>
      <c r="L177">
        <f t="shared" si="51"/>
        <v>19037.086714385918</v>
      </c>
      <c r="M177">
        <f t="shared" si="51"/>
        <v>3390.4093240488687</v>
      </c>
      <c r="N177">
        <f t="shared" si="51"/>
        <v>57561.889747997375</v>
      </c>
      <c r="O177">
        <f t="shared" si="51"/>
        <v>1.9520673142196525</v>
      </c>
      <c r="P177">
        <f t="shared" si="51"/>
        <v>0.13052287350877032</v>
      </c>
      <c r="Q177">
        <f t="shared" si="51"/>
        <v>0.12622079334200503</v>
      </c>
      <c r="R177">
        <f t="shared" si="51"/>
        <v>0.90115639149147275</v>
      </c>
      <c r="S177">
        <f t="shared" si="51"/>
        <v>18.983765779196627</v>
      </c>
      <c r="T177">
        <f t="shared" si="51"/>
        <v>1.8003398519581231</v>
      </c>
      <c r="U177">
        <f t="shared" si="51"/>
        <v>4.0177037518292928E-2</v>
      </c>
      <c r="V177">
        <f t="shared" si="51"/>
        <v>0.33240999931433129</v>
      </c>
      <c r="W177">
        <f t="shared" si="51"/>
        <v>3.0424733271307072</v>
      </c>
      <c r="X177">
        <f t="shared" si="51"/>
        <v>2.9523561513425656</v>
      </c>
      <c r="Y177">
        <f t="shared" si="51"/>
        <v>1.6642271347486384</v>
      </c>
      <c r="Z177">
        <f t="shared" si="51"/>
        <v>10.182150075851474</v>
      </c>
      <c r="AA177">
        <f t="shared" si="51"/>
        <v>9.3075395446024025</v>
      </c>
      <c r="AB177">
        <f t="shared" si="51"/>
        <v>9.8438888479169098</v>
      </c>
      <c r="AC177">
        <f t="shared" si="51"/>
        <v>10.190005586620869</v>
      </c>
      <c r="AD177">
        <f t="shared" si="51"/>
        <v>0.62152728791134748</v>
      </c>
      <c r="AE177">
        <f t="shared" si="51"/>
        <v>9.4696734578836969E-2</v>
      </c>
      <c r="AF177">
        <f t="shared" si="51"/>
        <v>0.14389970847851979</v>
      </c>
      <c r="AG177">
        <f t="shared" si="51"/>
        <v>0.13945520937814748</v>
      </c>
      <c r="AH177">
        <f t="shared" si="51"/>
        <v>0.7039201987171898</v>
      </c>
      <c r="AI177">
        <f t="shared" si="51"/>
        <v>5.7788904235020803E-2</v>
      </c>
      <c r="AJ177">
        <f t="shared" si="51"/>
        <v>6.4147969791734951</v>
      </c>
      <c r="AK177">
        <f t="shared" si="51"/>
        <v>6.2026767700488072</v>
      </c>
      <c r="AL177">
        <f t="shared" si="51"/>
        <v>2.5913214317110102E-2</v>
      </c>
      <c r="AM177">
        <f t="shared" si="51"/>
        <v>2.5429262562192929E-2</v>
      </c>
      <c r="AN177">
        <f t="shared" si="51"/>
        <v>0.35700423933618586</v>
      </c>
      <c r="AO177">
        <f t="shared" si="51"/>
        <v>0.38840372128257977</v>
      </c>
    </row>
    <row r="178" spans="1:41" x14ac:dyDescent="0.25">
      <c r="A178" s="6">
        <v>98</v>
      </c>
      <c r="B178" s="7" t="s">
        <v>50</v>
      </c>
      <c r="C178" s="22">
        <v>44383</v>
      </c>
      <c r="D178" s="6">
        <v>10</v>
      </c>
      <c r="E178" s="6" t="s">
        <v>339</v>
      </c>
      <c r="F178" s="7" t="s">
        <v>107</v>
      </c>
      <c r="G178" s="7" t="s">
        <v>43</v>
      </c>
      <c r="H178">
        <f t="shared" ref="H178:AO178" si="52">H54*10/4.95</f>
        <v>16744.123395892344</v>
      </c>
      <c r="I178">
        <f t="shared" si="52"/>
        <v>16564.446613044161</v>
      </c>
      <c r="J178">
        <f t="shared" si="52"/>
        <v>2.4031888530325656</v>
      </c>
      <c r="K178">
        <f t="shared" si="52"/>
        <v>18.967160083854182</v>
      </c>
      <c r="L178">
        <f t="shared" si="52"/>
        <v>27672.144840120807</v>
      </c>
      <c r="M178">
        <f t="shared" si="52"/>
        <v>3926.2201762882223</v>
      </c>
      <c r="N178">
        <f t="shared" si="52"/>
        <v>68361.02235232282</v>
      </c>
      <c r="O178">
        <f t="shared" si="52"/>
        <v>2.1380413534778993</v>
      </c>
      <c r="P178">
        <f t="shared" si="52"/>
        <v>0.11107992973890483</v>
      </c>
      <c r="Q178">
        <f t="shared" si="52"/>
        <v>0.1060438925988812</v>
      </c>
      <c r="R178">
        <f t="shared" si="52"/>
        <v>0.46840215266014951</v>
      </c>
      <c r="S178">
        <f t="shared" si="52"/>
        <v>11.454374896963252</v>
      </c>
      <c r="T178">
        <f t="shared" si="52"/>
        <v>1.4235655908925939</v>
      </c>
      <c r="U178">
        <f t="shared" si="52"/>
        <v>3.4267276768544443E-2</v>
      </c>
      <c r="V178">
        <f t="shared" si="52"/>
        <v>0.3606773163162626</v>
      </c>
      <c r="W178">
        <f t="shared" si="52"/>
        <v>3.1544568105975754</v>
      </c>
      <c r="X178">
        <f t="shared" si="52"/>
        <v>3.1693421665232728</v>
      </c>
      <c r="Y178">
        <f t="shared" si="52"/>
        <v>1.6012046238477311</v>
      </c>
      <c r="Z178">
        <f t="shared" si="52"/>
        <v>11.112340332344464</v>
      </c>
      <c r="AA178">
        <f t="shared" si="52"/>
        <v>9.7993354433564246</v>
      </c>
      <c r="AB178">
        <f t="shared" si="52"/>
        <v>10.134290282110081</v>
      </c>
      <c r="AC178">
        <f t="shared" si="52"/>
        <v>11.229552369569515</v>
      </c>
      <c r="AD178">
        <f t="shared" si="52"/>
        <v>0.68167207581799394</v>
      </c>
      <c r="AE178">
        <f t="shared" si="52"/>
        <v>0.15672406799406322</v>
      </c>
      <c r="AF178">
        <f t="shared" si="52"/>
        <v>0.17813030768209454</v>
      </c>
      <c r="AG178">
        <f t="shared" si="52"/>
        <v>0.17180011200832465</v>
      </c>
      <c r="AH178">
        <f t="shared" si="52"/>
        <v>0.83681655114334741</v>
      </c>
      <c r="AI178">
        <f t="shared" si="52"/>
        <v>0.15872560251847759</v>
      </c>
      <c r="AJ178">
        <f t="shared" si="52"/>
        <v>4.9831189617670706</v>
      </c>
      <c r="AK178">
        <f t="shared" si="52"/>
        <v>5.066934001822605</v>
      </c>
      <c r="AL178">
        <f t="shared" si="52"/>
        <v>2.9951625196246261E-2</v>
      </c>
      <c r="AM178">
        <f t="shared" si="52"/>
        <v>3.1242656222242426E-2</v>
      </c>
      <c r="AN178">
        <f t="shared" si="52"/>
        <v>0.23321105966235758</v>
      </c>
      <c r="AO178">
        <f t="shared" si="52"/>
        <v>0.26042784935372115</v>
      </c>
    </row>
    <row r="179" spans="1:41" x14ac:dyDescent="0.25">
      <c r="A179" s="6">
        <v>101</v>
      </c>
      <c r="B179" s="10" t="s">
        <v>52</v>
      </c>
      <c r="C179" s="22">
        <v>44383</v>
      </c>
      <c r="D179" s="6">
        <v>11</v>
      </c>
      <c r="E179" s="6" t="s">
        <v>339</v>
      </c>
      <c r="F179" s="10" t="s">
        <v>108</v>
      </c>
      <c r="G179" s="10" t="s">
        <v>43</v>
      </c>
      <c r="H179">
        <f t="shared" ref="H179:AO179" si="53">H55*10/4.95</f>
        <v>16048.53453135095</v>
      </c>
      <c r="I179">
        <f t="shared" si="53"/>
        <v>16479.366394487817</v>
      </c>
      <c r="J179">
        <f t="shared" si="53"/>
        <v>2.427945365955535</v>
      </c>
      <c r="K179">
        <f t="shared" si="53"/>
        <v>13.222225045243393</v>
      </c>
      <c r="L179">
        <f t="shared" si="53"/>
        <v>28163.91076357818</v>
      </c>
      <c r="M179">
        <f t="shared" si="53"/>
        <v>3877.6940167765651</v>
      </c>
      <c r="N179">
        <f t="shared" si="53"/>
        <v>67033.424682511308</v>
      </c>
      <c r="O179">
        <f t="shared" si="53"/>
        <v>2.0478328467743436</v>
      </c>
      <c r="P179">
        <f t="shared" si="53"/>
        <v>0.14069134515059978</v>
      </c>
      <c r="Q179">
        <f t="shared" si="53"/>
        <v>0.13574768456599173</v>
      </c>
      <c r="R179">
        <f t="shared" si="53"/>
        <v>1.9616867375965938</v>
      </c>
      <c r="S179">
        <f t="shared" si="53"/>
        <v>3.5313797508611309</v>
      </c>
      <c r="T179">
        <f t="shared" si="53"/>
        <v>2.6861867758602829</v>
      </c>
      <c r="U179">
        <f t="shared" si="53"/>
        <v>2.202066328993697E-2</v>
      </c>
      <c r="V179">
        <f t="shared" si="53"/>
        <v>0.33666013724762217</v>
      </c>
      <c r="W179">
        <f t="shared" si="53"/>
        <v>3.6993655813856967</v>
      </c>
      <c r="X179">
        <f t="shared" si="53"/>
        <v>3.7288820142994745</v>
      </c>
      <c r="Y179">
        <f t="shared" si="53"/>
        <v>1.3358034704650465</v>
      </c>
      <c r="Z179">
        <f t="shared" si="53"/>
        <v>12.472565133175474</v>
      </c>
      <c r="AA179">
        <f t="shared" si="53"/>
        <v>9.4218271298872729</v>
      </c>
      <c r="AB179">
        <f t="shared" si="53"/>
        <v>10.013752764481152</v>
      </c>
      <c r="AC179">
        <f t="shared" si="53"/>
        <v>10.914642281579596</v>
      </c>
      <c r="AD179">
        <f t="shared" si="53"/>
        <v>0.90869170526735354</v>
      </c>
      <c r="AE179">
        <f t="shared" si="53"/>
        <v>9.5563346696325463E-2</v>
      </c>
      <c r="AF179">
        <f t="shared" si="53"/>
        <v>0.12926741060684122</v>
      </c>
      <c r="AG179">
        <f t="shared" si="53"/>
        <v>0.17253850818848343</v>
      </c>
      <c r="AH179">
        <f t="shared" si="53"/>
        <v>0.79801419342506663</v>
      </c>
      <c r="AI179">
        <f t="shared" si="53"/>
        <v>0.20719380862218384</v>
      </c>
      <c r="AJ179">
        <f t="shared" si="53"/>
        <v>5.3426004015991113</v>
      </c>
      <c r="AK179">
        <f t="shared" si="53"/>
        <v>5.2126923650938792</v>
      </c>
      <c r="AL179">
        <f t="shared" si="53"/>
        <v>2.7109249712316368E-2</v>
      </c>
      <c r="AM179">
        <f t="shared" si="53"/>
        <v>2.715044881062505E-2</v>
      </c>
      <c r="AN179">
        <f t="shared" si="53"/>
        <v>0.30462123785576567</v>
      </c>
      <c r="AO179">
        <f t="shared" si="53"/>
        <v>0.28040337036307883</v>
      </c>
    </row>
    <row r="180" spans="1:41" x14ac:dyDescent="0.25">
      <c r="A180" s="6">
        <v>84</v>
      </c>
      <c r="B180" s="7" t="s">
        <v>41</v>
      </c>
      <c r="C180" s="22">
        <v>44396</v>
      </c>
      <c r="D180" s="6">
        <v>1</v>
      </c>
      <c r="E180" s="6" t="s">
        <v>339</v>
      </c>
      <c r="F180" s="7" t="s">
        <v>85</v>
      </c>
      <c r="G180" s="7" t="s">
        <v>43</v>
      </c>
      <c r="H180">
        <f t="shared" ref="H180:AO180" si="54">H56*10/4.95</f>
        <v>12828.613258260526</v>
      </c>
      <c r="I180">
        <f t="shared" si="54"/>
        <v>10948.098198771817</v>
      </c>
      <c r="J180">
        <f t="shared" si="54"/>
        <v>4.3757602608699191</v>
      </c>
      <c r="K180">
        <f t="shared" si="54"/>
        <v>15.521649091248182</v>
      </c>
      <c r="L180">
        <f t="shared" si="54"/>
        <v>28290.936373165452</v>
      </c>
      <c r="M180">
        <f t="shared" si="54"/>
        <v>2669.5768718783029</v>
      </c>
      <c r="N180">
        <f t="shared" si="54"/>
        <v>58615.538021673536</v>
      </c>
      <c r="O180">
        <f t="shared" si="54"/>
        <v>0.76206577314661617</v>
      </c>
      <c r="P180">
        <f t="shared" si="54"/>
        <v>9.2892816209074733E-2</v>
      </c>
      <c r="Q180">
        <f t="shared" si="54"/>
        <v>9.0189857295989703E-2</v>
      </c>
      <c r="R180">
        <f t="shared" si="54"/>
        <v>0.17418896001100082</v>
      </c>
      <c r="S180">
        <f t="shared" si="54"/>
        <v>18.874859608576344</v>
      </c>
      <c r="T180">
        <f t="shared" si="54"/>
        <v>0.81211901879997772</v>
      </c>
      <c r="U180">
        <f t="shared" si="54"/>
        <v>-3.7361281507004643E-2</v>
      </c>
      <c r="V180">
        <f t="shared" si="54"/>
        <v>0.44328974668940402</v>
      </c>
      <c r="W180">
        <f t="shared" si="54"/>
        <v>0.81221235176221807</v>
      </c>
      <c r="X180">
        <f t="shared" si="54"/>
        <v>0.72189512344558182</v>
      </c>
      <c r="Y180">
        <f t="shared" si="54"/>
        <v>1.3206896379088302</v>
      </c>
      <c r="Z180">
        <f t="shared" si="54"/>
        <v>8.879287227175757</v>
      </c>
      <c r="AA180">
        <f t="shared" si="54"/>
        <v>7.2541191538510494</v>
      </c>
      <c r="AB180">
        <f t="shared" si="54"/>
        <v>9.0946486070358379</v>
      </c>
      <c r="AC180">
        <f t="shared" si="54"/>
        <v>8.8873358903037971</v>
      </c>
      <c r="AD180">
        <f t="shared" si="54"/>
        <v>0.57606520279440809</v>
      </c>
      <c r="AE180">
        <f t="shared" si="54"/>
        <v>0.13148500581972283</v>
      </c>
      <c r="AF180">
        <f t="shared" si="54"/>
        <v>4.7902852823355352E-2</v>
      </c>
      <c r="AG180">
        <f t="shared" si="54"/>
        <v>0.12143974826935332</v>
      </c>
      <c r="AH180">
        <f t="shared" si="54"/>
        <v>0.80160877612345249</v>
      </c>
      <c r="AI180">
        <f t="shared" si="54"/>
        <v>8.2872027995872108E-2</v>
      </c>
      <c r="AJ180">
        <f t="shared" si="54"/>
        <v>15.969620880981596</v>
      </c>
      <c r="AK180">
        <f t="shared" si="54"/>
        <v>16.079746056025535</v>
      </c>
      <c r="AL180">
        <f t="shared" si="54"/>
        <v>1.4509872753521757E-2</v>
      </c>
      <c r="AM180">
        <f t="shared" si="54"/>
        <v>2.2997830204207675E-2</v>
      </c>
      <c r="AN180">
        <f t="shared" si="54"/>
        <v>4.175089353902646E-2</v>
      </c>
      <c r="AO180">
        <f t="shared" si="54"/>
        <v>-1.0897983424968243E-2</v>
      </c>
    </row>
    <row r="181" spans="1:41" x14ac:dyDescent="0.25">
      <c r="A181" s="6">
        <v>85</v>
      </c>
      <c r="B181" s="10" t="s">
        <v>44</v>
      </c>
      <c r="C181" s="22">
        <v>44396</v>
      </c>
      <c r="D181" s="6">
        <v>6</v>
      </c>
      <c r="E181" s="6" t="s">
        <v>339</v>
      </c>
      <c r="F181" s="10" t="s">
        <v>86</v>
      </c>
      <c r="G181" s="10" t="s">
        <v>43</v>
      </c>
      <c r="H181">
        <f t="shared" ref="H181:AO181" si="55">H57*10/4.95</f>
        <v>19521.490836675839</v>
      </c>
      <c r="I181">
        <f t="shared" si="55"/>
        <v>12898.646756323878</v>
      </c>
      <c r="J181">
        <f t="shared" si="55"/>
        <v>1.3920311390642264</v>
      </c>
      <c r="K181">
        <f t="shared" si="55"/>
        <v>8.0591817722327868</v>
      </c>
      <c r="L181">
        <f t="shared" si="55"/>
        <v>22628.697802784038</v>
      </c>
      <c r="M181">
        <f t="shared" si="55"/>
        <v>3863.8935550436768</v>
      </c>
      <c r="N181">
        <f t="shared" si="55"/>
        <v>62674.741164040606</v>
      </c>
      <c r="O181">
        <f t="shared" si="55"/>
        <v>1.8078822822996019</v>
      </c>
      <c r="P181">
        <f t="shared" si="55"/>
        <v>0.28212813603221409</v>
      </c>
      <c r="Q181">
        <f t="shared" si="55"/>
        <v>0.2005601944271044</v>
      </c>
      <c r="R181">
        <f t="shared" si="55"/>
        <v>1.0739607565703777</v>
      </c>
      <c r="S181">
        <f t="shared" si="55"/>
        <v>34.20579636403717</v>
      </c>
      <c r="T181">
        <f t="shared" si="55"/>
        <v>1.9636621929327251</v>
      </c>
      <c r="U181">
        <f t="shared" si="55"/>
        <v>-3.7004535603643633E-2</v>
      </c>
      <c r="V181">
        <f t="shared" si="55"/>
        <v>0.3824751185014808</v>
      </c>
      <c r="W181">
        <f t="shared" si="55"/>
        <v>3.0216068630318991</v>
      </c>
      <c r="X181">
        <f t="shared" si="55"/>
        <v>2.8584753920791517</v>
      </c>
      <c r="Y181">
        <f t="shared" si="55"/>
        <v>3.1479815560950501</v>
      </c>
      <c r="Z181">
        <f t="shared" si="55"/>
        <v>11.418755730612425</v>
      </c>
      <c r="AA181">
        <f t="shared" si="55"/>
        <v>9.2202495846261616</v>
      </c>
      <c r="AB181">
        <f t="shared" si="55"/>
        <v>10.939740915005556</v>
      </c>
      <c r="AC181">
        <f t="shared" si="55"/>
        <v>11.026542380650262</v>
      </c>
      <c r="AD181">
        <f t="shared" si="55"/>
        <v>0.47768333069075347</v>
      </c>
      <c r="AE181">
        <f t="shared" si="55"/>
        <v>0.16334663494923496</v>
      </c>
      <c r="AF181">
        <f t="shared" si="55"/>
        <v>0.19308015840379678</v>
      </c>
      <c r="AG181">
        <f t="shared" si="55"/>
        <v>0.20086947905884828</v>
      </c>
      <c r="AH181">
        <f t="shared" si="55"/>
        <v>0.76304425411347876</v>
      </c>
      <c r="AI181">
        <f t="shared" si="55"/>
        <v>0.1811952343813279</v>
      </c>
      <c r="AJ181">
        <f t="shared" si="55"/>
        <v>7.4791904981102828</v>
      </c>
      <c r="AK181">
        <f t="shared" si="55"/>
        <v>7.6562401086915548</v>
      </c>
      <c r="AL181">
        <f t="shared" si="55"/>
        <v>2.4768735172729088E-2</v>
      </c>
      <c r="AM181">
        <f t="shared" si="55"/>
        <v>2.6921902846694337E-2</v>
      </c>
      <c r="AN181">
        <f t="shared" si="55"/>
        <v>7.3428607388125053E-2</v>
      </c>
      <c r="AO181">
        <f t="shared" si="55"/>
        <v>3.5029842674601817E-2</v>
      </c>
    </row>
    <row r="182" spans="1:41" x14ac:dyDescent="0.25">
      <c r="A182" s="6">
        <v>86</v>
      </c>
      <c r="B182" s="7" t="s">
        <v>46</v>
      </c>
      <c r="C182" s="22">
        <v>44396</v>
      </c>
      <c r="D182" s="6">
        <v>8</v>
      </c>
      <c r="E182" s="6" t="s">
        <v>339</v>
      </c>
      <c r="F182" s="7" t="s">
        <v>87</v>
      </c>
      <c r="G182" s="7" t="s">
        <v>43</v>
      </c>
      <c r="H182">
        <f t="shared" ref="H182:AO182" si="56">H58*10/4.95</f>
        <v>20655.569670774948</v>
      </c>
      <c r="I182">
        <f t="shared" si="56"/>
        <v>12548.653666253071</v>
      </c>
      <c r="J182">
        <f t="shared" si="56"/>
        <v>1.5844500617043917</v>
      </c>
      <c r="K182">
        <f t="shared" si="56"/>
        <v>14.88474090006515</v>
      </c>
      <c r="L182">
        <f t="shared" si="56"/>
        <v>20021.081834546098</v>
      </c>
      <c r="M182">
        <f t="shared" si="56"/>
        <v>3945.7215297166463</v>
      </c>
      <c r="N182">
        <f t="shared" si="56"/>
        <v>58167.697716900191</v>
      </c>
      <c r="O182">
        <f t="shared" si="56"/>
        <v>2.0107545285946928</v>
      </c>
      <c r="P182">
        <f t="shared" si="56"/>
        <v>0.15305168063578867</v>
      </c>
      <c r="Q182">
        <f t="shared" si="56"/>
        <v>0.10446109631918224</v>
      </c>
      <c r="R182">
        <f t="shared" si="56"/>
        <v>2.2905348311118385</v>
      </c>
      <c r="S182">
        <f t="shared" si="56"/>
        <v>35.767152017610307</v>
      </c>
      <c r="T182">
        <f t="shared" si="56"/>
        <v>3.038066040568606</v>
      </c>
      <c r="U182">
        <f t="shared" si="56"/>
        <v>-3.758195117861475E-2</v>
      </c>
      <c r="V182">
        <f t="shared" si="56"/>
        <v>0.28843558734040808</v>
      </c>
      <c r="W182">
        <f t="shared" si="56"/>
        <v>2.7392616786208888</v>
      </c>
      <c r="X182">
        <f t="shared" si="56"/>
        <v>2.7733623687774545</v>
      </c>
      <c r="Y182">
        <f t="shared" si="56"/>
        <v>2.2191258347780809</v>
      </c>
      <c r="Z182">
        <f t="shared" si="56"/>
        <v>11.230800420430766</v>
      </c>
      <c r="AA182">
        <f t="shared" si="56"/>
        <v>9.131598530069434</v>
      </c>
      <c r="AB182">
        <f t="shared" si="56"/>
        <v>10.983692900835253</v>
      </c>
      <c r="AC182">
        <f t="shared" si="56"/>
        <v>11.164913565729192</v>
      </c>
      <c r="AD182">
        <f t="shared" si="56"/>
        <v>0.41346301884808689</v>
      </c>
      <c r="AE182">
        <f t="shared" si="56"/>
        <v>0.17667004866362263</v>
      </c>
      <c r="AF182">
        <f t="shared" si="56"/>
        <v>0.14273420828474648</v>
      </c>
      <c r="AG182">
        <f t="shared" si="56"/>
        <v>0.18330200930718282</v>
      </c>
      <c r="AH182">
        <f t="shared" si="56"/>
        <v>0.78555877751055758</v>
      </c>
      <c r="AI182">
        <f t="shared" si="56"/>
        <v>0.1835467392790715</v>
      </c>
      <c r="AJ182">
        <f t="shared" si="56"/>
        <v>7.5026964604518582</v>
      </c>
      <c r="AK182">
        <f t="shared" si="56"/>
        <v>7.5841717856218995</v>
      </c>
      <c r="AL182">
        <f t="shared" si="56"/>
        <v>2.621484317230606E-2</v>
      </c>
      <c r="AM182">
        <f t="shared" si="56"/>
        <v>3.0660709822760403E-2</v>
      </c>
      <c r="AN182">
        <f t="shared" si="56"/>
        <v>0.10049954306544101</v>
      </c>
      <c r="AO182">
        <f t="shared" si="56"/>
        <v>5.2725595222442016E-2</v>
      </c>
    </row>
    <row r="183" spans="1:41" x14ac:dyDescent="0.25">
      <c r="A183" s="6">
        <v>87</v>
      </c>
      <c r="B183" s="10" t="s">
        <v>48</v>
      </c>
      <c r="C183" s="22">
        <v>44396</v>
      </c>
      <c r="D183" s="6">
        <v>9</v>
      </c>
      <c r="E183" s="6" t="s">
        <v>339</v>
      </c>
      <c r="F183" s="10" t="s">
        <v>88</v>
      </c>
      <c r="G183" s="10" t="s">
        <v>43</v>
      </c>
      <c r="H183">
        <f t="shared" ref="H183:AO183" si="57">H59*10/4.95</f>
        <v>14122.034331987514</v>
      </c>
      <c r="I183">
        <f t="shared" si="57"/>
        <v>11123.773317834422</v>
      </c>
      <c r="J183">
        <f t="shared" si="57"/>
        <v>1.2395931730029475</v>
      </c>
      <c r="K183">
        <f t="shared" si="57"/>
        <v>15.485728375861129</v>
      </c>
      <c r="L183">
        <f t="shared" si="57"/>
        <v>14262.701541612281</v>
      </c>
      <c r="M183">
        <f t="shared" si="57"/>
        <v>2921.3568156752526</v>
      </c>
      <c r="N183">
        <f t="shared" si="57"/>
        <v>46547.856698073134</v>
      </c>
      <c r="O183">
        <f t="shared" si="57"/>
        <v>1.5662694579401495</v>
      </c>
      <c r="P183">
        <f t="shared" si="57"/>
        <v>0.10029533301247455</v>
      </c>
      <c r="Q183">
        <f t="shared" si="57"/>
        <v>9.9862758385834943E-2</v>
      </c>
      <c r="R183">
        <f t="shared" si="57"/>
        <v>0.48067182787168883</v>
      </c>
      <c r="S183">
        <f t="shared" si="57"/>
        <v>13.277555280923231</v>
      </c>
      <c r="T183">
        <f t="shared" si="57"/>
        <v>1.0787395788515979</v>
      </c>
      <c r="U183">
        <f t="shared" si="57"/>
        <v>-5.9979491030588888E-2</v>
      </c>
      <c r="V183">
        <f t="shared" si="57"/>
        <v>0.21438709318082222</v>
      </c>
      <c r="W183">
        <f t="shared" si="57"/>
        <v>2.0877970983839194</v>
      </c>
      <c r="X183">
        <f t="shared" si="57"/>
        <v>1.9494162091685676</v>
      </c>
      <c r="Y183">
        <f t="shared" si="57"/>
        <v>1.3355997827925596</v>
      </c>
      <c r="Z183">
        <f t="shared" si="57"/>
        <v>8.9644804885096949</v>
      </c>
      <c r="AA183">
        <f t="shared" si="57"/>
        <v>6.6806681502580405</v>
      </c>
      <c r="AB183">
        <f t="shared" si="57"/>
        <v>7.9482469813210699</v>
      </c>
      <c r="AC183">
        <f t="shared" si="57"/>
        <v>7.7687866150337772</v>
      </c>
      <c r="AD183">
        <f t="shared" si="57"/>
        <v>0.76503903203147272</v>
      </c>
      <c r="AE183">
        <f t="shared" si="57"/>
        <v>0.17212283850296586</v>
      </c>
      <c r="AF183">
        <f t="shared" si="57"/>
        <v>0.13474354292032928</v>
      </c>
      <c r="AG183">
        <f t="shared" si="57"/>
        <v>0.13602702695399657</v>
      </c>
      <c r="AH183">
        <f t="shared" si="57"/>
        <v>0.8183648220705011</v>
      </c>
      <c r="AI183">
        <f t="shared" si="57"/>
        <v>0.15155627262452828</v>
      </c>
      <c r="AJ183">
        <f t="shared" si="57"/>
        <v>4.4667019733088686</v>
      </c>
      <c r="AK183">
        <f t="shared" si="57"/>
        <v>4.4622596595494741</v>
      </c>
      <c r="AL183">
        <f t="shared" si="57"/>
        <v>1.6160980416838847E-2</v>
      </c>
      <c r="AM183">
        <f t="shared" si="57"/>
        <v>2.0957461637252324E-2</v>
      </c>
      <c r="AN183">
        <f t="shared" si="57"/>
        <v>7.7945966154606666E-2</v>
      </c>
      <c r="AO183">
        <f t="shared" si="57"/>
        <v>2.7716870247252327E-2</v>
      </c>
    </row>
    <row r="184" spans="1:41" x14ac:dyDescent="0.25">
      <c r="A184" s="6">
        <v>88</v>
      </c>
      <c r="B184" s="7" t="s">
        <v>50</v>
      </c>
      <c r="C184" s="22">
        <v>44396</v>
      </c>
      <c r="D184" s="6">
        <v>10</v>
      </c>
      <c r="E184" s="6" t="s">
        <v>339</v>
      </c>
      <c r="F184" s="7" t="s">
        <v>89</v>
      </c>
      <c r="G184" s="7" t="s">
        <v>43</v>
      </c>
      <c r="H184">
        <f t="shared" ref="H184:AO184" si="58">H60*10/4.95</f>
        <v>14769.88514283414</v>
      </c>
      <c r="I184">
        <f t="shared" si="58"/>
        <v>15852.344039077128</v>
      </c>
      <c r="J184">
        <f t="shared" si="58"/>
        <v>1.4541461874891919</v>
      </c>
      <c r="K184">
        <f t="shared" si="58"/>
        <v>10.655242124911393</v>
      </c>
      <c r="L184">
        <f t="shared" si="58"/>
        <v>23931.583517823838</v>
      </c>
      <c r="M184">
        <f t="shared" si="58"/>
        <v>3824.9037092245653</v>
      </c>
      <c r="N184">
        <f t="shared" si="58"/>
        <v>61975.281476664641</v>
      </c>
      <c r="O184">
        <f t="shared" si="58"/>
        <v>1.5775204761024</v>
      </c>
      <c r="P184">
        <f t="shared" si="58"/>
        <v>0.23652066773896566</v>
      </c>
      <c r="Q184">
        <f t="shared" si="58"/>
        <v>0.21648909293732724</v>
      </c>
      <c r="R184">
        <f t="shared" si="58"/>
        <v>1.1821375223280646</v>
      </c>
      <c r="S184">
        <f t="shared" si="58"/>
        <v>14.543435445228523</v>
      </c>
      <c r="T184">
        <f t="shared" si="58"/>
        <v>2.0407809858219599</v>
      </c>
      <c r="U184">
        <f t="shared" si="58"/>
        <v>-5.8220622092603438E-2</v>
      </c>
      <c r="V184">
        <f t="shared" si="58"/>
        <v>0.28092570233979597</v>
      </c>
      <c r="W184">
        <f t="shared" si="58"/>
        <v>2.1809335766579996</v>
      </c>
      <c r="X184">
        <f t="shared" si="58"/>
        <v>2.0984479057752723</v>
      </c>
      <c r="Y184">
        <f t="shared" si="58"/>
        <v>2.1130269044725858</v>
      </c>
      <c r="Z184">
        <f t="shared" si="58"/>
        <v>8.657714971183454</v>
      </c>
      <c r="AA184">
        <f t="shared" si="58"/>
        <v>7.6921409786427466</v>
      </c>
      <c r="AB184">
        <f t="shared" si="58"/>
        <v>9.5570884788840811</v>
      </c>
      <c r="AC184">
        <f t="shared" si="58"/>
        <v>9.4549631874821216</v>
      </c>
      <c r="AD184">
        <f t="shared" si="58"/>
        <v>9.5595383334049683E-2</v>
      </c>
      <c r="AE184">
        <f t="shared" si="58"/>
        <v>0.1757214361590117</v>
      </c>
      <c r="AF184">
        <f t="shared" si="58"/>
        <v>0.19743595547887191</v>
      </c>
      <c r="AG184">
        <f t="shared" si="58"/>
        <v>0.19748259342031796</v>
      </c>
      <c r="AH184">
        <f t="shared" si="58"/>
        <v>0.73793371777911521</v>
      </c>
      <c r="AI184">
        <f t="shared" si="58"/>
        <v>0.1736514647962103</v>
      </c>
      <c r="AJ184">
        <f t="shared" si="58"/>
        <v>4.0450087186051711</v>
      </c>
      <c r="AK184">
        <f t="shared" si="58"/>
        <v>4.1398572276361811</v>
      </c>
      <c r="AL184">
        <f t="shared" si="58"/>
        <v>1.3957130214420545E-2</v>
      </c>
      <c r="AM184">
        <f t="shared" si="58"/>
        <v>2.1718560693651918E-2</v>
      </c>
      <c r="AN184">
        <f t="shared" si="58"/>
        <v>0.1116561181736505</v>
      </c>
      <c r="AO184">
        <f t="shared" si="58"/>
        <v>7.8228959273213328E-2</v>
      </c>
    </row>
    <row r="185" spans="1:41" x14ac:dyDescent="0.25">
      <c r="A185" s="6">
        <v>97</v>
      </c>
      <c r="B185" s="10" t="s">
        <v>52</v>
      </c>
      <c r="C185" s="22">
        <v>44396</v>
      </c>
      <c r="D185" s="6">
        <v>11</v>
      </c>
      <c r="E185" s="6" t="s">
        <v>339</v>
      </c>
      <c r="F185" s="10" t="s">
        <v>90</v>
      </c>
      <c r="G185" s="10" t="s">
        <v>43</v>
      </c>
      <c r="H185">
        <f t="shared" ref="H185:AO185" si="59">H61*10/4.95</f>
        <v>83.948928481895749</v>
      </c>
      <c r="I185">
        <f t="shared" si="59"/>
        <v>-14.135963714490989</v>
      </c>
      <c r="J185">
        <f t="shared" si="59"/>
        <v>-0.16767284730872989</v>
      </c>
      <c r="K185">
        <f t="shared" si="59"/>
        <v>-0.10100394416186242</v>
      </c>
      <c r="L185">
        <f t="shared" si="59"/>
        <v>-4003.6986489980804</v>
      </c>
      <c r="M185">
        <f t="shared" si="59"/>
        <v>34.07768480140323</v>
      </c>
      <c r="N185">
        <f t="shared" si="59"/>
        <v>101.20636189084362</v>
      </c>
      <c r="O185">
        <f t="shared" si="59"/>
        <v>-3.549182810772121E-3</v>
      </c>
      <c r="P185">
        <f t="shared" si="59"/>
        <v>-6.5434220800802429E-3</v>
      </c>
      <c r="Q185">
        <f t="shared" si="59"/>
        <v>2.9021303257057373E-3</v>
      </c>
      <c r="R185">
        <f t="shared" si="59"/>
        <v>-0.519901443176497</v>
      </c>
      <c r="S185">
        <f t="shared" si="59"/>
        <v>1.2224537441863697E-2</v>
      </c>
      <c r="T185">
        <f t="shared" si="59"/>
        <v>-1.6225939562206706</v>
      </c>
      <c r="U185">
        <f t="shared" si="59"/>
        <v>-7.7413988307327875E-2</v>
      </c>
      <c r="V185">
        <f t="shared" si="59"/>
        <v>-1.8578266320523919E-2</v>
      </c>
      <c r="W185">
        <f t="shared" si="59"/>
        <v>-0.34325752285896566</v>
      </c>
      <c r="X185">
        <f t="shared" si="59"/>
        <v>-0.4483295865434222</v>
      </c>
      <c r="Y185">
        <f t="shared" si="59"/>
        <v>-0.34206967046387066</v>
      </c>
      <c r="Z185">
        <f t="shared" si="59"/>
        <v>1.2079376575853877</v>
      </c>
      <c r="AA185">
        <f t="shared" si="59"/>
        <v>-1.7967514353900142E-2</v>
      </c>
      <c r="AB185">
        <f t="shared" si="59"/>
        <v>0.56149850842428084</v>
      </c>
      <c r="AC185">
        <f t="shared" si="59"/>
        <v>3.749815315410545E-2</v>
      </c>
      <c r="AD185">
        <f t="shared" si="59"/>
        <v>-2.190797081712121</v>
      </c>
      <c r="AE185">
        <f t="shared" si="59"/>
        <v>1.9219180881029013E-2</v>
      </c>
      <c r="AF185">
        <f t="shared" si="59"/>
        <v>-1.1277406002900929E-3</v>
      </c>
      <c r="AG185">
        <f t="shared" si="59"/>
        <v>1.2578443812172444E-2</v>
      </c>
      <c r="AH185">
        <f t="shared" si="59"/>
        <v>-0.20347997858381411</v>
      </c>
      <c r="AI185">
        <f t="shared" si="59"/>
        <v>2.82547989579E-2</v>
      </c>
      <c r="AJ185">
        <f t="shared" si="59"/>
        <v>2.0796999204338584E-3</v>
      </c>
      <c r="AK185">
        <f t="shared" si="59"/>
        <v>3.8534423665957775E-3</v>
      </c>
      <c r="AL185">
        <f t="shared" si="59"/>
        <v>-1.4593594229225819E-3</v>
      </c>
      <c r="AM185">
        <f t="shared" si="59"/>
        <v>1.8291728274672928E-3</v>
      </c>
      <c r="AN185">
        <f t="shared" si="59"/>
        <v>6.9690168635054344E-4</v>
      </c>
      <c r="AO185">
        <f t="shared" si="59"/>
        <v>-5.6100130514257572E-2</v>
      </c>
    </row>
    <row r="186" spans="1:41" x14ac:dyDescent="0.25">
      <c r="A186" s="6">
        <v>27</v>
      </c>
      <c r="B186" s="10" t="s">
        <v>196</v>
      </c>
      <c r="C186" s="22">
        <v>44410</v>
      </c>
      <c r="D186" s="6">
        <v>1</v>
      </c>
      <c r="E186" s="6" t="s">
        <v>339</v>
      </c>
      <c r="F186" s="10" t="s">
        <v>197</v>
      </c>
      <c r="G186" s="10" t="s">
        <v>43</v>
      </c>
      <c r="H186">
        <f t="shared" ref="H186:AO186" si="60">H62*10/4.95</f>
        <v>11116.590469736486</v>
      </c>
      <c r="I186">
        <f t="shared" si="60"/>
        <v>11142.21365969697</v>
      </c>
      <c r="J186">
        <f t="shared" si="60"/>
        <v>3.0877174617337579</v>
      </c>
      <c r="K186">
        <f t="shared" si="60"/>
        <v>11.014224923124079</v>
      </c>
      <c r="L186">
        <f t="shared" si="60"/>
        <v>24907.782223007674</v>
      </c>
      <c r="M186">
        <f t="shared" si="60"/>
        <v>2461.6340695871918</v>
      </c>
      <c r="N186">
        <f t="shared" si="60"/>
        <v>57413.055481458374</v>
      </c>
      <c r="O186">
        <f t="shared" si="60"/>
        <v>0.80000459681342417</v>
      </c>
      <c r="P186">
        <f t="shared" si="60"/>
        <v>0.12572705207504645</v>
      </c>
      <c r="Q186">
        <f t="shared" si="60"/>
        <v>0.11879726187747454</v>
      </c>
      <c r="R186">
        <f t="shared" si="60"/>
        <v>0.65121338070424439</v>
      </c>
      <c r="S186">
        <f t="shared" si="60"/>
        <v>30.683831917323232</v>
      </c>
      <c r="T186">
        <f t="shared" si="60"/>
        <v>1.2677625976516282</v>
      </c>
      <c r="U186">
        <f t="shared" si="60"/>
        <v>4.1683411770977168E-2</v>
      </c>
      <c r="V186">
        <f t="shared" si="60"/>
        <v>0.48507626039683632</v>
      </c>
      <c r="W186">
        <f t="shared" si="60"/>
        <v>1.8851272716948384</v>
      </c>
      <c r="X186">
        <f t="shared" si="60"/>
        <v>1.8373031042161634</v>
      </c>
      <c r="Y186">
        <f t="shared" si="60"/>
        <v>2.9337621880548483</v>
      </c>
      <c r="Z186">
        <f t="shared" si="60"/>
        <v>8.7451531991990699</v>
      </c>
      <c r="AA186">
        <f t="shared" si="60"/>
        <v>7.5255939078541827</v>
      </c>
      <c r="AB186">
        <f t="shared" si="60"/>
        <v>8.8069407696262836</v>
      </c>
      <c r="AC186">
        <f t="shared" si="60"/>
        <v>8.8487349008389078</v>
      </c>
      <c r="AD186">
        <f t="shared" si="60"/>
        <v>0.65600869951716967</v>
      </c>
      <c r="AE186">
        <f t="shared" si="60"/>
        <v>7.1000440396283032E-2</v>
      </c>
      <c r="AF186">
        <f t="shared" si="60"/>
        <v>0.10044779879689576</v>
      </c>
      <c r="AG186">
        <f t="shared" si="60"/>
        <v>9.738569645687635E-2</v>
      </c>
      <c r="AH186">
        <f t="shared" si="60"/>
        <v>0.61347686736007678</v>
      </c>
      <c r="AI186">
        <f t="shared" si="60"/>
        <v>7.1586831775472939E-2</v>
      </c>
      <c r="AJ186">
        <f t="shared" si="60"/>
        <v>10.506655643525253</v>
      </c>
      <c r="AK186">
        <f t="shared" si="60"/>
        <v>10.69812452708412</v>
      </c>
      <c r="AL186">
        <f t="shared" si="60"/>
        <v>1.3941476486581778E-2</v>
      </c>
      <c r="AM186">
        <f t="shared" si="60"/>
        <v>1.2360230464197796E-2</v>
      </c>
      <c r="AN186">
        <f t="shared" si="60"/>
        <v>2.7691763580869291E-2</v>
      </c>
      <c r="AO186">
        <f t="shared" si="60"/>
        <v>3.1955533313768075E-2</v>
      </c>
    </row>
    <row r="187" spans="1:41" x14ac:dyDescent="0.25">
      <c r="A187" s="6">
        <v>28</v>
      </c>
      <c r="B187" s="7" t="s">
        <v>205</v>
      </c>
      <c r="C187" s="22">
        <v>44410</v>
      </c>
      <c r="D187" s="6">
        <v>6</v>
      </c>
      <c r="E187" s="6" t="s">
        <v>339</v>
      </c>
      <c r="F187" s="7" t="s">
        <v>206</v>
      </c>
      <c r="G187" s="7" t="s">
        <v>43</v>
      </c>
      <c r="H187">
        <f t="shared" ref="H187:AO187" si="61">H63*10/4.95</f>
        <v>21562.754387371719</v>
      </c>
      <c r="I187">
        <f t="shared" si="61"/>
        <v>14127.486874699736</v>
      </c>
      <c r="J187">
        <f t="shared" si="61"/>
        <v>0.23799037689301211</v>
      </c>
      <c r="K187">
        <f t="shared" si="61"/>
        <v>6.3846038353516565</v>
      </c>
      <c r="L187">
        <f t="shared" si="61"/>
        <v>24575.813175098785</v>
      </c>
      <c r="M187">
        <f t="shared" si="61"/>
        <v>4233.340494547494</v>
      </c>
      <c r="N187">
        <f t="shared" si="61"/>
        <v>70691.318029044036</v>
      </c>
      <c r="O187">
        <f t="shared" si="61"/>
        <v>2.0381149757809092</v>
      </c>
      <c r="P187">
        <f t="shared" si="61"/>
        <v>0.20223140308419391</v>
      </c>
      <c r="Q187">
        <f t="shared" si="61"/>
        <v>0.18085970198567777</v>
      </c>
      <c r="R187">
        <f t="shared" si="61"/>
        <v>0.99879236396307058</v>
      </c>
      <c r="S187">
        <f t="shared" si="61"/>
        <v>27.826504870990906</v>
      </c>
      <c r="T187">
        <f t="shared" si="61"/>
        <v>1.4272692445338464</v>
      </c>
      <c r="U187">
        <f t="shared" si="61"/>
        <v>4.4858113307775144E-2</v>
      </c>
      <c r="V187">
        <f t="shared" si="61"/>
        <v>0.42355310782462224</v>
      </c>
      <c r="W187">
        <f t="shared" si="61"/>
        <v>4.3525179290969493</v>
      </c>
      <c r="X187">
        <f t="shared" si="61"/>
        <v>4.4154770382049895</v>
      </c>
      <c r="Y187">
        <f t="shared" si="61"/>
        <v>4.6236401810626866</v>
      </c>
      <c r="Z187">
        <f t="shared" si="61"/>
        <v>11.721848049797515</v>
      </c>
      <c r="AA187">
        <f t="shared" si="61"/>
        <v>9.7426705555641018</v>
      </c>
      <c r="AB187">
        <f t="shared" si="61"/>
        <v>11.792520420740949</v>
      </c>
      <c r="AC187">
        <f t="shared" si="61"/>
        <v>12.396806847133009</v>
      </c>
      <c r="AD187">
        <f t="shared" si="61"/>
        <v>0.72269344154316761</v>
      </c>
      <c r="AE187">
        <f t="shared" si="61"/>
        <v>0.18272290474074726</v>
      </c>
      <c r="AF187">
        <f t="shared" si="61"/>
        <v>0.22387555588540403</v>
      </c>
      <c r="AG187">
        <f t="shared" si="61"/>
        <v>0.23914660843758784</v>
      </c>
      <c r="AH187">
        <f t="shared" si="61"/>
        <v>0.80821801308538999</v>
      </c>
      <c r="AI187">
        <f t="shared" si="61"/>
        <v>0.23389738955850098</v>
      </c>
      <c r="AJ187">
        <f t="shared" si="61"/>
        <v>6.978384416296727</v>
      </c>
      <c r="AK187">
        <f t="shared" si="61"/>
        <v>7.0247345437982212</v>
      </c>
      <c r="AL187">
        <f t="shared" si="61"/>
        <v>3.6858811326781815E-2</v>
      </c>
      <c r="AM187">
        <f t="shared" si="61"/>
        <v>3.1449582772232934E-2</v>
      </c>
      <c r="AN187">
        <f t="shared" si="61"/>
        <v>6.5340627511488683E-2</v>
      </c>
      <c r="AO187">
        <f t="shared" si="61"/>
        <v>6.8899516551203827E-2</v>
      </c>
    </row>
    <row r="188" spans="1:41" x14ac:dyDescent="0.25">
      <c r="A188" s="6">
        <v>33</v>
      </c>
      <c r="B188" s="10" t="s">
        <v>208</v>
      </c>
      <c r="C188" s="22">
        <v>44410</v>
      </c>
      <c r="D188" s="6">
        <v>8</v>
      </c>
      <c r="E188" s="6" t="s">
        <v>339</v>
      </c>
      <c r="F188" s="10" t="s">
        <v>209</v>
      </c>
      <c r="G188" s="10" t="s">
        <v>43</v>
      </c>
      <c r="H188">
        <f t="shared" ref="H188:AO188" si="62">H64*10/4.95</f>
        <v>23260.700023260804</v>
      </c>
      <c r="I188">
        <f t="shared" si="62"/>
        <v>14256.594821523737</v>
      </c>
      <c r="J188">
        <f t="shared" si="62"/>
        <v>-8.0070991502364033E-2</v>
      </c>
      <c r="K188">
        <f t="shared" si="62"/>
        <v>18.503305518810826</v>
      </c>
      <c r="L188">
        <f t="shared" si="62"/>
        <v>21476.12026983879</v>
      </c>
      <c r="M188">
        <f t="shared" si="62"/>
        <v>4778.0437911818181</v>
      </c>
      <c r="N188">
        <f t="shared" si="62"/>
        <v>65801.51352447414</v>
      </c>
      <c r="O188">
        <f t="shared" si="62"/>
        <v>2.7575493226964038</v>
      </c>
      <c r="P188">
        <f t="shared" si="62"/>
        <v>0.3439943915967798</v>
      </c>
      <c r="Q188">
        <f t="shared" si="62"/>
        <v>0.31004545919968685</v>
      </c>
      <c r="R188">
        <f t="shared" si="62"/>
        <v>2.2773326149395148</v>
      </c>
      <c r="S188">
        <f t="shared" si="62"/>
        <v>27.830094205995152</v>
      </c>
      <c r="T188">
        <f t="shared" si="62"/>
        <v>2.783097403137798</v>
      </c>
      <c r="U188">
        <f t="shared" si="62"/>
        <v>4.3492314853040198E-2</v>
      </c>
      <c r="V188">
        <f t="shared" si="62"/>
        <v>0.37233320163338179</v>
      </c>
      <c r="W188">
        <f t="shared" si="62"/>
        <v>4.2976151994779794</v>
      </c>
      <c r="X188">
        <f t="shared" si="62"/>
        <v>4.2965472360728887</v>
      </c>
      <c r="Y188">
        <f t="shared" si="62"/>
        <v>1.8926851169143393</v>
      </c>
      <c r="Z188">
        <f t="shared" si="62"/>
        <v>13.127818245126264</v>
      </c>
      <c r="AA188">
        <f t="shared" si="62"/>
        <v>11.750861157504605</v>
      </c>
      <c r="AB188">
        <f t="shared" si="62"/>
        <v>12.843931799564563</v>
      </c>
      <c r="AC188">
        <f t="shared" si="62"/>
        <v>13.818036716366443</v>
      </c>
      <c r="AD188">
        <f t="shared" si="62"/>
        <v>0.84588960424655757</v>
      </c>
      <c r="AE188">
        <f t="shared" si="62"/>
        <v>0.12578999724569292</v>
      </c>
      <c r="AF188">
        <f t="shared" si="62"/>
        <v>0.23758036233633736</v>
      </c>
      <c r="AG188">
        <f t="shared" si="62"/>
        <v>0.25458338056375757</v>
      </c>
      <c r="AH188">
        <f t="shared" si="62"/>
        <v>1.0802912589585696</v>
      </c>
      <c r="AI188">
        <f t="shared" si="62"/>
        <v>0.20792926154963839</v>
      </c>
      <c r="AJ188">
        <f t="shared" si="62"/>
        <v>5.7631704962228278</v>
      </c>
      <c r="AK188">
        <f t="shared" si="62"/>
        <v>5.8620748265296561</v>
      </c>
      <c r="AL188">
        <f t="shared" si="62"/>
        <v>2.6500711597845859E-2</v>
      </c>
      <c r="AM188">
        <f t="shared" si="62"/>
        <v>2.2759758226731312E-2</v>
      </c>
      <c r="AN188">
        <f t="shared" si="62"/>
        <v>7.9915060022334949E-2</v>
      </c>
      <c r="AO188">
        <f t="shared" si="62"/>
        <v>8.5148958625937576E-2</v>
      </c>
    </row>
    <row r="189" spans="1:41" x14ac:dyDescent="0.25">
      <c r="A189" s="6">
        <v>34</v>
      </c>
      <c r="B189" s="7" t="s">
        <v>211</v>
      </c>
      <c r="C189" s="22">
        <v>44410</v>
      </c>
      <c r="D189" s="6">
        <v>9</v>
      </c>
      <c r="E189" s="6" t="s">
        <v>339</v>
      </c>
      <c r="F189" s="7" t="s">
        <v>212</v>
      </c>
      <c r="G189" s="7" t="s">
        <v>43</v>
      </c>
      <c r="H189">
        <f t="shared" ref="H189:AO189" si="63">H65*10/4.95</f>
        <v>17068.09654134473</v>
      </c>
      <c r="I189">
        <f t="shared" si="63"/>
        <v>12880.849816607333</v>
      </c>
      <c r="J189">
        <f t="shared" si="63"/>
        <v>0.36383172076123638</v>
      </c>
      <c r="K189">
        <f t="shared" si="63"/>
        <v>14.792254184446969</v>
      </c>
      <c r="L189">
        <f t="shared" si="63"/>
        <v>17352.438197631414</v>
      </c>
      <c r="M189">
        <f t="shared" si="63"/>
        <v>3711.8879459656969</v>
      </c>
      <c r="N189">
        <f t="shared" si="63"/>
        <v>56660.122458248487</v>
      </c>
      <c r="O189">
        <f t="shared" si="63"/>
        <v>1.9410935408100243</v>
      </c>
      <c r="P189">
        <f t="shared" si="63"/>
        <v>0.1787496213340202</v>
      </c>
      <c r="Q189">
        <f t="shared" si="63"/>
        <v>0.14855566415909516</v>
      </c>
      <c r="R189">
        <f t="shared" si="63"/>
        <v>0.27736380252010906</v>
      </c>
      <c r="S189">
        <f t="shared" si="63"/>
        <v>13.54239852330816</v>
      </c>
      <c r="T189">
        <f t="shared" si="63"/>
        <v>0.76252963874692326</v>
      </c>
      <c r="U189">
        <f t="shared" si="63"/>
        <v>4.171524036699515E-2</v>
      </c>
      <c r="V189">
        <f t="shared" si="63"/>
        <v>0.34181275798117172</v>
      </c>
      <c r="W189">
        <f t="shared" si="63"/>
        <v>2.9670946084100609</v>
      </c>
      <c r="X189">
        <f t="shared" si="63"/>
        <v>2.9963433803763233</v>
      </c>
      <c r="Y189">
        <f t="shared" si="63"/>
        <v>1.5546808795180342</v>
      </c>
      <c r="Z189">
        <f t="shared" si="63"/>
        <v>9.3460184919535561</v>
      </c>
      <c r="AA189">
        <f t="shared" si="63"/>
        <v>7.8574098892746251</v>
      </c>
      <c r="AB189">
        <f t="shared" si="63"/>
        <v>9.2503383800856174</v>
      </c>
      <c r="AC189">
        <f t="shared" si="63"/>
        <v>9.7215590834994341</v>
      </c>
      <c r="AD189">
        <f t="shared" si="63"/>
        <v>0.69794307096211516</v>
      </c>
      <c r="AE189">
        <f t="shared" si="63"/>
        <v>0.13748793097152726</v>
      </c>
      <c r="AF189">
        <f t="shared" si="63"/>
        <v>0.18110598300449232</v>
      </c>
      <c r="AG189">
        <f t="shared" si="63"/>
        <v>0.17067018002372647</v>
      </c>
      <c r="AH189">
        <f t="shared" si="63"/>
        <v>0.6566579789353818</v>
      </c>
      <c r="AI189">
        <f t="shared" si="63"/>
        <v>0.21130918533706666</v>
      </c>
      <c r="AJ189">
        <f t="shared" si="63"/>
        <v>3.9850688490779795</v>
      </c>
      <c r="AK189">
        <f t="shared" si="63"/>
        <v>4.0308951112473741</v>
      </c>
      <c r="AL189">
        <f t="shared" si="63"/>
        <v>2.054930664201091E-2</v>
      </c>
      <c r="AM189">
        <f t="shared" si="63"/>
        <v>1.8114454117579979E-2</v>
      </c>
      <c r="AN189">
        <f t="shared" si="63"/>
        <v>9.0621570387930089E-2</v>
      </c>
      <c r="AO189">
        <f t="shared" si="63"/>
        <v>9.5355524940867673E-2</v>
      </c>
    </row>
    <row r="190" spans="1:41" x14ac:dyDescent="0.25">
      <c r="A190" s="6">
        <v>40</v>
      </c>
      <c r="B190" s="7" t="s">
        <v>199</v>
      </c>
      <c r="C190" s="22">
        <v>44410</v>
      </c>
      <c r="D190" s="6">
        <v>10</v>
      </c>
      <c r="E190" s="6" t="s">
        <v>339</v>
      </c>
      <c r="F190" s="7" t="s">
        <v>200</v>
      </c>
      <c r="G190" s="7" t="s">
        <v>43</v>
      </c>
      <c r="H190">
        <f t="shared" ref="H190:AO190" si="64">H66*10/4.95</f>
        <v>19390.847864649048</v>
      </c>
      <c r="I190">
        <f t="shared" si="64"/>
        <v>19972.039944384123</v>
      </c>
      <c r="J190">
        <f t="shared" si="64"/>
        <v>0.40065641185956968</v>
      </c>
      <c r="K190">
        <f t="shared" si="64"/>
        <v>21.010526125241416</v>
      </c>
      <c r="L190">
        <f t="shared" si="64"/>
        <v>33567.484413566672</v>
      </c>
      <c r="M190">
        <f t="shared" si="64"/>
        <v>4735.8706803416762</v>
      </c>
      <c r="N190">
        <f t="shared" si="64"/>
        <v>80828.990953274944</v>
      </c>
      <c r="O190">
        <f t="shared" si="64"/>
        <v>2.1102309125569092</v>
      </c>
      <c r="P190">
        <f t="shared" si="64"/>
        <v>0.14298996566229513</v>
      </c>
      <c r="Q190">
        <f t="shared" si="64"/>
        <v>0.11150519741150403</v>
      </c>
      <c r="R190">
        <f t="shared" si="64"/>
        <v>0.41575760230478781</v>
      </c>
      <c r="S190">
        <f t="shared" si="64"/>
        <v>11.889881144495293</v>
      </c>
      <c r="T190">
        <f t="shared" si="64"/>
        <v>1.2539682821006506</v>
      </c>
      <c r="U190">
        <f t="shared" si="64"/>
        <v>5.1733062942623032E-2</v>
      </c>
      <c r="V190">
        <f t="shared" si="64"/>
        <v>0.43000334128011514</v>
      </c>
      <c r="W190">
        <f t="shared" si="64"/>
        <v>2.9263544415415756</v>
      </c>
      <c r="X190">
        <f t="shared" si="64"/>
        <v>2.6800977255102829</v>
      </c>
      <c r="Y190">
        <f t="shared" si="64"/>
        <v>1.9396948991180545</v>
      </c>
      <c r="Z190">
        <f t="shared" si="64"/>
        <v>11.147055408910484</v>
      </c>
      <c r="AA190">
        <f t="shared" si="64"/>
        <v>10.618099369373111</v>
      </c>
      <c r="AB190">
        <f t="shared" si="64"/>
        <v>10.591050063567819</v>
      </c>
      <c r="AC190">
        <f t="shared" si="64"/>
        <v>11.365660919829272</v>
      </c>
      <c r="AD190">
        <f t="shared" si="64"/>
        <v>0.90700031570068684</v>
      </c>
      <c r="AE190">
        <f t="shared" si="64"/>
        <v>0.13486877171742181</v>
      </c>
      <c r="AF190">
        <f t="shared" si="64"/>
        <v>0.2446481447168303</v>
      </c>
      <c r="AG190">
        <f t="shared" si="64"/>
        <v>0.22584438555685049</v>
      </c>
      <c r="AH190">
        <f t="shared" si="64"/>
        <v>0.89873068863979588</v>
      </c>
      <c r="AI190">
        <f t="shared" si="64"/>
        <v>0.24292518494920809</v>
      </c>
      <c r="AJ190">
        <f t="shared" si="64"/>
        <v>4.1148753930254536</v>
      </c>
      <c r="AK190">
        <f t="shared" si="64"/>
        <v>4.0769830005792524</v>
      </c>
      <c r="AL190">
        <f t="shared" si="64"/>
        <v>1.6145485059846948E-2</v>
      </c>
      <c r="AM190">
        <f t="shared" si="64"/>
        <v>1.6197398403159171E-2</v>
      </c>
      <c r="AN190">
        <f t="shared" si="64"/>
        <v>0.12560373690703475</v>
      </c>
      <c r="AO190">
        <f t="shared" si="64"/>
        <v>0.13081257233669027</v>
      </c>
    </row>
    <row r="191" spans="1:41" x14ac:dyDescent="0.25">
      <c r="A191" s="6">
        <v>41</v>
      </c>
      <c r="B191" s="10" t="s">
        <v>202</v>
      </c>
      <c r="C191" s="22">
        <v>44410</v>
      </c>
      <c r="D191" s="6">
        <v>11</v>
      </c>
      <c r="E191" s="6" t="s">
        <v>339</v>
      </c>
      <c r="F191" s="10" t="s">
        <v>203</v>
      </c>
      <c r="G191" s="10" t="s">
        <v>43</v>
      </c>
      <c r="H191">
        <f t="shared" ref="H191:AO191" si="65">H67*10/4.95</f>
        <v>18285.635954982768</v>
      </c>
      <c r="I191">
        <f t="shared" si="65"/>
        <v>20506.02610026707</v>
      </c>
      <c r="J191">
        <f t="shared" si="65"/>
        <v>0.18205930725266828</v>
      </c>
      <c r="K191">
        <f t="shared" si="65"/>
        <v>18.242954853411351</v>
      </c>
      <c r="L191">
        <f t="shared" si="65"/>
        <v>34284.366922890709</v>
      </c>
      <c r="M191">
        <f t="shared" si="65"/>
        <v>4821.2467760387271</v>
      </c>
      <c r="N191">
        <f t="shared" si="65"/>
        <v>84340.769120050303</v>
      </c>
      <c r="O191">
        <f t="shared" si="65"/>
        <v>2.3462263880095753</v>
      </c>
      <c r="P191">
        <f t="shared" si="65"/>
        <v>1.8268474469033051</v>
      </c>
      <c r="Q191">
        <f t="shared" si="65"/>
        <v>1.726495597209426</v>
      </c>
      <c r="R191">
        <f t="shared" si="65"/>
        <v>14.505220749973917</v>
      </c>
      <c r="S191">
        <f t="shared" si="65"/>
        <v>13.213274066196606</v>
      </c>
      <c r="T191">
        <f t="shared" si="65"/>
        <v>16.719599212468989</v>
      </c>
      <c r="U191">
        <f t="shared" si="65"/>
        <v>6.6507530617604241E-2</v>
      </c>
      <c r="V191">
        <f t="shared" si="65"/>
        <v>0.43051351134631721</v>
      </c>
      <c r="W191">
        <f t="shared" si="65"/>
        <v>2.5570124619151717</v>
      </c>
      <c r="X191">
        <f t="shared" si="65"/>
        <v>2.477739481668404</v>
      </c>
      <c r="Y191">
        <f t="shared" si="65"/>
        <v>1.5679526118502183</v>
      </c>
      <c r="Z191">
        <f t="shared" si="65"/>
        <v>11.016760177105516</v>
      </c>
      <c r="AA191">
        <f t="shared" si="65"/>
        <v>11.298113188454183</v>
      </c>
      <c r="AB191">
        <f t="shared" si="65"/>
        <v>10.825563774627575</v>
      </c>
      <c r="AC191">
        <f t="shared" si="65"/>
        <v>11.571823975612888</v>
      </c>
      <c r="AD191">
        <f t="shared" si="65"/>
        <v>0.89436243243031721</v>
      </c>
      <c r="AE191">
        <f t="shared" si="65"/>
        <v>0.11775198060212322</v>
      </c>
      <c r="AF191">
        <f t="shared" si="65"/>
        <v>0.19352164555096443</v>
      </c>
      <c r="AG191">
        <f t="shared" si="65"/>
        <v>0.1898635040478186</v>
      </c>
      <c r="AH191">
        <f t="shared" si="65"/>
        <v>0.81905235516107477</v>
      </c>
      <c r="AI191">
        <f t="shared" si="65"/>
        <v>0.15838656183956121</v>
      </c>
      <c r="AJ191">
        <f t="shared" si="65"/>
        <v>3.9154793925290909</v>
      </c>
      <c r="AK191">
        <f t="shared" si="65"/>
        <v>3.9677600217475151</v>
      </c>
      <c r="AL191">
        <f t="shared" si="65"/>
        <v>1.266671205046214E-2</v>
      </c>
      <c r="AM191">
        <f t="shared" si="65"/>
        <v>1.0536279063822504E-2</v>
      </c>
      <c r="AN191">
        <f t="shared" si="65"/>
        <v>0.21233348981117572</v>
      </c>
      <c r="AO191">
        <f t="shared" si="65"/>
        <v>0.22300573393925452</v>
      </c>
    </row>
    <row r="192" spans="1:41" x14ac:dyDescent="0.25">
      <c r="A192" s="6">
        <v>80</v>
      </c>
      <c r="B192" s="7" t="s">
        <v>136</v>
      </c>
      <c r="C192" s="22">
        <v>44424</v>
      </c>
      <c r="D192" s="6">
        <v>1</v>
      </c>
      <c r="E192" s="6" t="s">
        <v>339</v>
      </c>
      <c r="F192" s="7" t="s">
        <v>137</v>
      </c>
      <c r="G192" s="7" t="s">
        <v>43</v>
      </c>
      <c r="H192">
        <f t="shared" ref="H192:AO192" si="66">H68*10/4.95</f>
        <v>21355.699862650305</v>
      </c>
      <c r="I192">
        <f t="shared" si="66"/>
        <v>12531.324242110808</v>
      </c>
      <c r="J192">
        <f t="shared" si="66"/>
        <v>3.2772039829759394</v>
      </c>
      <c r="K192">
        <f t="shared" si="66"/>
        <v>49.952676636654346</v>
      </c>
      <c r="L192">
        <f t="shared" si="66"/>
        <v>54393.912800916158</v>
      </c>
      <c r="M192">
        <f t="shared" si="66"/>
        <v>4622.8650619969285</v>
      </c>
      <c r="N192">
        <f t="shared" si="66"/>
        <v>82385.316547724855</v>
      </c>
      <c r="O192">
        <f t="shared" si="66"/>
        <v>1.0091494227535838</v>
      </c>
      <c r="P192">
        <f t="shared" si="66"/>
        <v>0.16567473922933595</v>
      </c>
      <c r="Q192">
        <f t="shared" si="66"/>
        <v>0.16362417643012725</v>
      </c>
      <c r="R192">
        <f t="shared" si="66"/>
        <v>0.34591174237617173</v>
      </c>
      <c r="S192">
        <f t="shared" si="66"/>
        <v>29.384528247055961</v>
      </c>
      <c r="T192">
        <f t="shared" si="66"/>
        <v>1.2522369030439555</v>
      </c>
      <c r="U192">
        <f t="shared" si="66"/>
        <v>6.8043865091850106E-2</v>
      </c>
      <c r="V192">
        <f t="shared" si="66"/>
        <v>0.73730631129536162</v>
      </c>
      <c r="W192">
        <f t="shared" si="66"/>
        <v>1.5021511584136729</v>
      </c>
      <c r="X192">
        <f t="shared" si="66"/>
        <v>1.5027110725008987</v>
      </c>
      <c r="Y192">
        <f t="shared" si="66"/>
        <v>1.6255818530959354</v>
      </c>
      <c r="Z192">
        <f t="shared" si="66"/>
        <v>12.884274793329757</v>
      </c>
      <c r="AA192">
        <f t="shared" si="66"/>
        <v>11.592137066306908</v>
      </c>
      <c r="AB192">
        <f t="shared" si="66"/>
        <v>12.198592499398263</v>
      </c>
      <c r="AC192">
        <f t="shared" si="66"/>
        <v>13.561575657318766</v>
      </c>
      <c r="AD192">
        <f t="shared" si="66"/>
        <v>1.183568508277586</v>
      </c>
      <c r="AE192">
        <f t="shared" si="66"/>
        <v>6.3561790273957364E-2</v>
      </c>
      <c r="AF192">
        <f t="shared" si="66"/>
        <v>0.1241805974280687</v>
      </c>
      <c r="AG192">
        <f t="shared" si="66"/>
        <v>0.1399603757019402</v>
      </c>
      <c r="AH192">
        <f t="shared" si="66"/>
        <v>0.84113120923029094</v>
      </c>
      <c r="AI192">
        <f t="shared" si="66"/>
        <v>0.13745633702116705</v>
      </c>
      <c r="AJ192">
        <f t="shared" si="66"/>
        <v>40.103873016543432</v>
      </c>
      <c r="AK192">
        <f t="shared" si="66"/>
        <v>40.880912114210304</v>
      </c>
      <c r="AL192">
        <f t="shared" si="66"/>
        <v>1.7035810501716927E-2</v>
      </c>
      <c r="AM192">
        <f t="shared" si="66"/>
        <v>1.5971035535120848E-2</v>
      </c>
      <c r="AN192">
        <f t="shared" si="66"/>
        <v>2.8034093799031719E-2</v>
      </c>
      <c r="AO192">
        <f t="shared" si="66"/>
        <v>2.7104356091957979E-2</v>
      </c>
    </row>
    <row r="193" spans="1:41" x14ac:dyDescent="0.25">
      <c r="A193" s="6">
        <v>87</v>
      </c>
      <c r="B193" s="10" t="s">
        <v>145</v>
      </c>
      <c r="C193" s="22">
        <v>44424</v>
      </c>
      <c r="D193" s="6">
        <v>6</v>
      </c>
      <c r="E193" s="6" t="s">
        <v>339</v>
      </c>
      <c r="F193" s="10" t="s">
        <v>146</v>
      </c>
      <c r="G193" s="10" t="s">
        <v>43</v>
      </c>
      <c r="H193">
        <f t="shared" ref="H193:AO193" si="67">H69*10/4.95</f>
        <v>22382.028352820806</v>
      </c>
      <c r="I193">
        <f t="shared" si="67"/>
        <v>13424.425215109737</v>
      </c>
      <c r="J193">
        <f t="shared" si="67"/>
        <v>1.497944530308313</v>
      </c>
      <c r="K193">
        <f t="shared" si="67"/>
        <v>26.515713774387269</v>
      </c>
      <c r="L193">
        <f t="shared" si="67"/>
        <v>37162.941756932923</v>
      </c>
      <c r="M193">
        <f t="shared" si="67"/>
        <v>4109.9111320446864</v>
      </c>
      <c r="N193">
        <f t="shared" si="67"/>
        <v>75134.919839655151</v>
      </c>
      <c r="O193">
        <f t="shared" si="67"/>
        <v>1.7393016302431876</v>
      </c>
      <c r="P193">
        <f t="shared" si="67"/>
        <v>0.1229880665019701</v>
      </c>
      <c r="Q193">
        <f t="shared" si="67"/>
        <v>0.11096803092622159</v>
      </c>
      <c r="R193">
        <f t="shared" si="67"/>
        <v>-1.7191939489245675E-2</v>
      </c>
      <c r="S193">
        <f t="shared" si="67"/>
        <v>25.756900636060809</v>
      </c>
      <c r="T193">
        <f t="shared" si="67"/>
        <v>0.61506146158955954</v>
      </c>
      <c r="U193">
        <f t="shared" si="67"/>
        <v>4.9892059395212525E-2</v>
      </c>
      <c r="V193">
        <f t="shared" si="67"/>
        <v>1.516755469375596</v>
      </c>
      <c r="W193">
        <f t="shared" si="67"/>
        <v>3.2953591735609087</v>
      </c>
      <c r="X193">
        <f t="shared" si="67"/>
        <v>3.3918224499125857</v>
      </c>
      <c r="Y193">
        <f t="shared" si="67"/>
        <v>4.3319362542284843</v>
      </c>
      <c r="Z193">
        <f t="shared" si="67"/>
        <v>11.608513183810707</v>
      </c>
      <c r="AA193">
        <f t="shared" si="67"/>
        <v>10.168870593775738</v>
      </c>
      <c r="AB193">
        <f t="shared" si="67"/>
        <v>11.18099342245695</v>
      </c>
      <c r="AC193">
        <f t="shared" si="67"/>
        <v>12.18524144832808</v>
      </c>
      <c r="AD193">
        <f t="shared" si="67"/>
        <v>1.3181159307158203</v>
      </c>
      <c r="AE193">
        <f t="shared" si="67"/>
        <v>0.1820477753658101</v>
      </c>
      <c r="AF193">
        <f t="shared" si="67"/>
        <v>0.16453600911184382</v>
      </c>
      <c r="AG193">
        <f t="shared" si="67"/>
        <v>0.21721490697542625</v>
      </c>
      <c r="AH193">
        <f t="shared" si="67"/>
        <v>1.1004720703297999</v>
      </c>
      <c r="AI193">
        <f t="shared" si="67"/>
        <v>0.15355061029603193</v>
      </c>
      <c r="AJ193">
        <f t="shared" si="67"/>
        <v>19.981452525130344</v>
      </c>
      <c r="AK193">
        <f t="shared" si="67"/>
        <v>20.251777745290706</v>
      </c>
      <c r="AL193">
        <f t="shared" si="67"/>
        <v>3.099756724167313E-2</v>
      </c>
      <c r="AM193">
        <f t="shared" si="67"/>
        <v>2.7779333093530909E-2</v>
      </c>
      <c r="AN193">
        <f t="shared" si="67"/>
        <v>0.20885099681592323</v>
      </c>
      <c r="AO193">
        <f t="shared" si="67"/>
        <v>0.22644599348390101</v>
      </c>
    </row>
    <row r="194" spans="1:41" x14ac:dyDescent="0.25">
      <c r="A194" s="6">
        <v>88</v>
      </c>
      <c r="B194" s="7" t="s">
        <v>148</v>
      </c>
      <c r="C194" s="22">
        <v>44424</v>
      </c>
      <c r="D194" s="6">
        <v>8</v>
      </c>
      <c r="E194" s="6" t="s">
        <v>339</v>
      </c>
      <c r="F194" s="7" t="s">
        <v>149</v>
      </c>
      <c r="G194" s="7" t="s">
        <v>43</v>
      </c>
      <c r="H194">
        <f t="shared" ref="H194:AO194" si="68">H70*10/4.95</f>
        <v>22737.209248895957</v>
      </c>
      <c r="I194">
        <f t="shared" si="68"/>
        <v>14595.934681159395</v>
      </c>
      <c r="J194">
        <f t="shared" si="68"/>
        <v>0.66991847024737361</v>
      </c>
      <c r="K194">
        <f t="shared" si="68"/>
        <v>36.347780474373728</v>
      </c>
      <c r="L194">
        <f t="shared" si="68"/>
        <v>31226.63506902747</v>
      </c>
      <c r="M194">
        <f t="shared" si="68"/>
        <v>4496.1215173430301</v>
      </c>
      <c r="N194">
        <f t="shared" si="68"/>
        <v>71782.544823692719</v>
      </c>
      <c r="O194">
        <f t="shared" si="68"/>
        <v>2.1790809187551519</v>
      </c>
      <c r="P194">
        <f t="shared" si="68"/>
        <v>0.20187195099863392</v>
      </c>
      <c r="Q194">
        <f t="shared" si="68"/>
        <v>0.17114631605812647</v>
      </c>
      <c r="R194">
        <f t="shared" si="68"/>
        <v>0.49338684991224246</v>
      </c>
      <c r="S194">
        <f t="shared" si="68"/>
        <v>26.296881498165654</v>
      </c>
      <c r="T194">
        <f t="shared" si="68"/>
        <v>1.0291148990461798</v>
      </c>
      <c r="U194">
        <f t="shared" si="68"/>
        <v>4.4874375302234537E-2</v>
      </c>
      <c r="V194">
        <f t="shared" si="68"/>
        <v>0.87998147298102825</v>
      </c>
      <c r="W194">
        <f t="shared" si="68"/>
        <v>3.6574119632774544</v>
      </c>
      <c r="X194">
        <f t="shared" si="68"/>
        <v>3.7653385476758583</v>
      </c>
      <c r="Y194">
        <f t="shared" si="68"/>
        <v>2.5804069363536164</v>
      </c>
      <c r="Z194">
        <f t="shared" si="68"/>
        <v>11.667005776100403</v>
      </c>
      <c r="AA194">
        <f t="shared" si="68"/>
        <v>11.029321486927797</v>
      </c>
      <c r="AB194">
        <f t="shared" si="68"/>
        <v>11.194453951832445</v>
      </c>
      <c r="AC194">
        <f t="shared" si="68"/>
        <v>12.087506929609553</v>
      </c>
      <c r="AD194">
        <f t="shared" si="68"/>
        <v>1.1327263739422526</v>
      </c>
      <c r="AE194">
        <f t="shared" si="68"/>
        <v>0.12307926714907515</v>
      </c>
      <c r="AF194">
        <f t="shared" si="68"/>
        <v>0.14302833050996161</v>
      </c>
      <c r="AG194">
        <f t="shared" si="68"/>
        <v>0.16755094100981796</v>
      </c>
      <c r="AH194">
        <f t="shared" si="68"/>
        <v>0.99617444917858589</v>
      </c>
      <c r="AI194">
        <f t="shared" si="68"/>
        <v>0.21196285114638991</v>
      </c>
      <c r="AJ194">
        <f t="shared" si="68"/>
        <v>15.922290967763596</v>
      </c>
      <c r="AK194">
        <f t="shared" si="68"/>
        <v>16.053186928798024</v>
      </c>
      <c r="AL194">
        <f t="shared" si="68"/>
        <v>2.4794746924842622E-2</v>
      </c>
      <c r="AM194">
        <f t="shared" si="68"/>
        <v>2.1022530001209294E-2</v>
      </c>
      <c r="AN194">
        <f t="shared" si="68"/>
        <v>9.1564863700319993E-2</v>
      </c>
      <c r="AO194">
        <f t="shared" si="68"/>
        <v>0.10116539731724847</v>
      </c>
    </row>
    <row r="195" spans="1:41" x14ac:dyDescent="0.25">
      <c r="A195" s="6">
        <v>89</v>
      </c>
      <c r="B195" s="10" t="s">
        <v>151</v>
      </c>
      <c r="C195" s="22">
        <v>44424</v>
      </c>
      <c r="D195" s="6">
        <v>9</v>
      </c>
      <c r="E195" s="6" t="s">
        <v>339</v>
      </c>
      <c r="F195" s="10" t="s">
        <v>152</v>
      </c>
      <c r="G195" s="10" t="s">
        <v>43</v>
      </c>
      <c r="H195">
        <f t="shared" ref="H195:AO195" si="69">H71*10/4.95</f>
        <v>19037.774928246865</v>
      </c>
      <c r="I195">
        <f t="shared" si="69"/>
        <v>13652.689634810708</v>
      </c>
      <c r="J195">
        <f t="shared" si="69"/>
        <v>1.8849910930643352</v>
      </c>
      <c r="K195">
        <f t="shared" si="69"/>
        <v>36.22341501752868</v>
      </c>
      <c r="L195">
        <f t="shared" si="69"/>
        <v>26657.804866827075</v>
      </c>
      <c r="M195">
        <f t="shared" si="69"/>
        <v>3509.5511278805252</v>
      </c>
      <c r="N195">
        <f t="shared" si="69"/>
        <v>63519.750241888287</v>
      </c>
      <c r="O195">
        <f t="shared" si="69"/>
        <v>1.8124171653740444</v>
      </c>
      <c r="P195">
        <f t="shared" si="69"/>
        <v>0.12705952636428891</v>
      </c>
      <c r="Q195">
        <f t="shared" si="69"/>
        <v>0.12568802416564806</v>
      </c>
      <c r="R195">
        <f t="shared" si="69"/>
        <v>-0.17244519892370666</v>
      </c>
      <c r="S195">
        <f t="shared" si="69"/>
        <v>14.419711982794766</v>
      </c>
      <c r="T195">
        <f t="shared" si="69"/>
        <v>0.21249034309204645</v>
      </c>
      <c r="U195">
        <f t="shared" si="69"/>
        <v>3.7303173510236966E-2</v>
      </c>
      <c r="V195">
        <f t="shared" si="69"/>
        <v>1.613496050681317</v>
      </c>
      <c r="W195">
        <f t="shared" si="69"/>
        <v>2.6671382219941817</v>
      </c>
      <c r="X195">
        <f t="shared" si="69"/>
        <v>2.7821379365029291</v>
      </c>
      <c r="Y195">
        <f t="shared" si="69"/>
        <v>1.2056499361751112</v>
      </c>
      <c r="Z195">
        <f t="shared" si="69"/>
        <v>8.9573617209862011</v>
      </c>
      <c r="AA195">
        <f t="shared" si="69"/>
        <v>6.7001350097525654</v>
      </c>
      <c r="AB195">
        <f t="shared" si="69"/>
        <v>8.8566932016152524</v>
      </c>
      <c r="AC195">
        <f t="shared" si="69"/>
        <v>9.5763404011314748</v>
      </c>
      <c r="AD195">
        <f t="shared" si="69"/>
        <v>1.0770439188516301</v>
      </c>
      <c r="AE195">
        <f t="shared" si="69"/>
        <v>0.10366361396991818</v>
      </c>
      <c r="AF195">
        <f t="shared" si="69"/>
        <v>0.17119139540524567</v>
      </c>
      <c r="AG195">
        <f t="shared" si="69"/>
        <v>0.13889697318353758</v>
      </c>
      <c r="AH195">
        <f t="shared" si="69"/>
        <v>0.69257233076044245</v>
      </c>
      <c r="AI195">
        <f t="shared" si="69"/>
        <v>9.6359087675464444E-2</v>
      </c>
      <c r="AJ195">
        <f t="shared" si="69"/>
        <v>10.413378866736888</v>
      </c>
      <c r="AK195">
        <f t="shared" si="69"/>
        <v>10.808166291946586</v>
      </c>
      <c r="AL195">
        <f t="shared" si="69"/>
        <v>1.378591223351798E-2</v>
      </c>
      <c r="AM195">
        <f t="shared" si="69"/>
        <v>1.337340082141204E-2</v>
      </c>
      <c r="AN195">
        <f t="shared" si="69"/>
        <v>5.3808304872750505E-2</v>
      </c>
      <c r="AO195">
        <f t="shared" si="69"/>
        <v>5.6156677758002226E-2</v>
      </c>
    </row>
    <row r="196" spans="1:41" x14ac:dyDescent="0.25">
      <c r="A196" s="6">
        <v>90</v>
      </c>
      <c r="B196" s="7" t="s">
        <v>139</v>
      </c>
      <c r="C196" s="22">
        <v>44424</v>
      </c>
      <c r="D196" s="6">
        <v>10</v>
      </c>
      <c r="E196" s="6" t="s">
        <v>339</v>
      </c>
      <c r="F196" s="7" t="s">
        <v>140</v>
      </c>
      <c r="G196" s="7" t="s">
        <v>43</v>
      </c>
      <c r="H196">
        <f t="shared" ref="H196:AO196" si="70">H72*10/4.95</f>
        <v>18877.716217594971</v>
      </c>
      <c r="I196">
        <f t="shared" si="70"/>
        <v>19006.980444848767</v>
      </c>
      <c r="J196">
        <f t="shared" si="70"/>
        <v>2.7211735512524644</v>
      </c>
      <c r="K196">
        <f t="shared" si="70"/>
        <v>40.169556853409297</v>
      </c>
      <c r="L196">
        <f t="shared" si="70"/>
        <v>31933.944591440399</v>
      </c>
      <c r="M196">
        <f t="shared" si="70"/>
        <v>4103.8815216284647</v>
      </c>
      <c r="N196">
        <f t="shared" si="70"/>
        <v>79151.429723827474</v>
      </c>
      <c r="O196">
        <f t="shared" si="70"/>
        <v>1.882724153346006</v>
      </c>
      <c r="P196">
        <f t="shared" si="70"/>
        <v>0.19603036245658503</v>
      </c>
      <c r="Q196">
        <f t="shared" si="70"/>
        <v>0.19973570859687656</v>
      </c>
      <c r="R196">
        <f t="shared" si="70"/>
        <v>0.98959470901121194</v>
      </c>
      <c r="S196">
        <f t="shared" si="70"/>
        <v>8.2794869009333336</v>
      </c>
      <c r="T196">
        <f t="shared" si="70"/>
        <v>1.56006230375961</v>
      </c>
      <c r="U196">
        <f t="shared" si="70"/>
        <v>3.5626907462929694E-2</v>
      </c>
      <c r="V196">
        <f t="shared" si="70"/>
        <v>0.62661371129701204</v>
      </c>
      <c r="W196">
        <f t="shared" si="70"/>
        <v>2.4599140811484643</v>
      </c>
      <c r="X196">
        <f t="shared" si="70"/>
        <v>2.5230338156159795</v>
      </c>
      <c r="Y196">
        <f t="shared" si="70"/>
        <v>1.992987403411689</v>
      </c>
      <c r="Z196">
        <f t="shared" si="70"/>
        <v>9.6400513377696964</v>
      </c>
      <c r="AA196">
        <f t="shared" si="70"/>
        <v>7.9996088765874349</v>
      </c>
      <c r="AB196">
        <f t="shared" si="70"/>
        <v>9.3613478357692532</v>
      </c>
      <c r="AC196">
        <f t="shared" si="70"/>
        <v>10.096262394544322</v>
      </c>
      <c r="AD196">
        <f t="shared" si="70"/>
        <v>1.1505921207913898</v>
      </c>
      <c r="AE196">
        <f t="shared" si="70"/>
        <v>0.21978008137237573</v>
      </c>
      <c r="AF196">
        <f t="shared" si="70"/>
        <v>0.20402408457556767</v>
      </c>
      <c r="AG196">
        <f t="shared" si="70"/>
        <v>0.18244970840656283</v>
      </c>
      <c r="AH196">
        <f t="shared" si="70"/>
        <v>0.79315829959285855</v>
      </c>
      <c r="AI196">
        <f t="shared" si="70"/>
        <v>0.2273705345699798</v>
      </c>
      <c r="AJ196">
        <f t="shared" si="70"/>
        <v>5.1086863489683836</v>
      </c>
      <c r="AK196">
        <f t="shared" si="70"/>
        <v>5.1333955625015761</v>
      </c>
      <c r="AL196">
        <f t="shared" si="70"/>
        <v>1.6622256756217514E-2</v>
      </c>
      <c r="AM196">
        <f t="shared" si="70"/>
        <v>1.5525594561004222E-2</v>
      </c>
      <c r="AN196">
        <f t="shared" si="70"/>
        <v>9.9428983179044639E-2</v>
      </c>
      <c r="AO196">
        <f t="shared" si="70"/>
        <v>0.11147376151158404</v>
      </c>
    </row>
    <row r="197" spans="1:41" x14ac:dyDescent="0.25">
      <c r="A197" s="6">
        <v>91</v>
      </c>
      <c r="B197" s="10" t="s">
        <v>142</v>
      </c>
      <c r="C197" s="22">
        <v>44424</v>
      </c>
      <c r="D197" s="6">
        <v>11</v>
      </c>
      <c r="E197" s="6" t="s">
        <v>339</v>
      </c>
      <c r="F197" s="10" t="s">
        <v>143</v>
      </c>
      <c r="G197" s="10" t="s">
        <v>43</v>
      </c>
      <c r="H197">
        <f t="shared" ref="H197:AO197" si="71">H73*10/4.95</f>
        <v>16584.761997760223</v>
      </c>
      <c r="I197">
        <f t="shared" si="71"/>
        <v>18249.074266314463</v>
      </c>
      <c r="J197">
        <f t="shared" si="71"/>
        <v>0.8659594266934687</v>
      </c>
      <c r="K197">
        <f t="shared" si="71"/>
        <v>36.038732972444436</v>
      </c>
      <c r="L197">
        <f t="shared" si="71"/>
        <v>31226.118393060202</v>
      </c>
      <c r="M197">
        <f t="shared" si="71"/>
        <v>4055.1148724531922</v>
      </c>
      <c r="N197">
        <f t="shared" si="71"/>
        <v>70772.655996761212</v>
      </c>
      <c r="O197">
        <f t="shared" si="71"/>
        <v>1.7839788126774525</v>
      </c>
      <c r="P197">
        <f t="shared" si="71"/>
        <v>9.7934455151086064E-2</v>
      </c>
      <c r="Q197">
        <f t="shared" si="71"/>
        <v>8.5350887195712516E-2</v>
      </c>
      <c r="R197">
        <f t="shared" si="71"/>
        <v>-0.4543629630276747</v>
      </c>
      <c r="S197">
        <f t="shared" si="71"/>
        <v>5.6427159737389694</v>
      </c>
      <c r="T197">
        <f t="shared" si="71"/>
        <v>6.2467364227467279E-2</v>
      </c>
      <c r="U197">
        <f t="shared" si="71"/>
        <v>2.6156727684416362E-2</v>
      </c>
      <c r="V197">
        <f t="shared" si="71"/>
        <v>0.28983644591840202</v>
      </c>
      <c r="W197">
        <f t="shared" si="71"/>
        <v>1.9237353551627636</v>
      </c>
      <c r="X197">
        <f t="shared" si="71"/>
        <v>2.0319091832649492</v>
      </c>
      <c r="Y197">
        <f t="shared" si="71"/>
        <v>1.7600612806685374</v>
      </c>
      <c r="Z197">
        <f t="shared" si="71"/>
        <v>9.4632594350277781</v>
      </c>
      <c r="AA197">
        <f t="shared" si="71"/>
        <v>7.9602696431949092</v>
      </c>
      <c r="AB197">
        <f t="shared" si="71"/>
        <v>8.9861581502315353</v>
      </c>
      <c r="AC197">
        <f t="shared" si="71"/>
        <v>9.7387217626538991</v>
      </c>
      <c r="AD197">
        <f t="shared" si="71"/>
        <v>1.1681119974515857</v>
      </c>
      <c r="AE197">
        <f t="shared" si="71"/>
        <v>0.15413571246416119</v>
      </c>
      <c r="AF197">
        <f t="shared" si="71"/>
        <v>0.18803405265967976</v>
      </c>
      <c r="AG197">
        <f t="shared" si="71"/>
        <v>0.17113847486117495</v>
      </c>
      <c r="AH197">
        <f t="shared" si="71"/>
        <v>0.65320821759303427</v>
      </c>
      <c r="AI197">
        <f t="shared" si="71"/>
        <v>0.1971035043899588</v>
      </c>
      <c r="AJ197">
        <f t="shared" si="71"/>
        <v>4.1268185311538783</v>
      </c>
      <c r="AK197">
        <f t="shared" si="71"/>
        <v>4.1839883792763226</v>
      </c>
      <c r="AL197">
        <f t="shared" si="71"/>
        <v>6.2672917547101003E-3</v>
      </c>
      <c r="AM197">
        <f t="shared" si="71"/>
        <v>6.1684543396479802E-3</v>
      </c>
      <c r="AN197">
        <f t="shared" si="71"/>
        <v>0.11328356761938849</v>
      </c>
      <c r="AO197">
        <f t="shared" si="71"/>
        <v>0.11836284721444806</v>
      </c>
    </row>
    <row r="198" spans="1:41" x14ac:dyDescent="0.25">
      <c r="A198" s="6">
        <v>243</v>
      </c>
      <c r="B198" s="10" t="s">
        <v>255</v>
      </c>
      <c r="C198" s="23">
        <v>44438</v>
      </c>
      <c r="D198" s="6">
        <v>1</v>
      </c>
      <c r="E198" s="6" t="s">
        <v>339</v>
      </c>
      <c r="F198" s="10" t="s">
        <v>256</v>
      </c>
      <c r="G198" s="10" t="s">
        <v>43</v>
      </c>
      <c r="H198">
        <f t="shared" ref="H198:AO198" si="72">H74*10/4.95</f>
        <v>16808.916224090826</v>
      </c>
      <c r="I198">
        <f t="shared" si="72"/>
        <v>11780.774068042767</v>
      </c>
      <c r="J198">
        <f t="shared" si="72"/>
        <v>4.0943826004743631</v>
      </c>
      <c r="K198">
        <f t="shared" si="72"/>
        <v>39.857277169027881</v>
      </c>
      <c r="L198">
        <f t="shared" si="72"/>
        <v>39096.547432114945</v>
      </c>
      <c r="M198">
        <f t="shared" si="72"/>
        <v>3888.4120102951515</v>
      </c>
      <c r="N198">
        <f t="shared" si="72"/>
        <v>66916.651404416756</v>
      </c>
      <c r="O198">
        <f t="shared" si="72"/>
        <v>0.78311659814876355</v>
      </c>
      <c r="P198">
        <f t="shared" si="72"/>
        <v>0.11759173139829251</v>
      </c>
      <c r="Q198">
        <f t="shared" si="72"/>
        <v>0.12443108364740989</v>
      </c>
      <c r="R198">
        <f t="shared" si="72"/>
        <v>-0.16504393552643798</v>
      </c>
      <c r="S198">
        <f t="shared" si="72"/>
        <v>21.117716945977374</v>
      </c>
      <c r="T198">
        <f t="shared" si="72"/>
        <v>0.65908860550286263</v>
      </c>
      <c r="U198">
        <f t="shared" si="72"/>
        <v>5.2006257192869283E-2</v>
      </c>
      <c r="V198">
        <f t="shared" si="72"/>
        <v>0.75848926819093732</v>
      </c>
      <c r="W198">
        <f t="shared" si="72"/>
        <v>1.291423788297176</v>
      </c>
      <c r="X198">
        <f t="shared" si="72"/>
        <v>1.2833022254326283</v>
      </c>
      <c r="Y198">
        <f t="shared" si="72"/>
        <v>4.8581876345510704</v>
      </c>
      <c r="Z198">
        <f t="shared" si="72"/>
        <v>9.4383497002502015</v>
      </c>
      <c r="AA198">
        <f t="shared" si="72"/>
        <v>9.0478700414324855</v>
      </c>
      <c r="AB198">
        <f t="shared" si="72"/>
        <v>9.0315733426641014</v>
      </c>
      <c r="AC198">
        <f t="shared" si="72"/>
        <v>9.1367579273561415</v>
      </c>
      <c r="AD198">
        <f t="shared" si="72"/>
        <v>1.1870921790170605</v>
      </c>
      <c r="AE198">
        <f t="shared" si="72"/>
        <v>-2.7862711153201009E-2</v>
      </c>
      <c r="AF198">
        <f t="shared" si="72"/>
        <v>0.10277649641652321</v>
      </c>
      <c r="AG198">
        <f t="shared" si="72"/>
        <v>7.9879583083782221E-2</v>
      </c>
      <c r="AH198">
        <f t="shared" si="72"/>
        <v>0.71170933483882215</v>
      </c>
      <c r="AI198">
        <f t="shared" si="72"/>
        <v>-9.1378076014743837E-3</v>
      </c>
      <c r="AJ198">
        <f t="shared" si="72"/>
        <v>27.512512817509695</v>
      </c>
      <c r="AK198">
        <f t="shared" si="72"/>
        <v>27.744787058165251</v>
      </c>
      <c r="AL198">
        <f t="shared" si="72"/>
        <v>1.6518772936864386E-2</v>
      </c>
      <c r="AM198">
        <f t="shared" si="72"/>
        <v>1.0972987286288585E-2</v>
      </c>
      <c r="AN198">
        <f t="shared" si="72"/>
        <v>0.15512080946392848</v>
      </c>
      <c r="AO198">
        <f t="shared" si="72"/>
        <v>0.14558975177784911</v>
      </c>
    </row>
    <row r="199" spans="1:41" x14ac:dyDescent="0.25">
      <c r="A199" s="6">
        <v>244</v>
      </c>
      <c r="B199" s="7" t="s">
        <v>264</v>
      </c>
      <c r="C199" s="23">
        <v>44438</v>
      </c>
      <c r="D199" s="6">
        <v>6</v>
      </c>
      <c r="E199" s="6" t="s">
        <v>339</v>
      </c>
      <c r="F199" s="7" t="s">
        <v>265</v>
      </c>
      <c r="G199" s="7" t="s">
        <v>43</v>
      </c>
      <c r="H199">
        <f t="shared" ref="H199:AO199" si="73">H75*10/4.95</f>
        <v>19238.547838281756</v>
      </c>
      <c r="I199">
        <f t="shared" si="73"/>
        <v>14011.185533563657</v>
      </c>
      <c r="J199">
        <f t="shared" si="73"/>
        <v>1.2117336597813211</v>
      </c>
      <c r="K199">
        <f t="shared" si="73"/>
        <v>30.952863435734141</v>
      </c>
      <c r="L199">
        <f t="shared" si="73"/>
        <v>33443.86270342263</v>
      </c>
      <c r="M199">
        <f t="shared" si="73"/>
        <v>3861.8482127124239</v>
      </c>
      <c r="N199">
        <f t="shared" si="73"/>
        <v>68818.807763305449</v>
      </c>
      <c r="O199">
        <f t="shared" si="73"/>
        <v>1.3195836691663758</v>
      </c>
      <c r="P199">
        <f t="shared" si="73"/>
        <v>0.11722628020080406</v>
      </c>
      <c r="Q199">
        <f t="shared" si="73"/>
        <v>0.11437595206487555</v>
      </c>
      <c r="R199">
        <f t="shared" si="73"/>
        <v>0.44760410893273134</v>
      </c>
      <c r="S199">
        <f t="shared" si="73"/>
        <v>21.827335605022828</v>
      </c>
      <c r="T199">
        <f t="shared" si="73"/>
        <v>1.3166412369288849</v>
      </c>
      <c r="U199">
        <f t="shared" si="73"/>
        <v>4.8257815252330097E-2</v>
      </c>
      <c r="V199">
        <f t="shared" si="73"/>
        <v>0.52225707020866063</v>
      </c>
      <c r="W199">
        <f t="shared" si="73"/>
        <v>3.5916532888602828</v>
      </c>
      <c r="X199">
        <f t="shared" si="73"/>
        <v>3.3207643699366258</v>
      </c>
      <c r="Y199">
        <f t="shared" si="73"/>
        <v>2.787158553475555</v>
      </c>
      <c r="Z199">
        <f t="shared" si="73"/>
        <v>9.7746681381816565</v>
      </c>
      <c r="AA199">
        <f t="shared" si="73"/>
        <v>8.8297095911410288</v>
      </c>
      <c r="AB199">
        <f t="shared" si="73"/>
        <v>9.7743866089859193</v>
      </c>
      <c r="AC199">
        <f t="shared" si="73"/>
        <v>10.012020107350766</v>
      </c>
      <c r="AD199">
        <f t="shared" si="73"/>
        <v>1.137113418936422</v>
      </c>
      <c r="AE199">
        <f t="shared" si="73"/>
        <v>8.3720674356344435E-2</v>
      </c>
      <c r="AF199">
        <f t="shared" si="73"/>
        <v>0.11711152232294081</v>
      </c>
      <c r="AG199">
        <f t="shared" si="73"/>
        <v>0.2126417000608222</v>
      </c>
      <c r="AH199">
        <f t="shared" si="73"/>
        <v>0.8780114046991494</v>
      </c>
      <c r="AI199">
        <f t="shared" si="73"/>
        <v>5.0675220124000601E-2</v>
      </c>
      <c r="AJ199">
        <f t="shared" si="73"/>
        <v>15.782980327926747</v>
      </c>
      <c r="AK199">
        <f t="shared" si="73"/>
        <v>16.667266399120866</v>
      </c>
      <c r="AL199">
        <f t="shared" si="73"/>
        <v>3.0035377006183837E-2</v>
      </c>
      <c r="AM199">
        <f t="shared" si="73"/>
        <v>2.8722695077259389E-2</v>
      </c>
      <c r="AN199">
        <f t="shared" si="73"/>
        <v>0.16354395061701574</v>
      </c>
      <c r="AO199">
        <f t="shared" si="73"/>
        <v>0.17608648923628992</v>
      </c>
    </row>
    <row r="200" spans="1:41" x14ac:dyDescent="0.25">
      <c r="A200" s="6">
        <v>245</v>
      </c>
      <c r="B200" s="10" t="s">
        <v>267</v>
      </c>
      <c r="C200" s="23">
        <v>44438</v>
      </c>
      <c r="D200" s="6">
        <v>8</v>
      </c>
      <c r="E200" s="6" t="s">
        <v>339</v>
      </c>
      <c r="F200" s="10" t="s">
        <v>268</v>
      </c>
      <c r="G200" s="10" t="s">
        <v>43</v>
      </c>
      <c r="H200">
        <f t="shared" ref="H200:AO200" si="74">H76*10/4.95</f>
        <v>19261.327582144768</v>
      </c>
      <c r="I200">
        <f t="shared" si="74"/>
        <v>14350.822370642927</v>
      </c>
      <c r="J200">
        <f t="shared" si="74"/>
        <v>3.1895771512192321</v>
      </c>
      <c r="K200">
        <f t="shared" si="74"/>
        <v>34.120741247824242</v>
      </c>
      <c r="L200">
        <f t="shared" si="74"/>
        <v>31487.104920772119</v>
      </c>
      <c r="M200">
        <f t="shared" si="74"/>
        <v>4068.7340707452117</v>
      </c>
      <c r="N200">
        <f t="shared" si="74"/>
        <v>65901.152929829099</v>
      </c>
      <c r="O200">
        <f t="shared" si="74"/>
        <v>1.6870282561444929</v>
      </c>
      <c r="P200">
        <f t="shared" si="74"/>
        <v>0.14640277280602584</v>
      </c>
      <c r="Q200">
        <f t="shared" si="74"/>
        <v>0.10682335332358302</v>
      </c>
      <c r="R200">
        <f t="shared" si="74"/>
        <v>-0.2553309834052121</v>
      </c>
      <c r="S200">
        <f t="shared" si="74"/>
        <v>22.732620611727071</v>
      </c>
      <c r="T200">
        <f t="shared" si="74"/>
        <v>0.47426997881651112</v>
      </c>
      <c r="U200">
        <f t="shared" si="74"/>
        <v>4.0764968667626869E-2</v>
      </c>
      <c r="V200">
        <f t="shared" si="74"/>
        <v>0.39645665754430304</v>
      </c>
      <c r="W200">
        <f t="shared" si="74"/>
        <v>3.7983282744800002</v>
      </c>
      <c r="X200">
        <f t="shared" si="74"/>
        <v>3.6915719355835752</v>
      </c>
      <c r="Y200">
        <f t="shared" si="74"/>
        <v>1.7207185047275415</v>
      </c>
      <c r="Z200">
        <f t="shared" si="74"/>
        <v>10.0862884180439</v>
      </c>
      <c r="AA200">
        <f t="shared" si="74"/>
        <v>9.8457735187247053</v>
      </c>
      <c r="AB200">
        <f t="shared" si="74"/>
        <v>9.8485745509413132</v>
      </c>
      <c r="AC200">
        <f t="shared" si="74"/>
        <v>10.150587043838323</v>
      </c>
      <c r="AD200">
        <f t="shared" si="74"/>
        <v>1.1549164504391494</v>
      </c>
      <c r="AE200">
        <f t="shared" si="74"/>
        <v>0.16555371143286302</v>
      </c>
      <c r="AF200">
        <f t="shared" si="74"/>
        <v>0.20086504985519171</v>
      </c>
      <c r="AG200">
        <f t="shared" si="74"/>
        <v>0.15890419767663777</v>
      </c>
      <c r="AH200">
        <f t="shared" si="74"/>
        <v>0.95063853731468884</v>
      </c>
      <c r="AI200">
        <f t="shared" si="74"/>
        <v>6.6561861049896962E-2</v>
      </c>
      <c r="AJ200">
        <f t="shared" si="74"/>
        <v>14.00496591299879</v>
      </c>
      <c r="AK200">
        <f t="shared" si="74"/>
        <v>13.968679605288786</v>
      </c>
      <c r="AL200">
        <f t="shared" si="74"/>
        <v>3.0558249108135961E-2</v>
      </c>
      <c r="AM200">
        <f t="shared" si="74"/>
        <v>2.3035416991573736E-2</v>
      </c>
      <c r="AN200">
        <f t="shared" si="74"/>
        <v>0.12234293512437353</v>
      </c>
      <c r="AO200">
        <f t="shared" si="74"/>
        <v>0.12086994753025232</v>
      </c>
    </row>
    <row r="201" spans="1:41" x14ac:dyDescent="0.25">
      <c r="A201" s="6">
        <v>246</v>
      </c>
      <c r="B201" s="7" t="s">
        <v>270</v>
      </c>
      <c r="C201" s="23">
        <v>44438</v>
      </c>
      <c r="D201" s="6">
        <v>9</v>
      </c>
      <c r="E201" s="6" t="s">
        <v>339</v>
      </c>
      <c r="F201" s="7" t="s">
        <v>271</v>
      </c>
      <c r="G201" s="7" t="s">
        <v>43</v>
      </c>
      <c r="H201">
        <f t="shared" ref="H201:AO201" si="75">H77*10/4.95</f>
        <v>16979.546547955313</v>
      </c>
      <c r="I201">
        <f t="shared" si="75"/>
        <v>13181.119472644586</v>
      </c>
      <c r="J201">
        <f t="shared" si="75"/>
        <v>0.48357494610687068</v>
      </c>
      <c r="K201">
        <f t="shared" si="75"/>
        <v>31.347096113290302</v>
      </c>
      <c r="L201">
        <f t="shared" si="75"/>
        <v>25250.848376083839</v>
      </c>
      <c r="M201">
        <f t="shared" si="75"/>
        <v>3328.2729961874547</v>
      </c>
      <c r="N201">
        <f t="shared" si="75"/>
        <v>59504.312704876771</v>
      </c>
      <c r="O201">
        <f t="shared" si="75"/>
        <v>1.4370686570773838</v>
      </c>
      <c r="P201">
        <f t="shared" si="75"/>
        <v>0.11644491823116869</v>
      </c>
      <c r="Q201">
        <f t="shared" si="75"/>
        <v>0.10515863043060847</v>
      </c>
      <c r="R201">
        <f t="shared" si="75"/>
        <v>-0.34371471169722223</v>
      </c>
      <c r="S201">
        <f t="shared" si="75"/>
        <v>12.410506344524867</v>
      </c>
      <c r="T201">
        <f t="shared" si="75"/>
        <v>0.48922140293178784</v>
      </c>
      <c r="U201">
        <f t="shared" si="75"/>
        <v>3.9044277969008681E-2</v>
      </c>
      <c r="V201">
        <f t="shared" si="75"/>
        <v>0.38218038932286469</v>
      </c>
      <c r="W201">
        <f t="shared" si="75"/>
        <v>3.4543003949223832</v>
      </c>
      <c r="X201">
        <f t="shared" si="75"/>
        <v>3.3410880907471516</v>
      </c>
      <c r="Y201">
        <f t="shared" si="75"/>
        <v>6.4131636204109901</v>
      </c>
      <c r="Z201">
        <f t="shared" si="75"/>
        <v>8.0973150875572113</v>
      </c>
      <c r="AA201">
        <f t="shared" si="75"/>
        <v>9.0466516000724031</v>
      </c>
      <c r="AB201">
        <f t="shared" si="75"/>
        <v>7.9919680322500612</v>
      </c>
      <c r="AC201">
        <f t="shared" si="75"/>
        <v>8.2969487291825441</v>
      </c>
      <c r="AD201">
        <f t="shared" si="75"/>
        <v>0.62614933026412312</v>
      </c>
      <c r="AE201">
        <f t="shared" si="75"/>
        <v>3.0633070551124443E-2</v>
      </c>
      <c r="AF201">
        <f t="shared" si="75"/>
        <v>0.14209348502105737</v>
      </c>
      <c r="AG201">
        <f t="shared" si="75"/>
        <v>0.14691982964694889</v>
      </c>
      <c r="AH201">
        <f t="shared" si="75"/>
        <v>0.82987787807255364</v>
      </c>
      <c r="AI201">
        <f t="shared" si="75"/>
        <v>3.9273670208431512E-2</v>
      </c>
      <c r="AJ201">
        <f t="shared" si="75"/>
        <v>9.6868717316489281</v>
      </c>
      <c r="AK201">
        <f t="shared" si="75"/>
        <v>9.6971776302191106</v>
      </c>
      <c r="AL201">
        <f t="shared" si="75"/>
        <v>2.1602568034878183E-2</v>
      </c>
      <c r="AM201">
        <f t="shared" si="75"/>
        <v>1.5069240548043416E-2</v>
      </c>
      <c r="AN201">
        <f t="shared" si="75"/>
        <v>0.12027729038982241</v>
      </c>
      <c r="AO201">
        <f t="shared" si="75"/>
        <v>0.12801924246473795</v>
      </c>
    </row>
    <row r="202" spans="1:41" x14ac:dyDescent="0.25">
      <c r="A202" s="6">
        <v>249</v>
      </c>
      <c r="B202" s="10" t="s">
        <v>258</v>
      </c>
      <c r="C202" s="23">
        <v>44438</v>
      </c>
      <c r="D202" s="6">
        <v>10</v>
      </c>
      <c r="E202" s="6" t="s">
        <v>339</v>
      </c>
      <c r="F202" s="10" t="s">
        <v>259</v>
      </c>
      <c r="G202" s="10" t="s">
        <v>43</v>
      </c>
      <c r="H202">
        <f t="shared" ref="H202:AO202" si="76">H78*10/4.95</f>
        <v>17115.774731858706</v>
      </c>
      <c r="I202">
        <f t="shared" si="76"/>
        <v>17140.089195740384</v>
      </c>
      <c r="J202">
        <f t="shared" si="76"/>
        <v>4.3964009696317374</v>
      </c>
      <c r="K202">
        <f t="shared" si="76"/>
        <v>36.2334179622802</v>
      </c>
      <c r="L202">
        <f t="shared" si="76"/>
        <v>29437.820646234744</v>
      </c>
      <c r="M202">
        <f t="shared" si="76"/>
        <v>3936.0926194049898</v>
      </c>
      <c r="N202">
        <f t="shared" si="76"/>
        <v>70228.721180187276</v>
      </c>
      <c r="O202">
        <f t="shared" si="76"/>
        <v>1.6427461285467999</v>
      </c>
      <c r="P202">
        <f t="shared" si="76"/>
        <v>0.1374600029621327</v>
      </c>
      <c r="Q202">
        <f t="shared" si="76"/>
        <v>0.12971747000607553</v>
      </c>
      <c r="R202">
        <f t="shared" si="76"/>
        <v>1.6777471592603295</v>
      </c>
      <c r="S202">
        <f t="shared" si="76"/>
        <v>8.6648194402696959</v>
      </c>
      <c r="T202">
        <f t="shared" si="76"/>
        <v>2.3154090144329698</v>
      </c>
      <c r="U202">
        <f t="shared" si="76"/>
        <v>4.2367200849273326E-2</v>
      </c>
      <c r="V202">
        <f t="shared" si="76"/>
        <v>0.31829347462737573</v>
      </c>
      <c r="W202">
        <f t="shared" si="76"/>
        <v>2.8110445466327474</v>
      </c>
      <c r="X202">
        <f t="shared" si="76"/>
        <v>2.8323059566083031</v>
      </c>
      <c r="Y202">
        <f t="shared" si="76"/>
        <v>2.7146768765418581</v>
      </c>
      <c r="Z202">
        <f t="shared" si="76"/>
        <v>8.8766969675532916</v>
      </c>
      <c r="AA202">
        <f t="shared" si="76"/>
        <v>7.9840654707776348</v>
      </c>
      <c r="AB202">
        <f t="shared" si="76"/>
        <v>8.6720503008514154</v>
      </c>
      <c r="AC202">
        <f t="shared" si="76"/>
        <v>8.9264952540838767</v>
      </c>
      <c r="AD202">
        <f t="shared" si="76"/>
        <v>0.81406597536642022</v>
      </c>
      <c r="AE202">
        <f t="shared" si="76"/>
        <v>5.4546048376955758E-2</v>
      </c>
      <c r="AF202">
        <f t="shared" si="76"/>
        <v>0.13333421868907777</v>
      </c>
      <c r="AG202">
        <f t="shared" si="76"/>
        <v>0.2099924631322404</v>
      </c>
      <c r="AH202">
        <f t="shared" si="76"/>
        <v>0.95718088386414735</v>
      </c>
      <c r="AI202">
        <f t="shared" si="76"/>
        <v>0.13609608042564364</v>
      </c>
      <c r="AJ202">
        <f t="shared" si="76"/>
        <v>6.5182649843187273</v>
      </c>
      <c r="AK202">
        <f t="shared" si="76"/>
        <v>6.5487904083786255</v>
      </c>
      <c r="AL202">
        <f t="shared" si="76"/>
        <v>2.2691119070408886E-2</v>
      </c>
      <c r="AM202">
        <f t="shared" si="76"/>
        <v>1.6691481354637615E-2</v>
      </c>
      <c r="AN202">
        <f t="shared" si="76"/>
        <v>0.16137463818970646</v>
      </c>
      <c r="AO202">
        <f t="shared" si="76"/>
        <v>0.16361508866118668</v>
      </c>
    </row>
    <row r="203" spans="1:41" x14ac:dyDescent="0.25">
      <c r="A203" s="6">
        <v>257</v>
      </c>
      <c r="B203" s="10" t="s">
        <v>261</v>
      </c>
      <c r="C203" s="23">
        <v>44438</v>
      </c>
      <c r="D203" s="6">
        <v>11</v>
      </c>
      <c r="E203" s="6" t="s">
        <v>339</v>
      </c>
      <c r="F203" s="10" t="s">
        <v>262</v>
      </c>
      <c r="G203" s="10" t="s">
        <v>43</v>
      </c>
      <c r="H203">
        <f t="shared" ref="H203:AO203" si="77">H79*10/4.95</f>
        <v>16294.358485314542</v>
      </c>
      <c r="I203">
        <f t="shared" si="77"/>
        <v>17181.364161907153</v>
      </c>
      <c r="J203">
        <f t="shared" si="77"/>
        <v>1.327028391534697</v>
      </c>
      <c r="K203">
        <f t="shared" si="77"/>
        <v>34.687975875705455</v>
      </c>
      <c r="L203">
        <f t="shared" si="77"/>
        <v>30118.797076068284</v>
      </c>
      <c r="M203">
        <f t="shared" si="77"/>
        <v>4015.0997308304241</v>
      </c>
      <c r="N203">
        <f t="shared" si="77"/>
        <v>66317.680378061399</v>
      </c>
      <c r="O203">
        <f t="shared" si="77"/>
        <v>1.6837179384248402</v>
      </c>
      <c r="P203">
        <f t="shared" si="77"/>
        <v>0.13551794114573515</v>
      </c>
      <c r="Q203">
        <f t="shared" si="77"/>
        <v>0.11613405296324586</v>
      </c>
      <c r="R203">
        <f t="shared" si="77"/>
        <v>-0.21498953819848279</v>
      </c>
      <c r="S203">
        <f t="shared" si="77"/>
        <v>6.8303137609138176</v>
      </c>
      <c r="T203">
        <f t="shared" si="77"/>
        <v>0.53437882895657174</v>
      </c>
      <c r="U203">
        <f t="shared" si="77"/>
        <v>3.0791632668207072E-2</v>
      </c>
      <c r="V203">
        <f t="shared" si="77"/>
        <v>0.38837256413609089</v>
      </c>
      <c r="W203">
        <f t="shared" si="77"/>
        <v>2.9071577431513536</v>
      </c>
      <c r="X203">
        <f t="shared" si="77"/>
        <v>2.8719929283268284</v>
      </c>
      <c r="Y203">
        <f t="shared" si="77"/>
        <v>1.6790679736408445</v>
      </c>
      <c r="Z203">
        <f t="shared" si="77"/>
        <v>9.1817298832923431</v>
      </c>
      <c r="AA203">
        <f t="shared" si="77"/>
        <v>9.2186905334976768</v>
      </c>
      <c r="AB203">
        <f t="shared" si="77"/>
        <v>8.9322535710865445</v>
      </c>
      <c r="AC203">
        <f t="shared" si="77"/>
        <v>9.1897222454594125</v>
      </c>
      <c r="AD203">
        <f t="shared" si="77"/>
        <v>0.87730808769621604</v>
      </c>
      <c r="AE203">
        <f t="shared" si="77"/>
        <v>9.2349841528822418E-2</v>
      </c>
      <c r="AF203">
        <f t="shared" si="77"/>
        <v>0.17129247895247193</v>
      </c>
      <c r="AG203">
        <f t="shared" si="77"/>
        <v>0.20641503759937371</v>
      </c>
      <c r="AH203">
        <f t="shared" si="77"/>
        <v>0.65511483628366662</v>
      </c>
      <c r="AI203">
        <f t="shared" si="77"/>
        <v>0.12028984553236786</v>
      </c>
      <c r="AJ203">
        <f t="shared" si="77"/>
        <v>6.1841979247036161</v>
      </c>
      <c r="AK203">
        <f t="shared" si="77"/>
        <v>6.2432063293465649</v>
      </c>
      <c r="AL203">
        <f t="shared" si="77"/>
        <v>2.0162924118984325E-2</v>
      </c>
      <c r="AM203">
        <f t="shared" si="77"/>
        <v>9.9780232491638171E-3</v>
      </c>
      <c r="AN203">
        <f t="shared" si="77"/>
        <v>0.11965654923967575</v>
      </c>
      <c r="AO203">
        <f t="shared" si="77"/>
        <v>0.12647340370501334</v>
      </c>
    </row>
    <row r="204" spans="1:41" x14ac:dyDescent="0.25">
      <c r="A204" s="6">
        <v>290</v>
      </c>
      <c r="B204" s="7" t="s">
        <v>309</v>
      </c>
      <c r="C204" s="23">
        <v>44452</v>
      </c>
      <c r="D204" s="6">
        <v>1</v>
      </c>
      <c r="E204" s="6" t="s">
        <v>339</v>
      </c>
      <c r="F204" s="7" t="s">
        <v>310</v>
      </c>
      <c r="G204" s="7" t="s">
        <v>43</v>
      </c>
      <c r="H204">
        <f t="shared" ref="H204:AO204" si="78">H80*10/4.95</f>
        <v>16982.709221889512</v>
      </c>
      <c r="I204">
        <f t="shared" si="78"/>
        <v>11669.667982093939</v>
      </c>
      <c r="J204">
        <f t="shared" si="78"/>
        <v>2.1891661162699791</v>
      </c>
      <c r="K204">
        <f t="shared" si="78"/>
        <v>13.235904836962566</v>
      </c>
      <c r="L204">
        <f t="shared" si="78"/>
        <v>41771.868847126665</v>
      </c>
      <c r="M204">
        <f t="shared" si="78"/>
        <v>3867.2219024385054</v>
      </c>
      <c r="N204">
        <f t="shared" si="78"/>
        <v>67123.681023577767</v>
      </c>
      <c r="O204">
        <f t="shared" si="78"/>
        <v>0.6266133437371354</v>
      </c>
      <c r="P204">
        <f t="shared" si="78"/>
        <v>0.1067923768595808</v>
      </c>
      <c r="Q204">
        <f t="shared" si="78"/>
        <v>0.12172388494349597</v>
      </c>
      <c r="R204">
        <f t="shared" si="78"/>
        <v>0.908251932825616</v>
      </c>
      <c r="S204">
        <f t="shared" si="78"/>
        <v>26.075399298145452</v>
      </c>
      <c r="T204">
        <f t="shared" si="78"/>
        <v>1.4996143074596686</v>
      </c>
      <c r="U204">
        <f t="shared" si="78"/>
        <v>6.2196709869447475E-2</v>
      </c>
      <c r="V204">
        <f t="shared" si="78"/>
        <v>0.98846976092775962</v>
      </c>
      <c r="W204">
        <f t="shared" si="78"/>
        <v>1.1380356223107941</v>
      </c>
      <c r="X204">
        <f t="shared" si="78"/>
        <v>1.2553135636221533</v>
      </c>
      <c r="Y204">
        <f t="shared" si="78"/>
        <v>2.4109497368775146</v>
      </c>
      <c r="Z204">
        <f t="shared" si="78"/>
        <v>8.7334376909216545</v>
      </c>
      <c r="AA204">
        <f t="shared" si="78"/>
        <v>7.3130306011056163</v>
      </c>
      <c r="AB204">
        <f t="shared" si="78"/>
        <v>7.8270143492291107</v>
      </c>
      <c r="AC204">
        <f t="shared" si="78"/>
        <v>8.0044484315659599</v>
      </c>
      <c r="AD204">
        <f t="shared" si="78"/>
        <v>1.3959520959989191</v>
      </c>
      <c r="AE204">
        <f t="shared" si="78"/>
        <v>-1.9716831241757313E-2</v>
      </c>
      <c r="AF204">
        <f t="shared" si="78"/>
        <v>8.25954023405297E-2</v>
      </c>
      <c r="AG204">
        <f t="shared" si="78"/>
        <v>9.6697904698363035E-2</v>
      </c>
      <c r="AH204">
        <f t="shared" si="78"/>
        <v>0.7766195231484303</v>
      </c>
      <c r="AI204">
        <f t="shared" si="78"/>
        <v>8.2894647775644641E-3</v>
      </c>
      <c r="AJ204">
        <f t="shared" si="78"/>
        <v>31.307391386978182</v>
      </c>
      <c r="AK204">
        <f t="shared" si="78"/>
        <v>31.311959663463838</v>
      </c>
      <c r="AL204">
        <f t="shared" si="78"/>
        <v>1.8930606682868421E-2</v>
      </c>
      <c r="AM204">
        <f t="shared" si="78"/>
        <v>1.3875049215170866E-2</v>
      </c>
      <c r="AN204">
        <f t="shared" si="78"/>
        <v>0.10401588580651878</v>
      </c>
      <c r="AO204">
        <f t="shared" si="78"/>
        <v>0.10091507619478383</v>
      </c>
    </row>
    <row r="205" spans="1:41" x14ac:dyDescent="0.25">
      <c r="A205" s="6">
        <v>291</v>
      </c>
      <c r="B205" s="10" t="s">
        <v>312</v>
      </c>
      <c r="C205" s="23">
        <v>44452</v>
      </c>
      <c r="D205" s="6">
        <v>6</v>
      </c>
      <c r="E205" s="6" t="s">
        <v>339</v>
      </c>
      <c r="F205" s="10" t="s">
        <v>313</v>
      </c>
      <c r="G205" s="10" t="s">
        <v>43</v>
      </c>
      <c r="H205">
        <f t="shared" ref="H205:AO205" si="79">H81*10/4.95</f>
        <v>17355.104765163636</v>
      </c>
      <c r="I205">
        <f t="shared" si="79"/>
        <v>13491.140673545635</v>
      </c>
      <c r="J205">
        <f t="shared" si="79"/>
        <v>-0.1283986467915689</v>
      </c>
      <c r="K205">
        <f t="shared" si="79"/>
        <v>4.4353055368707057</v>
      </c>
      <c r="L205">
        <f t="shared" si="79"/>
        <v>29412.148852803635</v>
      </c>
      <c r="M205">
        <f t="shared" si="79"/>
        <v>3455.1420987373126</v>
      </c>
      <c r="N205">
        <f t="shared" si="79"/>
        <v>66886.988147334952</v>
      </c>
      <c r="O205">
        <f t="shared" si="79"/>
        <v>1.325469834465806</v>
      </c>
      <c r="P205">
        <f t="shared" si="79"/>
        <v>0.13534818618217292</v>
      </c>
      <c r="Q205">
        <f t="shared" si="79"/>
        <v>0.11921479438344808</v>
      </c>
      <c r="R205">
        <f t="shared" si="79"/>
        <v>0.23586425809510905</v>
      </c>
      <c r="S205">
        <f t="shared" si="79"/>
        <v>23.056545039061213</v>
      </c>
      <c r="T205">
        <f t="shared" si="79"/>
        <v>0.89766596373036966</v>
      </c>
      <c r="U205">
        <f t="shared" si="79"/>
        <v>3.8610318835708084E-2</v>
      </c>
      <c r="V205">
        <f t="shared" si="79"/>
        <v>0.45412833288689292</v>
      </c>
      <c r="W205">
        <f t="shared" si="79"/>
        <v>3.360140760119434</v>
      </c>
      <c r="X205">
        <f t="shared" si="79"/>
        <v>3.5356609681112325</v>
      </c>
      <c r="Y205">
        <f t="shared" si="79"/>
        <v>3.3869060403556359</v>
      </c>
      <c r="Z205">
        <f t="shared" si="79"/>
        <v>8.2047544032107282</v>
      </c>
      <c r="AA205">
        <f t="shared" si="79"/>
        <v>7.8377586772792922</v>
      </c>
      <c r="AB205">
        <f t="shared" si="79"/>
        <v>7.8616665222954136</v>
      </c>
      <c r="AC205">
        <f t="shared" si="79"/>
        <v>8.0103554692242405</v>
      </c>
      <c r="AD205">
        <f t="shared" si="79"/>
        <v>1.0408903036616284</v>
      </c>
      <c r="AE205">
        <f t="shared" si="79"/>
        <v>6.1669509594770709E-2</v>
      </c>
      <c r="AF205">
        <f t="shared" si="79"/>
        <v>0.17208650003505818</v>
      </c>
      <c r="AG205">
        <f t="shared" si="79"/>
        <v>0.14989122565702545</v>
      </c>
      <c r="AH205">
        <f t="shared" si="79"/>
        <v>0.72587830204982418</v>
      </c>
      <c r="AI205">
        <f t="shared" si="79"/>
        <v>6.7927753816732328E-2</v>
      </c>
      <c r="AJ205">
        <f t="shared" si="79"/>
        <v>11.828342820205576</v>
      </c>
      <c r="AK205">
        <f t="shared" si="79"/>
        <v>11.394445339738162</v>
      </c>
      <c r="AL205">
        <f t="shared" si="79"/>
        <v>3.3624392083531109E-2</v>
      </c>
      <c r="AM205">
        <f t="shared" si="79"/>
        <v>2.9153435837782019E-2</v>
      </c>
      <c r="AN205">
        <f t="shared" si="79"/>
        <v>0.12878624800879535</v>
      </c>
      <c r="AO205">
        <f t="shared" si="79"/>
        <v>0.13745301072027979</v>
      </c>
    </row>
    <row r="206" spans="1:41" x14ac:dyDescent="0.25">
      <c r="A206" s="6">
        <v>293</v>
      </c>
      <c r="B206" s="10" t="s">
        <v>315</v>
      </c>
      <c r="C206" s="23">
        <v>44452</v>
      </c>
      <c r="D206" s="6">
        <v>8</v>
      </c>
      <c r="E206" s="6" t="s">
        <v>339</v>
      </c>
      <c r="F206" s="10" t="s">
        <v>316</v>
      </c>
      <c r="G206" s="10" t="s">
        <v>43</v>
      </c>
      <c r="H206">
        <f t="shared" ref="H206:AO206" si="80">H82*10/4.95</f>
        <v>18559.504128383775</v>
      </c>
      <c r="I206">
        <f t="shared" si="80"/>
        <v>14454.710382843838</v>
      </c>
      <c r="J206">
        <f t="shared" si="80"/>
        <v>0.85976522553203627</v>
      </c>
      <c r="K206">
        <f t="shared" si="80"/>
        <v>5.3908515091315952</v>
      </c>
      <c r="L206">
        <f t="shared" si="80"/>
        <v>27282.539516533336</v>
      </c>
      <c r="M206">
        <f t="shared" si="80"/>
        <v>3795.5851003331109</v>
      </c>
      <c r="N206">
        <f t="shared" si="80"/>
        <v>65988.592386670905</v>
      </c>
      <c r="O206">
        <f t="shared" si="80"/>
        <v>1.6637323967981128</v>
      </c>
      <c r="P206">
        <f t="shared" si="80"/>
        <v>0.10796751107881959</v>
      </c>
      <c r="Q206">
        <f t="shared" si="80"/>
        <v>0.10056125076164464</v>
      </c>
      <c r="R206">
        <f t="shared" si="80"/>
        <v>3.4601817163167875E-2</v>
      </c>
      <c r="S206">
        <f t="shared" si="80"/>
        <v>20.874502250548481</v>
      </c>
      <c r="T206">
        <f t="shared" si="80"/>
        <v>0.96941233038092933</v>
      </c>
      <c r="U206">
        <f t="shared" si="80"/>
        <v>4.2345989817917172E-2</v>
      </c>
      <c r="V206">
        <f t="shared" si="80"/>
        <v>0.44364926675511712</v>
      </c>
      <c r="W206">
        <f t="shared" si="80"/>
        <v>3.2151382718690504</v>
      </c>
      <c r="X206">
        <f t="shared" si="80"/>
        <v>3.1657981449240404</v>
      </c>
      <c r="Y206">
        <f t="shared" si="80"/>
        <v>1.9298559085733495</v>
      </c>
      <c r="Z206">
        <f t="shared" si="80"/>
        <v>8.5191881005510908</v>
      </c>
      <c r="AA206">
        <f t="shared" si="80"/>
        <v>8.6571849139470505</v>
      </c>
      <c r="AB206">
        <f t="shared" si="80"/>
        <v>8.6896737130556776</v>
      </c>
      <c r="AC206">
        <f t="shared" si="80"/>
        <v>8.9036508610376579</v>
      </c>
      <c r="AD206">
        <f t="shared" si="80"/>
        <v>0.89591785512126876</v>
      </c>
      <c r="AE206">
        <f t="shared" si="80"/>
        <v>6.6661972035594153E-2</v>
      </c>
      <c r="AF206">
        <f t="shared" si="80"/>
        <v>0.1469151268317416</v>
      </c>
      <c r="AG206">
        <f t="shared" si="80"/>
        <v>0.18171536234922828</v>
      </c>
      <c r="AH206">
        <f t="shared" si="80"/>
        <v>0.7104601839278929</v>
      </c>
      <c r="AI206">
        <f t="shared" si="80"/>
        <v>1.8574313317109355E-2</v>
      </c>
      <c r="AJ206">
        <f t="shared" si="80"/>
        <v>9.9800141257370925</v>
      </c>
      <c r="AK206">
        <f t="shared" si="80"/>
        <v>9.933853638066747</v>
      </c>
      <c r="AL206">
        <f t="shared" si="80"/>
        <v>2.3218714152004039E-2</v>
      </c>
      <c r="AM206">
        <f t="shared" si="80"/>
        <v>1.6037096892419677E-2</v>
      </c>
      <c r="AN206">
        <f t="shared" si="80"/>
        <v>0.10105963821290526</v>
      </c>
      <c r="AO206">
        <f t="shared" si="80"/>
        <v>0.11441177787107293</v>
      </c>
    </row>
    <row r="207" spans="1:41" x14ac:dyDescent="0.25">
      <c r="A207" s="6">
        <v>68</v>
      </c>
      <c r="B207" s="7" t="s">
        <v>66</v>
      </c>
      <c r="C207" s="22">
        <v>44368</v>
      </c>
      <c r="D207" s="6">
        <v>1</v>
      </c>
      <c r="E207" s="6" t="s">
        <v>341</v>
      </c>
      <c r="F207" s="7" t="s">
        <v>67</v>
      </c>
      <c r="G207" s="7" t="s">
        <v>43</v>
      </c>
      <c r="H207">
        <f t="shared" ref="H207:H248" si="81">(H83*10/4.95)*5</f>
        <v>11305.584966096767</v>
      </c>
      <c r="I207">
        <f t="shared" ref="I207:AO207" si="82">(I83*10/4.95)*5</f>
        <v>8934.9520140780496</v>
      </c>
      <c r="J207">
        <f t="shared" si="82"/>
        <v>102.06425321318585</v>
      </c>
      <c r="K207">
        <f t="shared" si="82"/>
        <v>95.512781902820308</v>
      </c>
      <c r="L207">
        <f t="shared" si="82"/>
        <v>30712.879627012422</v>
      </c>
      <c r="M207">
        <f t="shared" si="82"/>
        <v>3428.8706354036362</v>
      </c>
      <c r="N207">
        <f t="shared" si="82"/>
        <v>50014.609114547886</v>
      </c>
      <c r="O207">
        <f t="shared" si="82"/>
        <v>1.4380439862455554</v>
      </c>
      <c r="P207">
        <f t="shared" si="82"/>
        <v>0.15899731838750708</v>
      </c>
      <c r="Q207">
        <f t="shared" si="82"/>
        <v>0.24245913105404543</v>
      </c>
      <c r="R207">
        <f t="shared" si="82"/>
        <v>116.07290883237275</v>
      </c>
      <c r="S207">
        <f t="shared" si="82"/>
        <v>82.627648540911196</v>
      </c>
      <c r="T207">
        <f t="shared" si="82"/>
        <v>116.31524592949596</v>
      </c>
      <c r="U207">
        <f t="shared" si="82"/>
        <v>0.13328512767511719</v>
      </c>
      <c r="V207">
        <f t="shared" si="82"/>
        <v>0.76120516000150695</v>
      </c>
      <c r="W207">
        <f t="shared" si="82"/>
        <v>5.6842349393336464</v>
      </c>
      <c r="X207">
        <f t="shared" si="82"/>
        <v>5.7237050697284637</v>
      </c>
      <c r="Y207">
        <f t="shared" si="82"/>
        <v>1.667400569862697</v>
      </c>
      <c r="Z207">
        <f t="shared" si="82"/>
        <v>13.503472110276363</v>
      </c>
      <c r="AA207">
        <f t="shared" si="82"/>
        <v>10.656978378999394</v>
      </c>
      <c r="AB207">
        <f t="shared" si="82"/>
        <v>14.882491239479091</v>
      </c>
      <c r="AC207">
        <f t="shared" si="82"/>
        <v>12.906831374288686</v>
      </c>
      <c r="AD207">
        <f t="shared" si="82"/>
        <v>1.8388663601751412</v>
      </c>
      <c r="AE207">
        <f t="shared" si="82"/>
        <v>-3.0526691019293738E-2</v>
      </c>
      <c r="AF207">
        <f t="shared" si="82"/>
        <v>-9.4637858585241708E-3</v>
      </c>
      <c r="AG207">
        <f t="shared" si="82"/>
        <v>0.15040637216916464</v>
      </c>
      <c r="AH207">
        <f t="shared" si="82"/>
        <v>0.21012948526660605</v>
      </c>
      <c r="AI207">
        <f t="shared" si="82"/>
        <v>0.10899027803937475</v>
      </c>
      <c r="AJ207">
        <f t="shared" si="82"/>
        <v>19.639377214311917</v>
      </c>
      <c r="AK207">
        <f t="shared" si="82"/>
        <v>18.983600267900506</v>
      </c>
      <c r="AL207">
        <f t="shared" si="82"/>
        <v>3.3927076861324845E-2</v>
      </c>
      <c r="AM207">
        <f t="shared" si="82"/>
        <v>4.6155904187634947E-2</v>
      </c>
      <c r="AN207">
        <f t="shared" si="82"/>
        <v>0.54049521687336977</v>
      </c>
      <c r="AO207">
        <f t="shared" si="82"/>
        <v>0.52535780582710812</v>
      </c>
    </row>
    <row r="208" spans="1:41" x14ac:dyDescent="0.25">
      <c r="A208" s="6">
        <v>69</v>
      </c>
      <c r="B208" s="10" t="s">
        <v>68</v>
      </c>
      <c r="C208" s="22">
        <v>44368</v>
      </c>
      <c r="D208" s="6">
        <v>6</v>
      </c>
      <c r="E208" s="6" t="s">
        <v>341</v>
      </c>
      <c r="F208" s="10" t="s">
        <v>69</v>
      </c>
      <c r="G208" s="10" t="s">
        <v>43</v>
      </c>
      <c r="H208">
        <f t="shared" si="81"/>
        <v>14556.603091743838</v>
      </c>
      <c r="I208">
        <f t="shared" ref="I208:AO208" si="83">(I84*10/4.95)*5</f>
        <v>10918.513418112727</v>
      </c>
      <c r="J208">
        <f t="shared" si="83"/>
        <v>137.65485018428788</v>
      </c>
      <c r="K208">
        <f t="shared" si="83"/>
        <v>45.097888407712318</v>
      </c>
      <c r="L208">
        <f t="shared" si="83"/>
        <v>31746.453965234949</v>
      </c>
      <c r="M208">
        <f t="shared" si="83"/>
        <v>3909.8403025913331</v>
      </c>
      <c r="N208">
        <f t="shared" si="83"/>
        <v>54436.672925602725</v>
      </c>
      <c r="O208">
        <f t="shared" si="83"/>
        <v>2.2139305304829495</v>
      </c>
      <c r="P208">
        <f t="shared" si="83"/>
        <v>0.20039412336389392</v>
      </c>
      <c r="Q208">
        <f t="shared" si="83"/>
        <v>0.24805766465321916</v>
      </c>
      <c r="R208">
        <f t="shared" si="83"/>
        <v>133.66496697497777</v>
      </c>
      <c r="S208">
        <f t="shared" si="83"/>
        <v>40.174057339583236</v>
      </c>
      <c r="T208">
        <f t="shared" si="83"/>
        <v>135.00784542557878</v>
      </c>
      <c r="U208">
        <f t="shared" si="83"/>
        <v>6.7969588952447368E-2</v>
      </c>
      <c r="V208">
        <f t="shared" si="83"/>
        <v>0.5590558646124566</v>
      </c>
      <c r="W208">
        <f t="shared" si="83"/>
        <v>13.767402224973939</v>
      </c>
      <c r="X208">
        <f t="shared" si="83"/>
        <v>14.033580183554342</v>
      </c>
      <c r="Y208">
        <f t="shared" si="83"/>
        <v>4.8815094231732319</v>
      </c>
      <c r="Z208">
        <f t="shared" si="83"/>
        <v>13.269282987318382</v>
      </c>
      <c r="AA208">
        <f t="shared" si="83"/>
        <v>13.122438266022726</v>
      </c>
      <c r="AB208">
        <f t="shared" si="83"/>
        <v>14.83172381452202</v>
      </c>
      <c r="AC208">
        <f t="shared" si="83"/>
        <v>12.819380036843837</v>
      </c>
      <c r="AD208">
        <f t="shared" si="83"/>
        <v>0.63046742784409082</v>
      </c>
      <c r="AE208">
        <f t="shared" si="83"/>
        <v>-7.9899052718446162E-2</v>
      </c>
      <c r="AF208">
        <f t="shared" si="83"/>
        <v>7.3917404641622927E-2</v>
      </c>
      <c r="AG208">
        <f t="shared" si="83"/>
        <v>0.11844890546736667</v>
      </c>
      <c r="AH208">
        <f t="shared" si="83"/>
        <v>1.1745249487038787</v>
      </c>
      <c r="AI208">
        <f t="shared" si="83"/>
        <v>0.11251870206668181</v>
      </c>
      <c r="AJ208">
        <f t="shared" si="83"/>
        <v>13.093994296365757</v>
      </c>
      <c r="AK208">
        <f t="shared" si="83"/>
        <v>12.879803095667173</v>
      </c>
      <c r="AL208">
        <f t="shared" si="83"/>
        <v>5.054445186256111E-2</v>
      </c>
      <c r="AM208">
        <f t="shared" si="83"/>
        <v>5.3981348798261317E-2</v>
      </c>
      <c r="AN208">
        <f t="shared" si="83"/>
        <v>1.0344980716426968</v>
      </c>
      <c r="AO208">
        <f t="shared" si="83"/>
        <v>1.0381281231936361</v>
      </c>
    </row>
    <row r="209" spans="1:41" x14ac:dyDescent="0.25">
      <c r="A209" s="6">
        <v>70</v>
      </c>
      <c r="B209" s="7" t="s">
        <v>70</v>
      </c>
      <c r="C209" s="22">
        <v>44368</v>
      </c>
      <c r="D209" s="6">
        <v>8</v>
      </c>
      <c r="E209" s="6" t="s">
        <v>341</v>
      </c>
      <c r="F209" s="7" t="s">
        <v>71</v>
      </c>
      <c r="G209" s="7" t="s">
        <v>43</v>
      </c>
      <c r="H209">
        <f t="shared" si="81"/>
        <v>16701.088156129696</v>
      </c>
      <c r="I209">
        <f t="shared" ref="I209:AO209" si="84">(I85*10/4.95)*5</f>
        <v>11881.396403394141</v>
      </c>
      <c r="J209">
        <f t="shared" si="84"/>
        <v>130.42695914427472</v>
      </c>
      <c r="K209">
        <f t="shared" si="84"/>
        <v>49.943998932684735</v>
      </c>
      <c r="L209">
        <f t="shared" si="84"/>
        <v>28364.886553389595</v>
      </c>
      <c r="M209">
        <f t="shared" si="84"/>
        <v>4441.0609464088784</v>
      </c>
      <c r="N209">
        <f t="shared" si="84"/>
        <v>59098.230989936266</v>
      </c>
      <c r="O209">
        <f t="shared" si="84"/>
        <v>2.7518566368831716</v>
      </c>
      <c r="P209">
        <f t="shared" si="84"/>
        <v>0.34020293881421715</v>
      </c>
      <c r="Q209">
        <f t="shared" si="84"/>
        <v>0.36564273195477165</v>
      </c>
      <c r="R209">
        <f t="shared" si="84"/>
        <v>131.16040149396161</v>
      </c>
      <c r="S209">
        <f t="shared" si="84"/>
        <v>47.138242039041003</v>
      </c>
      <c r="T209">
        <f t="shared" si="84"/>
        <v>128.35917084699594</v>
      </c>
      <c r="U209">
        <f t="shared" si="84"/>
        <v>0.11738184895235355</v>
      </c>
      <c r="V209">
        <f t="shared" si="84"/>
        <v>0.44098474639836671</v>
      </c>
      <c r="W209">
        <f t="shared" si="84"/>
        <v>13.41537470968909</v>
      </c>
      <c r="X209">
        <f t="shared" si="84"/>
        <v>13.907256391130305</v>
      </c>
      <c r="Y209">
        <f t="shared" si="84"/>
        <v>5.5724531659172829</v>
      </c>
      <c r="Z209">
        <f t="shared" si="84"/>
        <v>12.677630027153636</v>
      </c>
      <c r="AA209">
        <f t="shared" si="84"/>
        <v>10.596368305113941</v>
      </c>
      <c r="AB209">
        <f t="shared" si="84"/>
        <v>14.461874582290907</v>
      </c>
      <c r="AC209">
        <f t="shared" si="84"/>
        <v>12.849957319383334</v>
      </c>
      <c r="AD209">
        <f t="shared" si="84"/>
        <v>0.9198293925319232</v>
      </c>
      <c r="AE209">
        <f t="shared" si="84"/>
        <v>2.460443091341424E-2</v>
      </c>
      <c r="AF209">
        <f t="shared" si="84"/>
        <v>0.12186206918087272</v>
      </c>
      <c r="AG209">
        <f t="shared" si="84"/>
        <v>7.8771329650451014E-2</v>
      </c>
      <c r="AH209">
        <f t="shared" si="84"/>
        <v>0.70602745739053741</v>
      </c>
      <c r="AI209">
        <f t="shared" si="84"/>
        <v>0.15338142226071816</v>
      </c>
      <c r="AJ209">
        <f t="shared" si="84"/>
        <v>11.621749871246061</v>
      </c>
      <c r="AK209">
        <f t="shared" si="84"/>
        <v>11.477355392386563</v>
      </c>
      <c r="AL209">
        <f t="shared" si="84"/>
        <v>6.0416936621226866E-2</v>
      </c>
      <c r="AM209">
        <f t="shared" si="84"/>
        <v>6.285408047351787E-2</v>
      </c>
      <c r="AN209">
        <f t="shared" si="84"/>
        <v>1.0726534733506363</v>
      </c>
      <c r="AO209">
        <f t="shared" si="84"/>
        <v>1.2650899396704649</v>
      </c>
    </row>
    <row r="210" spans="1:41" x14ac:dyDescent="0.25">
      <c r="A210" s="6">
        <v>73</v>
      </c>
      <c r="B210" s="10" t="s">
        <v>72</v>
      </c>
      <c r="C210" s="22">
        <v>44368</v>
      </c>
      <c r="D210" s="6">
        <v>9</v>
      </c>
      <c r="E210" s="6" t="s">
        <v>341</v>
      </c>
      <c r="F210" s="10" t="s">
        <v>73</v>
      </c>
      <c r="G210" s="10" t="s">
        <v>43</v>
      </c>
      <c r="H210">
        <f t="shared" si="81"/>
        <v>12936.182702675556</v>
      </c>
      <c r="I210">
        <f t="shared" ref="I210:AO210" si="85">(I86*10/4.95)*5</f>
        <v>11516.744384889698</v>
      </c>
      <c r="J210">
        <f t="shared" si="85"/>
        <v>188.46516627046367</v>
      </c>
      <c r="K210">
        <f t="shared" si="85"/>
        <v>52.772325713927771</v>
      </c>
      <c r="L210">
        <f t="shared" si="85"/>
        <v>23997.353347888995</v>
      </c>
      <c r="M210">
        <f t="shared" si="85"/>
        <v>3626.5155411590904</v>
      </c>
      <c r="N210">
        <f t="shared" si="85"/>
        <v>52640.613744104448</v>
      </c>
      <c r="O210">
        <f t="shared" si="85"/>
        <v>2.2183063511364844</v>
      </c>
      <c r="P210">
        <f t="shared" si="85"/>
        <v>0.18949357768297675</v>
      </c>
      <c r="Q210">
        <f t="shared" si="85"/>
        <v>0.25236322083041518</v>
      </c>
      <c r="R210">
        <f t="shared" si="85"/>
        <v>156.63857699818485</v>
      </c>
      <c r="S210">
        <f t="shared" si="85"/>
        <v>38.77464035843262</v>
      </c>
      <c r="T210">
        <f t="shared" si="85"/>
        <v>155.43736395559796</v>
      </c>
      <c r="U210">
        <f t="shared" si="85"/>
        <v>6.7121567972297971E-2</v>
      </c>
      <c r="V210">
        <f t="shared" si="85"/>
        <v>0.41985157806225148</v>
      </c>
      <c r="W210">
        <f t="shared" si="85"/>
        <v>12.207779852215859</v>
      </c>
      <c r="X210">
        <f t="shared" si="85"/>
        <v>12.372425239542931</v>
      </c>
      <c r="Y210">
        <f t="shared" si="85"/>
        <v>4.909694778594929</v>
      </c>
      <c r="Z210">
        <f t="shared" si="85"/>
        <v>9.2806652229400601</v>
      </c>
      <c r="AA210">
        <f t="shared" si="85"/>
        <v>7.4797603662344549</v>
      </c>
      <c r="AB210">
        <f t="shared" si="85"/>
        <v>12.195337235198586</v>
      </c>
      <c r="AC210">
        <f t="shared" si="85"/>
        <v>9.9388125093429309</v>
      </c>
      <c r="AD210">
        <f t="shared" si="85"/>
        <v>7.4948752950582925E-2</v>
      </c>
      <c r="AE210">
        <f t="shared" si="85"/>
        <v>-0.12997599341138585</v>
      </c>
      <c r="AF210">
        <f t="shared" si="85"/>
        <v>6.6373904714039283E-2</v>
      </c>
      <c r="AG210">
        <f t="shared" si="85"/>
        <v>5.7606076166965656E-2</v>
      </c>
      <c r="AH210">
        <f t="shared" si="85"/>
        <v>0.11189343746289596</v>
      </c>
      <c r="AI210">
        <f t="shared" si="85"/>
        <v>8.475346333859575E-2</v>
      </c>
      <c r="AJ210">
        <f t="shared" si="85"/>
        <v>6.7051536175392226</v>
      </c>
      <c r="AK210">
        <f t="shared" si="85"/>
        <v>7.1254091842211311</v>
      </c>
      <c r="AL210">
        <f t="shared" si="85"/>
        <v>4.4574111791705853E-2</v>
      </c>
      <c r="AM210">
        <f t="shared" si="85"/>
        <v>5.9510067468270603E-2</v>
      </c>
      <c r="AN210">
        <f t="shared" si="85"/>
        <v>0.96930651705809889</v>
      </c>
      <c r="AO210">
        <f t="shared" si="85"/>
        <v>1.0304408709468484</v>
      </c>
    </row>
    <row r="211" spans="1:41" x14ac:dyDescent="0.25">
      <c r="A211" s="6">
        <v>81</v>
      </c>
      <c r="B211" s="10" t="s">
        <v>74</v>
      </c>
      <c r="C211" s="22">
        <v>44368</v>
      </c>
      <c r="D211" s="6">
        <v>10</v>
      </c>
      <c r="E211" s="6" t="s">
        <v>341</v>
      </c>
      <c r="F211" s="10" t="s">
        <v>75</v>
      </c>
      <c r="G211" s="10" t="s">
        <v>43</v>
      </c>
      <c r="H211">
        <f t="shared" si="81"/>
        <v>15212.481487239595</v>
      </c>
      <c r="I211">
        <f t="shared" ref="I211:AO211" si="86">(I87*10/4.95)*5</f>
        <v>15734.227885244443</v>
      </c>
      <c r="J211">
        <f t="shared" si="86"/>
        <v>193.00622485875658</v>
      </c>
      <c r="K211">
        <f t="shared" si="86"/>
        <v>54.835786375563941</v>
      </c>
      <c r="L211">
        <f t="shared" si="86"/>
        <v>37362.904585950906</v>
      </c>
      <c r="M211">
        <f t="shared" si="86"/>
        <v>4523.384116246646</v>
      </c>
      <c r="N211">
        <f t="shared" si="86"/>
        <v>71500.296265242214</v>
      </c>
      <c r="O211">
        <f t="shared" si="86"/>
        <v>2.7650669911235051</v>
      </c>
      <c r="P211">
        <f t="shared" si="86"/>
        <v>0.2989499630209414</v>
      </c>
      <c r="Q211">
        <f t="shared" si="86"/>
        <v>0.29212909734501513</v>
      </c>
      <c r="R211">
        <f t="shared" si="86"/>
        <v>127.59137710421314</v>
      </c>
      <c r="S211">
        <f t="shared" si="86"/>
        <v>29.685663020065046</v>
      </c>
      <c r="T211">
        <f t="shared" si="86"/>
        <v>141.55831098420001</v>
      </c>
      <c r="U211">
        <f t="shared" si="86"/>
        <v>0.1152283379127606</v>
      </c>
      <c r="V211">
        <f t="shared" si="86"/>
        <v>0.47732080750757166</v>
      </c>
      <c r="W211">
        <f t="shared" si="86"/>
        <v>18.492687606223129</v>
      </c>
      <c r="X211">
        <f t="shared" si="86"/>
        <v>16.85714625283606</v>
      </c>
      <c r="Y211">
        <f t="shared" si="86"/>
        <v>7.7111985608751006</v>
      </c>
      <c r="Z211">
        <f t="shared" si="86"/>
        <v>10.36308992365919</v>
      </c>
      <c r="AA211">
        <f t="shared" si="86"/>
        <v>9.828667735394383</v>
      </c>
      <c r="AB211">
        <f t="shared" si="86"/>
        <v>12.547036845541719</v>
      </c>
      <c r="AC211">
        <f t="shared" si="86"/>
        <v>10.235544029379698</v>
      </c>
      <c r="AD211">
        <f t="shared" si="86"/>
        <v>2.0511814667019594</v>
      </c>
      <c r="AE211">
        <f t="shared" si="86"/>
        <v>7.8516313894782322E-2</v>
      </c>
      <c r="AF211">
        <f t="shared" si="86"/>
        <v>8.772843247232523E-2</v>
      </c>
      <c r="AG211">
        <f t="shared" si="86"/>
        <v>0.1761618817000879</v>
      </c>
      <c r="AH211">
        <f t="shared" si="86"/>
        <v>0.45906434509023331</v>
      </c>
      <c r="AI211">
        <f t="shared" si="86"/>
        <v>0.15087780947695656</v>
      </c>
      <c r="AJ211">
        <f t="shared" si="86"/>
        <v>5.6238335959829495</v>
      </c>
      <c r="AK211">
        <f t="shared" si="86"/>
        <v>5.6395720130476565</v>
      </c>
      <c r="AL211">
        <f t="shared" si="86"/>
        <v>7.7890528113946048E-2</v>
      </c>
      <c r="AM211">
        <f t="shared" si="86"/>
        <v>6.5118214527983623E-2</v>
      </c>
      <c r="AN211">
        <f t="shared" si="86"/>
        <v>0.85712322001391905</v>
      </c>
      <c r="AO211">
        <f t="shared" si="86"/>
        <v>0.83907438514430599</v>
      </c>
    </row>
    <row r="212" spans="1:41" x14ac:dyDescent="0.25">
      <c r="A212" s="6">
        <v>82</v>
      </c>
      <c r="B212" s="7" t="s">
        <v>76</v>
      </c>
      <c r="C212" s="22">
        <v>44368</v>
      </c>
      <c r="D212" s="6">
        <v>11</v>
      </c>
      <c r="E212" s="6" t="s">
        <v>341</v>
      </c>
      <c r="F212" s="7" t="s">
        <v>77</v>
      </c>
      <c r="G212" s="7" t="s">
        <v>43</v>
      </c>
      <c r="H212">
        <f t="shared" si="81"/>
        <v>13365.157276333335</v>
      </c>
      <c r="I212">
        <f t="shared" ref="I212:AO212" si="87">(I88*10/4.95)*5</f>
        <v>15060.198696182322</v>
      </c>
      <c r="J212">
        <f t="shared" si="87"/>
        <v>164.30708391065457</v>
      </c>
      <c r="K212">
        <f t="shared" si="87"/>
        <v>58.737805004476662</v>
      </c>
      <c r="L212">
        <f t="shared" si="87"/>
        <v>28043.242552505348</v>
      </c>
      <c r="M212">
        <f t="shared" si="87"/>
        <v>3960.5451339542828</v>
      </c>
      <c r="N212">
        <f t="shared" si="87"/>
        <v>62887.475308389192</v>
      </c>
      <c r="O212">
        <f t="shared" si="87"/>
        <v>2.674943140777839</v>
      </c>
      <c r="P212">
        <f t="shared" si="87"/>
        <v>0.13028591748343735</v>
      </c>
      <c r="Q212">
        <f t="shared" si="87"/>
        <v>0.1996452737536111</v>
      </c>
      <c r="R212">
        <f t="shared" si="87"/>
        <v>120.66750028002627</v>
      </c>
      <c r="S212">
        <f t="shared" si="87"/>
        <v>30.637432734954743</v>
      </c>
      <c r="T212">
        <f t="shared" si="87"/>
        <v>121.96660717867778</v>
      </c>
      <c r="U212">
        <f t="shared" si="87"/>
        <v>7.559789852572818E-2</v>
      </c>
      <c r="V212">
        <f t="shared" si="87"/>
        <v>0.52285921144055958</v>
      </c>
      <c r="W212">
        <f t="shared" si="87"/>
        <v>10.72965577023697</v>
      </c>
      <c r="X212">
        <f t="shared" si="87"/>
        <v>10.682027122458786</v>
      </c>
      <c r="Y212">
        <f t="shared" si="87"/>
        <v>5.9142600514897978</v>
      </c>
      <c r="Z212">
        <f t="shared" si="87"/>
        <v>10.37453116717414</v>
      </c>
      <c r="AA212">
        <f t="shared" si="87"/>
        <v>10.139621960403836</v>
      </c>
      <c r="AB212">
        <f t="shared" si="87"/>
        <v>13.062014699334748</v>
      </c>
      <c r="AC212">
        <f t="shared" si="87"/>
        <v>10.565061576635253</v>
      </c>
      <c r="AD212">
        <f t="shared" si="87"/>
        <v>1.6131015388514647</v>
      </c>
      <c r="AE212">
        <f t="shared" si="87"/>
        <v>-0.18258100092088481</v>
      </c>
      <c r="AF212">
        <f t="shared" si="87"/>
        <v>0.14258634731245656</v>
      </c>
      <c r="AG212">
        <f t="shared" si="87"/>
        <v>6.6808422095805953E-2</v>
      </c>
      <c r="AH212">
        <f t="shared" si="87"/>
        <v>0.63633829163604538</v>
      </c>
      <c r="AI212">
        <f t="shared" si="87"/>
        <v>0.1600164794087798</v>
      </c>
      <c r="AJ212">
        <f t="shared" si="87"/>
        <v>5.3586104638194847</v>
      </c>
      <c r="AK212">
        <f t="shared" si="87"/>
        <v>5.3712524176634036</v>
      </c>
      <c r="AL212">
        <f t="shared" si="87"/>
        <v>4.5256024826898889E-2</v>
      </c>
      <c r="AM212">
        <f t="shared" si="87"/>
        <v>5.760811351855262E-2</v>
      </c>
      <c r="AN212">
        <f t="shared" si="87"/>
        <v>0.85572320416976444</v>
      </c>
      <c r="AO212">
        <f t="shared" si="87"/>
        <v>0.89887531730804227</v>
      </c>
    </row>
    <row r="213" spans="1:41" x14ac:dyDescent="0.25">
      <c r="A213" s="6">
        <v>67</v>
      </c>
      <c r="B213" s="10" t="s">
        <v>66</v>
      </c>
      <c r="C213" s="22">
        <v>44383</v>
      </c>
      <c r="D213" s="6">
        <v>1</v>
      </c>
      <c r="E213" s="6" t="s">
        <v>341</v>
      </c>
      <c r="F213" s="10" t="s">
        <v>78</v>
      </c>
      <c r="G213" s="10" t="s">
        <v>43</v>
      </c>
      <c r="H213">
        <f t="shared" si="81"/>
        <v>11879.418768258181</v>
      </c>
      <c r="I213">
        <f t="shared" ref="I213:AO213" si="88">(I89*10/4.95)*5</f>
        <v>9616.4684988394019</v>
      </c>
      <c r="J213">
        <f t="shared" si="88"/>
        <v>70.13018198496232</v>
      </c>
      <c r="K213">
        <f t="shared" si="88"/>
        <v>57.539355905896144</v>
      </c>
      <c r="L213">
        <f t="shared" si="88"/>
        <v>29158.444437888182</v>
      </c>
      <c r="M213">
        <f t="shared" si="88"/>
        <v>2980.7749975443535</v>
      </c>
      <c r="N213">
        <f t="shared" si="88"/>
        <v>54525.384356331015</v>
      </c>
      <c r="O213">
        <f t="shared" si="88"/>
        <v>0.67758069196533832</v>
      </c>
      <c r="P213">
        <f t="shared" si="88"/>
        <v>0.19038365300685861</v>
      </c>
      <c r="Q213">
        <f t="shared" si="88"/>
        <v>0.16971929386263329</v>
      </c>
      <c r="R213">
        <f t="shared" si="88"/>
        <v>77.524447584906767</v>
      </c>
      <c r="S213">
        <f t="shared" si="88"/>
        <v>54.026395769998281</v>
      </c>
      <c r="T213">
        <f t="shared" si="88"/>
        <v>73.51652817359728</v>
      </c>
      <c r="U213">
        <f t="shared" si="88"/>
        <v>-0.31949391138884448</v>
      </c>
      <c r="V213">
        <f t="shared" si="88"/>
        <v>0.45931898471532318</v>
      </c>
      <c r="W213">
        <f t="shared" si="88"/>
        <v>3.3205294060117776</v>
      </c>
      <c r="X213">
        <f t="shared" si="88"/>
        <v>3.0832550990013634</v>
      </c>
      <c r="Y213">
        <f t="shared" si="88"/>
        <v>0.76495683049079077</v>
      </c>
      <c r="Z213">
        <f t="shared" si="88"/>
        <v>10.645300101628788</v>
      </c>
      <c r="AA213">
        <f t="shared" si="88"/>
        <v>8.4416068876171106</v>
      </c>
      <c r="AB213">
        <f t="shared" si="88"/>
        <v>12.831977544439395</v>
      </c>
      <c r="AC213">
        <f t="shared" si="88"/>
        <v>10.659046604897171</v>
      </c>
      <c r="AD213">
        <f t="shared" si="88"/>
        <v>0.74616316485091716</v>
      </c>
      <c r="AE213">
        <f t="shared" si="88"/>
        <v>0.31009017378260401</v>
      </c>
      <c r="AF213">
        <f t="shared" si="88"/>
        <v>5.7954405885778687E-2</v>
      </c>
      <c r="AG213">
        <f t="shared" si="88"/>
        <v>0.21938876379424041</v>
      </c>
      <c r="AH213">
        <f t="shared" si="88"/>
        <v>1.524995289564131</v>
      </c>
      <c r="AI213">
        <f t="shared" si="88"/>
        <v>0.31417646251773534</v>
      </c>
      <c r="AJ213">
        <f t="shared" si="88"/>
        <v>22.693707215197982</v>
      </c>
      <c r="AK213">
        <f t="shared" si="88"/>
        <v>23.335308542269189</v>
      </c>
      <c r="AL213">
        <f t="shared" si="88"/>
        <v>2.6304750898407073E-2</v>
      </c>
      <c r="AM213">
        <f t="shared" si="88"/>
        <v>4.1250596901476366E-2</v>
      </c>
      <c r="AN213">
        <f t="shared" si="88"/>
        <v>0.39711603599234246</v>
      </c>
      <c r="AO213">
        <f t="shared" si="88"/>
        <v>0.14442410767612321</v>
      </c>
    </row>
    <row r="214" spans="1:41" x14ac:dyDescent="0.25">
      <c r="A214" s="6">
        <v>68</v>
      </c>
      <c r="B214" s="7" t="s">
        <v>68</v>
      </c>
      <c r="C214" s="22">
        <v>44383</v>
      </c>
      <c r="D214" s="6">
        <v>6</v>
      </c>
      <c r="E214" s="6" t="s">
        <v>341</v>
      </c>
      <c r="F214" s="7" t="s">
        <v>79</v>
      </c>
      <c r="G214" s="7" t="s">
        <v>43</v>
      </c>
      <c r="H214">
        <f t="shared" si="81"/>
        <v>15295.435279778483</v>
      </c>
      <c r="I214">
        <f t="shared" ref="I214:AO214" si="89">(I90*10/4.95)*5</f>
        <v>11285.776292251718</v>
      </c>
      <c r="J214">
        <f t="shared" si="89"/>
        <v>91.09573305937424</v>
      </c>
      <c r="K214">
        <f t="shared" si="89"/>
        <v>36.684992930345047</v>
      </c>
      <c r="L214">
        <f t="shared" si="89"/>
        <v>25116.509617924043</v>
      </c>
      <c r="M214">
        <f t="shared" si="89"/>
        <v>3336.3933905146459</v>
      </c>
      <c r="N214">
        <f t="shared" si="89"/>
        <v>59552.150349415242</v>
      </c>
      <c r="O214">
        <f t="shared" si="89"/>
        <v>1.6026766031502018</v>
      </c>
      <c r="P214">
        <f t="shared" si="89"/>
        <v>0.17148101404655147</v>
      </c>
      <c r="Q214">
        <f t="shared" si="89"/>
        <v>0.17476914664747978</v>
      </c>
      <c r="R214">
        <f t="shared" si="89"/>
        <v>97.569668322999789</v>
      </c>
      <c r="S214">
        <f t="shared" si="89"/>
        <v>48.387851058537265</v>
      </c>
      <c r="T214">
        <f t="shared" si="89"/>
        <v>99.228029787539896</v>
      </c>
      <c r="U214">
        <f t="shared" si="89"/>
        <v>-0.3037840022242202</v>
      </c>
      <c r="V214">
        <f t="shared" si="89"/>
        <v>0.41939857371633743</v>
      </c>
      <c r="W214">
        <f t="shared" si="89"/>
        <v>10.402919305891615</v>
      </c>
      <c r="X214">
        <f t="shared" si="89"/>
        <v>9.6169450006259289</v>
      </c>
      <c r="Y214">
        <f t="shared" si="89"/>
        <v>5.4667542074521016</v>
      </c>
      <c r="Z214">
        <f t="shared" si="89"/>
        <v>13.285190573599293</v>
      </c>
      <c r="AA214">
        <f t="shared" si="89"/>
        <v>10.78156766314909</v>
      </c>
      <c r="AB214">
        <f t="shared" si="89"/>
        <v>15.148822631013433</v>
      </c>
      <c r="AC214">
        <f t="shared" si="89"/>
        <v>12.800776761063638</v>
      </c>
      <c r="AD214">
        <f t="shared" si="89"/>
        <v>0.89844362696465341</v>
      </c>
      <c r="AE214">
        <f t="shared" si="89"/>
        <v>0.25544726388951117</v>
      </c>
      <c r="AF214">
        <f t="shared" si="89"/>
        <v>0.15629444139498988</v>
      </c>
      <c r="AG214">
        <f t="shared" si="89"/>
        <v>0.24943564303384846</v>
      </c>
      <c r="AH214">
        <f t="shared" si="89"/>
        <v>0.98234557539010403</v>
      </c>
      <c r="AI214">
        <f t="shared" si="89"/>
        <v>0.31331038705460001</v>
      </c>
      <c r="AJ214">
        <f t="shared" si="89"/>
        <v>13.06185317048919</v>
      </c>
      <c r="AK214">
        <f t="shared" si="89"/>
        <v>13.151796298048989</v>
      </c>
      <c r="AL214">
        <f t="shared" si="89"/>
        <v>4.8547271445765754E-2</v>
      </c>
      <c r="AM214">
        <f t="shared" si="89"/>
        <v>6.6633293539036575E-2</v>
      </c>
      <c r="AN214">
        <f t="shared" si="89"/>
        <v>0.92125696807632029</v>
      </c>
      <c r="AO214">
        <f t="shared" si="89"/>
        <v>0.68213435060641203</v>
      </c>
    </row>
    <row r="215" spans="1:41" x14ac:dyDescent="0.25">
      <c r="A215" s="6">
        <v>69</v>
      </c>
      <c r="B215" s="10" t="s">
        <v>70</v>
      </c>
      <c r="C215" s="22">
        <v>44383</v>
      </c>
      <c r="D215" s="6">
        <v>8</v>
      </c>
      <c r="E215" s="6" t="s">
        <v>341</v>
      </c>
      <c r="F215" s="10" t="s">
        <v>80</v>
      </c>
      <c r="G215" s="10" t="s">
        <v>43</v>
      </c>
      <c r="H215">
        <f t="shared" si="81"/>
        <v>17359.367309982019</v>
      </c>
      <c r="I215">
        <f t="shared" ref="I215:AO215" si="90">(I91*10/4.95)*5</f>
        <v>12602.203628157069</v>
      </c>
      <c r="J215">
        <f t="shared" si="90"/>
        <v>83.180414683356858</v>
      </c>
      <c r="K215">
        <f t="shared" si="90"/>
        <v>44.825316880479789</v>
      </c>
      <c r="L215">
        <f t="shared" si="90"/>
        <v>21806.666927100399</v>
      </c>
      <c r="M215">
        <f t="shared" si="90"/>
        <v>3493.1207894424042</v>
      </c>
      <c r="N215">
        <f t="shared" si="90"/>
        <v>57610.597721984654</v>
      </c>
      <c r="O215">
        <f t="shared" si="90"/>
        <v>2.1095698948779491</v>
      </c>
      <c r="P215">
        <f t="shared" si="90"/>
        <v>0.14883021951166361</v>
      </c>
      <c r="Q215">
        <f t="shared" si="90"/>
        <v>0.14089651712863635</v>
      </c>
      <c r="R215">
        <f t="shared" si="90"/>
        <v>81.959523109257987</v>
      </c>
      <c r="S215">
        <f t="shared" si="90"/>
        <v>53.068658289040002</v>
      </c>
      <c r="T215">
        <f t="shared" si="90"/>
        <v>86.266276839755861</v>
      </c>
      <c r="U215">
        <f t="shared" si="90"/>
        <v>-0.32323844681057473</v>
      </c>
      <c r="V215">
        <f t="shared" si="90"/>
        <v>0.4033843746421677</v>
      </c>
      <c r="W215">
        <f t="shared" si="90"/>
        <v>8.9930020423046866</v>
      </c>
      <c r="X215">
        <f t="shared" si="90"/>
        <v>8.2030839856460389</v>
      </c>
      <c r="Y215">
        <f t="shared" si="90"/>
        <v>3.5580290616070105</v>
      </c>
      <c r="Z215">
        <f t="shared" si="90"/>
        <v>14.501846233434041</v>
      </c>
      <c r="AA215">
        <f t="shared" si="90"/>
        <v>11.506111723453735</v>
      </c>
      <c r="AB215">
        <f t="shared" si="90"/>
        <v>16.295428028096971</v>
      </c>
      <c r="AC215">
        <f t="shared" si="90"/>
        <v>13.829171281338485</v>
      </c>
      <c r="AD215">
        <f t="shared" si="90"/>
        <v>0.17936553056608889</v>
      </c>
      <c r="AE215">
        <f t="shared" si="90"/>
        <v>0.35890273495824443</v>
      </c>
      <c r="AF215">
        <f t="shared" si="90"/>
        <v>0.20207544636943434</v>
      </c>
      <c r="AG215">
        <f t="shared" si="90"/>
        <v>0.26225019729059601</v>
      </c>
      <c r="AH215">
        <f t="shared" si="90"/>
        <v>1.6549414506340403</v>
      </c>
      <c r="AI215">
        <f t="shared" si="90"/>
        <v>0.47834860913449495</v>
      </c>
      <c r="AJ215">
        <f t="shared" si="90"/>
        <v>9.6770364076746045</v>
      </c>
      <c r="AK215">
        <f t="shared" si="90"/>
        <v>9.6394093262275433</v>
      </c>
      <c r="AL215">
        <f t="shared" si="90"/>
        <v>4.0530652433782732E-2</v>
      </c>
      <c r="AM215">
        <f t="shared" si="90"/>
        <v>6.0150678905175656E-2</v>
      </c>
      <c r="AN215">
        <f t="shared" si="90"/>
        <v>0.72285215228043009</v>
      </c>
      <c r="AO215">
        <f t="shared" si="90"/>
        <v>0.49045781625436968</v>
      </c>
    </row>
    <row r="216" spans="1:41" x14ac:dyDescent="0.25">
      <c r="A216" s="6">
        <v>75</v>
      </c>
      <c r="B216" s="10" t="s">
        <v>72</v>
      </c>
      <c r="C216" s="22">
        <v>44383</v>
      </c>
      <c r="D216" s="6">
        <v>9</v>
      </c>
      <c r="E216" s="6" t="s">
        <v>341</v>
      </c>
      <c r="F216" s="10" t="s">
        <v>82</v>
      </c>
      <c r="G216" s="10" t="s">
        <v>43</v>
      </c>
      <c r="H216">
        <f t="shared" si="81"/>
        <v>12094.645429689594</v>
      </c>
      <c r="I216">
        <f t="shared" ref="I216:AO216" si="91">(I92*10/4.95)*5</f>
        <v>11017.665969209698</v>
      </c>
      <c r="J216">
        <f t="shared" si="91"/>
        <v>95.5421519877099</v>
      </c>
      <c r="K216">
        <f t="shared" si="91"/>
        <v>46.807743561203736</v>
      </c>
      <c r="L216">
        <f t="shared" si="91"/>
        <v>16213.661943302222</v>
      </c>
      <c r="M216">
        <f t="shared" si="91"/>
        <v>2970.3289627114141</v>
      </c>
      <c r="N216">
        <f t="shared" si="91"/>
        <v>49046.234538756573</v>
      </c>
      <c r="O216">
        <f t="shared" si="91"/>
        <v>1.7010856359851312</v>
      </c>
      <c r="P216">
        <f t="shared" si="91"/>
        <v>0.20698861485506062</v>
      </c>
      <c r="Q216">
        <f t="shared" si="91"/>
        <v>0.19857706319066568</v>
      </c>
      <c r="R216">
        <f t="shared" si="91"/>
        <v>98.7368111622485</v>
      </c>
      <c r="S216">
        <f t="shared" si="91"/>
        <v>34.427085122004243</v>
      </c>
      <c r="T216">
        <f t="shared" si="91"/>
        <v>89.803499783961712</v>
      </c>
      <c r="U216">
        <f t="shared" si="91"/>
        <v>-0.32889582130181216</v>
      </c>
      <c r="V216">
        <f t="shared" si="91"/>
        <v>0.42277269891221714</v>
      </c>
      <c r="W216">
        <f t="shared" si="91"/>
        <v>7.3534339476121016</v>
      </c>
      <c r="X216">
        <f t="shared" si="91"/>
        <v>7.8449529312819797</v>
      </c>
      <c r="Y216">
        <f t="shared" si="91"/>
        <v>3.8889963967161205</v>
      </c>
      <c r="Z216">
        <f t="shared" si="91"/>
        <v>10.872986616752726</v>
      </c>
      <c r="AA216">
        <f t="shared" si="91"/>
        <v>7.6511304568287279</v>
      </c>
      <c r="AB216">
        <f t="shared" si="91"/>
        <v>13.127899685872929</v>
      </c>
      <c r="AC216">
        <f t="shared" si="91"/>
        <v>10.764101602523031</v>
      </c>
      <c r="AD216">
        <f t="shared" si="91"/>
        <v>0.42189875074121308</v>
      </c>
      <c r="AE216">
        <f t="shared" si="91"/>
        <v>0.15339984384696059</v>
      </c>
      <c r="AF216">
        <f t="shared" si="91"/>
        <v>9.3157337064505241E-2</v>
      </c>
      <c r="AG216">
        <f t="shared" si="91"/>
        <v>0.18888430749304141</v>
      </c>
      <c r="AH216">
        <f t="shared" si="91"/>
        <v>1.3662708050522019</v>
      </c>
      <c r="AI216">
        <f t="shared" si="91"/>
        <v>0.18400775201637573</v>
      </c>
      <c r="AJ216">
        <f t="shared" si="91"/>
        <v>6.5823932894520096</v>
      </c>
      <c r="AK216">
        <f t="shared" si="91"/>
        <v>6.329515314605616</v>
      </c>
      <c r="AL216">
        <f t="shared" si="91"/>
        <v>4.2804966802887472E-2</v>
      </c>
      <c r="AM216">
        <f t="shared" si="91"/>
        <v>5.6885387330966153E-2</v>
      </c>
      <c r="AN216">
        <f t="shared" si="91"/>
        <v>0.70657373719599392</v>
      </c>
      <c r="AO216">
        <f t="shared" si="91"/>
        <v>0.45241661900343227</v>
      </c>
    </row>
    <row r="217" spans="1:41" x14ac:dyDescent="0.25">
      <c r="A217" s="6">
        <v>81</v>
      </c>
      <c r="B217" s="10" t="s">
        <v>74</v>
      </c>
      <c r="C217" s="22">
        <v>44383</v>
      </c>
      <c r="D217" s="6">
        <v>10</v>
      </c>
      <c r="E217" s="6" t="s">
        <v>341</v>
      </c>
      <c r="F217" s="10" t="s">
        <v>83</v>
      </c>
      <c r="G217" s="10" t="s">
        <v>43</v>
      </c>
      <c r="H217">
        <f t="shared" si="81"/>
        <v>12709.931539786265</v>
      </c>
      <c r="I217">
        <f t="shared" ref="I217:AO217" si="92">(I93*10/4.95)*5</f>
        <v>16044.056224037577</v>
      </c>
      <c r="J217">
        <f t="shared" si="92"/>
        <v>95.558184942762921</v>
      </c>
      <c r="K217">
        <f t="shared" si="92"/>
        <v>38.649894036176661</v>
      </c>
      <c r="L217">
        <f t="shared" si="92"/>
        <v>28117.280466891312</v>
      </c>
      <c r="M217">
        <f t="shared" si="92"/>
        <v>3723.4020019648387</v>
      </c>
      <c r="N217">
        <f t="shared" si="92"/>
        <v>61260.245759782323</v>
      </c>
      <c r="O217">
        <f t="shared" si="92"/>
        <v>1.737339263502788</v>
      </c>
      <c r="P217">
        <f t="shared" si="92"/>
        <v>2.4931861878360402</v>
      </c>
      <c r="Q217">
        <f t="shared" si="92"/>
        <v>2.4771791089726567</v>
      </c>
      <c r="R217">
        <f t="shared" si="92"/>
        <v>100.1706202494517</v>
      </c>
      <c r="S217">
        <f t="shared" si="92"/>
        <v>26.842324590595755</v>
      </c>
      <c r="T217">
        <f t="shared" si="92"/>
        <v>94.492237117589809</v>
      </c>
      <c r="U217">
        <f t="shared" si="92"/>
        <v>-4.1399283914982619E-2</v>
      </c>
      <c r="V217">
        <f t="shared" si="92"/>
        <v>0.52290377085710504</v>
      </c>
      <c r="W217">
        <f t="shared" si="92"/>
        <v>6.7899956903232725</v>
      </c>
      <c r="X217">
        <f t="shared" si="92"/>
        <v>6.5322858903008383</v>
      </c>
      <c r="Y217">
        <f t="shared" si="92"/>
        <v>3.9342669006400506</v>
      </c>
      <c r="Z217">
        <f t="shared" si="92"/>
        <v>12.033523637720505</v>
      </c>
      <c r="AA217">
        <f t="shared" si="92"/>
        <v>10.97331494568212</v>
      </c>
      <c r="AB217">
        <f t="shared" si="92"/>
        <v>13.786399541771816</v>
      </c>
      <c r="AC217">
        <f t="shared" si="92"/>
        <v>11.538869980319799</v>
      </c>
      <c r="AD217">
        <f t="shared" si="92"/>
        <v>7.885823750906544E-2</v>
      </c>
      <c r="AE217">
        <f t="shared" si="92"/>
        <v>0.25528911055118286</v>
      </c>
      <c r="AF217">
        <f t="shared" si="92"/>
        <v>0.28955979488703132</v>
      </c>
      <c r="AG217">
        <f t="shared" si="92"/>
        <v>0.24151816211842522</v>
      </c>
      <c r="AH217">
        <f t="shared" si="92"/>
        <v>1.84718278430799</v>
      </c>
      <c r="AI217">
        <f t="shared" si="92"/>
        <v>0.56956734134047982</v>
      </c>
      <c r="AJ217">
        <f t="shared" si="92"/>
        <v>5.2246311310419804</v>
      </c>
      <c r="AK217">
        <f t="shared" si="92"/>
        <v>5.008328279056423</v>
      </c>
      <c r="AL217">
        <f t="shared" si="92"/>
        <v>3.9630996248805353E-2</v>
      </c>
      <c r="AM217">
        <f t="shared" si="92"/>
        <v>5.4091638974562227E-2</v>
      </c>
      <c r="AN217">
        <f t="shared" si="92"/>
        <v>0.55625093498764344</v>
      </c>
      <c r="AO217">
        <f t="shared" si="92"/>
        <v>0.2807717183598808</v>
      </c>
    </row>
    <row r="218" spans="1:41" x14ac:dyDescent="0.25">
      <c r="A218" s="6">
        <v>82</v>
      </c>
      <c r="B218" s="7" t="s">
        <v>76</v>
      </c>
      <c r="C218" s="22">
        <v>44383</v>
      </c>
      <c r="D218" s="6">
        <v>11</v>
      </c>
      <c r="E218" s="6" t="s">
        <v>341</v>
      </c>
      <c r="F218" s="7" t="s">
        <v>84</v>
      </c>
      <c r="G218" s="7" t="s">
        <v>43</v>
      </c>
      <c r="H218">
        <f t="shared" si="81"/>
        <v>12768.652438059697</v>
      </c>
      <c r="I218">
        <f t="shared" ref="I218:AO218" si="93">(I94*10/4.95)*5</f>
        <v>15160.23224771212</v>
      </c>
      <c r="J218">
        <f t="shared" si="93"/>
        <v>41.127609471375251</v>
      </c>
      <c r="K218">
        <f t="shared" si="93"/>
        <v>32.410295771669091</v>
      </c>
      <c r="L218">
        <f t="shared" si="93"/>
        <v>27100.862556536158</v>
      </c>
      <c r="M218">
        <f t="shared" si="93"/>
        <v>4016.5976861197978</v>
      </c>
      <c r="N218">
        <f t="shared" si="93"/>
        <v>62162.165457968586</v>
      </c>
      <c r="O218">
        <f t="shared" si="93"/>
        <v>1.6778518784898686</v>
      </c>
      <c r="P218">
        <f t="shared" si="93"/>
        <v>0.15780215308618079</v>
      </c>
      <c r="Q218">
        <f t="shared" si="93"/>
        <v>0.20729507652742624</v>
      </c>
      <c r="R218">
        <f t="shared" si="93"/>
        <v>28.025733822249087</v>
      </c>
      <c r="S218">
        <f t="shared" si="93"/>
        <v>9.9615863668394962</v>
      </c>
      <c r="T218">
        <f t="shared" si="93"/>
        <v>30.116722896603232</v>
      </c>
      <c r="U218">
        <f t="shared" si="93"/>
        <v>-0.32678537415042019</v>
      </c>
      <c r="V218">
        <f t="shared" si="93"/>
        <v>0.32600217979820911</v>
      </c>
      <c r="W218">
        <f t="shared" si="93"/>
        <v>5.5449195770991002</v>
      </c>
      <c r="X218">
        <f t="shared" si="93"/>
        <v>5.195135143869404</v>
      </c>
      <c r="Y218">
        <f t="shared" si="93"/>
        <v>1.3842334756465355</v>
      </c>
      <c r="Z218">
        <f t="shared" si="93"/>
        <v>11.895879596083232</v>
      </c>
      <c r="AA218">
        <f t="shared" si="93"/>
        <v>9.9437040461493211</v>
      </c>
      <c r="AB218">
        <f t="shared" si="93"/>
        <v>14.320031243900706</v>
      </c>
      <c r="AC218">
        <f t="shared" si="93"/>
        <v>11.699480274869696</v>
      </c>
      <c r="AD218">
        <f t="shared" si="93"/>
        <v>0.84764323208901204</v>
      </c>
      <c r="AE218">
        <f t="shared" si="93"/>
        <v>0.20790335983018385</v>
      </c>
      <c r="AF218">
        <f t="shared" si="93"/>
        <v>0.26945966957898282</v>
      </c>
      <c r="AG218">
        <f t="shared" si="93"/>
        <v>0.27429222465003333</v>
      </c>
      <c r="AH218">
        <f t="shared" si="93"/>
        <v>0.74632101135878193</v>
      </c>
      <c r="AI218">
        <f t="shared" si="93"/>
        <v>0.36580883844364231</v>
      </c>
      <c r="AJ218">
        <f t="shared" si="93"/>
        <v>5.0910802740362424</v>
      </c>
      <c r="AK218">
        <f t="shared" si="93"/>
        <v>5.2213159348329388</v>
      </c>
      <c r="AL218">
        <f t="shared" si="93"/>
        <v>3.5077295755224447E-2</v>
      </c>
      <c r="AM218">
        <f t="shared" si="93"/>
        <v>5.054632122894899E-2</v>
      </c>
      <c r="AN218">
        <f t="shared" si="93"/>
        <v>0.2603482211389162</v>
      </c>
      <c r="AO218">
        <f t="shared" si="93"/>
        <v>-1.1685120163290809E-3</v>
      </c>
    </row>
    <row r="219" spans="1:41" x14ac:dyDescent="0.25">
      <c r="A219" s="6">
        <v>128</v>
      </c>
      <c r="B219" s="7" t="s">
        <v>66</v>
      </c>
      <c r="C219" s="22">
        <v>44396</v>
      </c>
      <c r="D219" s="6">
        <v>1</v>
      </c>
      <c r="E219" s="6" t="s">
        <v>341</v>
      </c>
      <c r="F219" s="7" t="s">
        <v>97</v>
      </c>
      <c r="G219" s="7" t="s">
        <v>43</v>
      </c>
      <c r="H219">
        <f t="shared" si="81"/>
        <v>11857.016822506361</v>
      </c>
      <c r="I219">
        <f t="shared" ref="I219:AO219" si="94">(I95*10/4.95)*5</f>
        <v>12200.679756173839</v>
      </c>
      <c r="J219">
        <f t="shared" si="94"/>
        <v>50.301975512057467</v>
      </c>
      <c r="K219">
        <f t="shared" si="94"/>
        <v>22.605205769797678</v>
      </c>
      <c r="L219">
        <f t="shared" si="94"/>
        <v>32776.248061800405</v>
      </c>
      <c r="M219">
        <f t="shared" si="94"/>
        <v>2929.2757883047075</v>
      </c>
      <c r="N219">
        <f t="shared" si="94"/>
        <v>62923.386616832926</v>
      </c>
      <c r="O219">
        <f t="shared" si="94"/>
        <v>0.58127561149377982</v>
      </c>
      <c r="P219">
        <f t="shared" si="94"/>
        <v>0.26272274547300001</v>
      </c>
      <c r="Q219">
        <f t="shared" si="94"/>
        <v>0.18407828687074648</v>
      </c>
      <c r="R219">
        <f t="shared" si="94"/>
        <v>43.553478461718889</v>
      </c>
      <c r="S219">
        <f t="shared" si="94"/>
        <v>33.629707596721111</v>
      </c>
      <c r="T219">
        <f t="shared" si="94"/>
        <v>47.681910900873525</v>
      </c>
      <c r="U219">
        <f t="shared" si="94"/>
        <v>-0.32693808232238686</v>
      </c>
      <c r="V219">
        <f t="shared" si="94"/>
        <v>0.65699838483503825</v>
      </c>
      <c r="W219">
        <f t="shared" si="94"/>
        <v>1.6259114395256968</v>
      </c>
      <c r="X219">
        <f t="shared" si="94"/>
        <v>1.0128533484319899</v>
      </c>
      <c r="Y219">
        <f t="shared" si="94"/>
        <v>1.7541655720612219</v>
      </c>
      <c r="Z219">
        <f t="shared" si="94"/>
        <v>11.598570569263231</v>
      </c>
      <c r="AA219">
        <f t="shared" si="94"/>
        <v>8.9936852437012025</v>
      </c>
      <c r="AB219">
        <f t="shared" si="94"/>
        <v>12.207028415803636</v>
      </c>
      <c r="AC219">
        <f t="shared" si="94"/>
        <v>10.290649990974446</v>
      </c>
      <c r="AD219">
        <f t="shared" si="94"/>
        <v>2.9038167818309595</v>
      </c>
      <c r="AE219">
        <f t="shared" si="94"/>
        <v>0.20809175188195755</v>
      </c>
      <c r="AF219">
        <f t="shared" si="94"/>
        <v>8.0889414026862422E-2</v>
      </c>
      <c r="AG219">
        <f t="shared" si="94"/>
        <v>0.16983618108058887</v>
      </c>
      <c r="AH219">
        <f t="shared" si="94"/>
        <v>1.0730186664630705</v>
      </c>
      <c r="AI219">
        <f t="shared" si="94"/>
        <v>0.18724752746009193</v>
      </c>
      <c r="AJ219">
        <f t="shared" si="94"/>
        <v>17.102062665431916</v>
      </c>
      <c r="AK219">
        <f t="shared" si="94"/>
        <v>17.24294561397404</v>
      </c>
      <c r="AL219">
        <f t="shared" si="94"/>
        <v>1.5231887984510707E-2</v>
      </c>
      <c r="AM219">
        <f t="shared" si="94"/>
        <v>2.5207012773445052E-2</v>
      </c>
      <c r="AN219">
        <f t="shared" si="94"/>
        <v>0.36775221792555257</v>
      </c>
      <c r="AO219">
        <f t="shared" si="94"/>
        <v>6.3468071743275054E-2</v>
      </c>
    </row>
    <row r="220" spans="1:41" x14ac:dyDescent="0.25">
      <c r="A220" s="6">
        <v>129</v>
      </c>
      <c r="B220" s="10" t="s">
        <v>68</v>
      </c>
      <c r="C220" s="22">
        <v>44396</v>
      </c>
      <c r="D220" s="6">
        <v>6</v>
      </c>
      <c r="E220" s="6" t="s">
        <v>341</v>
      </c>
      <c r="F220" s="10" t="s">
        <v>98</v>
      </c>
      <c r="G220" s="10" t="s">
        <v>43</v>
      </c>
      <c r="H220">
        <f t="shared" si="81"/>
        <v>17515.455784496764</v>
      </c>
      <c r="I220">
        <f t="shared" ref="I220:AO220" si="95">(I96*10/4.95)*5</f>
        <v>13007.3685874601</v>
      </c>
      <c r="J220">
        <f t="shared" si="95"/>
        <v>116.61726284167676</v>
      </c>
      <c r="K220">
        <f t="shared" si="95"/>
        <v>22.510117671821718</v>
      </c>
      <c r="L220">
        <f t="shared" si="95"/>
        <v>24427.524408173635</v>
      </c>
      <c r="M220">
        <f t="shared" si="95"/>
        <v>3829.9219576750806</v>
      </c>
      <c r="N220">
        <f t="shared" si="95"/>
        <v>65259.942572687782</v>
      </c>
      <c r="O220">
        <f t="shared" si="95"/>
        <v>1.8225459127298484</v>
      </c>
      <c r="P220">
        <f t="shared" si="95"/>
        <v>0.36166744863326461</v>
      </c>
      <c r="Q220">
        <f t="shared" si="95"/>
        <v>0.3317726436054263</v>
      </c>
      <c r="R220">
        <f t="shared" si="95"/>
        <v>119.28696654808485</v>
      </c>
      <c r="S220">
        <f t="shared" si="95"/>
        <v>56.724266245693428</v>
      </c>
      <c r="T220">
        <f t="shared" si="95"/>
        <v>121.70833170231516</v>
      </c>
      <c r="U220">
        <f t="shared" si="95"/>
        <v>-0.32043304686100305</v>
      </c>
      <c r="V220">
        <f t="shared" si="95"/>
        <v>0.26357791072155956</v>
      </c>
      <c r="W220">
        <f t="shared" si="95"/>
        <v>12.512105027273233</v>
      </c>
      <c r="X220">
        <f t="shared" si="95"/>
        <v>12.022016151886771</v>
      </c>
      <c r="Y220">
        <f t="shared" si="95"/>
        <v>5.7001206372453641</v>
      </c>
      <c r="Z220">
        <f t="shared" si="95"/>
        <v>13.378236429347879</v>
      </c>
      <c r="AA220">
        <f t="shared" si="95"/>
        <v>10.510810175753736</v>
      </c>
      <c r="AB220">
        <f t="shared" si="95"/>
        <v>14.238957326938991</v>
      </c>
      <c r="AC220">
        <f t="shared" si="95"/>
        <v>12.623398939121211</v>
      </c>
      <c r="AD220">
        <f t="shared" si="95"/>
        <v>-8.7916917850437065E-2</v>
      </c>
      <c r="AE220">
        <f t="shared" si="95"/>
        <v>0.26328143107952628</v>
      </c>
      <c r="AF220">
        <f t="shared" si="95"/>
        <v>0.14814301622633028</v>
      </c>
      <c r="AG220">
        <f t="shared" si="95"/>
        <v>0.35847275003913937</v>
      </c>
      <c r="AH220">
        <f t="shared" si="95"/>
        <v>1.4585640441985659</v>
      </c>
      <c r="AI220">
        <f t="shared" si="95"/>
        <v>0.50589451344155456</v>
      </c>
      <c r="AJ220">
        <f t="shared" si="95"/>
        <v>8.2271657032782919</v>
      </c>
      <c r="AK220">
        <f t="shared" si="95"/>
        <v>7.9286862307872834</v>
      </c>
      <c r="AL220">
        <f t="shared" si="95"/>
        <v>3.9496655647587378E-2</v>
      </c>
      <c r="AM220">
        <f t="shared" si="95"/>
        <v>7.0158681147231311E-2</v>
      </c>
      <c r="AN220">
        <f t="shared" si="95"/>
        <v>1.1353605934739395</v>
      </c>
      <c r="AO220">
        <f t="shared" si="95"/>
        <v>0.88847709223285753</v>
      </c>
    </row>
    <row r="221" spans="1:41" x14ac:dyDescent="0.25">
      <c r="A221" s="6">
        <v>130</v>
      </c>
      <c r="B221" s="7" t="s">
        <v>70</v>
      </c>
      <c r="C221" s="22">
        <v>44396</v>
      </c>
      <c r="D221" s="6">
        <v>8</v>
      </c>
      <c r="E221" s="6" t="s">
        <v>341</v>
      </c>
      <c r="F221" s="7" t="s">
        <v>99</v>
      </c>
      <c r="G221" s="7" t="s">
        <v>43</v>
      </c>
      <c r="H221">
        <f t="shared" si="81"/>
        <v>20536.366333598184</v>
      </c>
      <c r="I221">
        <f t="shared" ref="I221:AO221" si="96">(I97*10/4.95)*5</f>
        <v>13273.142636132929</v>
      </c>
      <c r="J221">
        <f t="shared" si="96"/>
        <v>71.036273774259286</v>
      </c>
      <c r="K221">
        <f t="shared" si="96"/>
        <v>30.89812173407697</v>
      </c>
      <c r="L221">
        <f t="shared" si="96"/>
        <v>24738.314975807676</v>
      </c>
      <c r="M221">
        <f t="shared" si="96"/>
        <v>4245.448712108182</v>
      </c>
      <c r="N221">
        <f t="shared" si="96"/>
        <v>64011.092541596867</v>
      </c>
      <c r="O221">
        <f t="shared" si="96"/>
        <v>1.8466846203725351</v>
      </c>
      <c r="P221">
        <f t="shared" si="96"/>
        <v>0.35520364726585657</v>
      </c>
      <c r="Q221">
        <f t="shared" si="96"/>
        <v>0.39402209168605756</v>
      </c>
      <c r="R221">
        <f t="shared" si="96"/>
        <v>79.383166706926772</v>
      </c>
      <c r="S221">
        <f t="shared" si="96"/>
        <v>57.215643497224136</v>
      </c>
      <c r="T221">
        <f t="shared" si="96"/>
        <v>85.783293469786472</v>
      </c>
      <c r="U221">
        <f t="shared" si="96"/>
        <v>-0.30347187730528985</v>
      </c>
      <c r="V221">
        <f t="shared" si="96"/>
        <v>0.35109346611538483</v>
      </c>
      <c r="W221">
        <f t="shared" si="96"/>
        <v>9.0896390873658284</v>
      </c>
      <c r="X221">
        <f t="shared" si="96"/>
        <v>8.1391142725750001</v>
      </c>
      <c r="Y221">
        <f t="shared" si="96"/>
        <v>3.8720215894881309</v>
      </c>
      <c r="Z221">
        <f t="shared" si="96"/>
        <v>14.307612755068387</v>
      </c>
      <c r="AA221">
        <f t="shared" si="96"/>
        <v>9.9332070506453736</v>
      </c>
      <c r="AB221">
        <f t="shared" si="96"/>
        <v>14.765711740618787</v>
      </c>
      <c r="AC221">
        <f t="shared" si="96"/>
        <v>12.767748466896769</v>
      </c>
      <c r="AD221">
        <f t="shared" si="96"/>
        <v>1.4592843809294644</v>
      </c>
      <c r="AE221">
        <f t="shared" si="96"/>
        <v>0.39144099517289899</v>
      </c>
      <c r="AF221">
        <f t="shared" si="96"/>
        <v>0.28575472624754344</v>
      </c>
      <c r="AG221">
        <f t="shared" si="96"/>
        <v>0.27259503994248985</v>
      </c>
      <c r="AH221">
        <f t="shared" si="96"/>
        <v>1.9578797507918788</v>
      </c>
      <c r="AI221">
        <f t="shared" si="96"/>
        <v>0.32319147066868587</v>
      </c>
      <c r="AJ221">
        <f t="shared" si="96"/>
        <v>7.8091881737566347</v>
      </c>
      <c r="AK221">
        <f t="shared" si="96"/>
        <v>8.0872491268449167</v>
      </c>
      <c r="AL221">
        <f t="shared" si="96"/>
        <v>3.0104278165601212E-2</v>
      </c>
      <c r="AM221">
        <f t="shared" si="96"/>
        <v>5.4090522066062519E-2</v>
      </c>
      <c r="AN221">
        <f t="shared" si="96"/>
        <v>0.60843985762766462</v>
      </c>
      <c r="AO221">
        <f t="shared" si="96"/>
        <v>0.29772288371230504</v>
      </c>
    </row>
    <row r="222" spans="1:41" x14ac:dyDescent="0.25">
      <c r="A222" s="6">
        <v>131</v>
      </c>
      <c r="B222" s="10" t="s">
        <v>72</v>
      </c>
      <c r="C222" s="22">
        <v>44396</v>
      </c>
      <c r="D222" s="6">
        <v>9</v>
      </c>
      <c r="E222" s="6" t="s">
        <v>341</v>
      </c>
      <c r="F222" s="10" t="s">
        <v>100</v>
      </c>
      <c r="G222" s="10" t="s">
        <v>43</v>
      </c>
      <c r="H222">
        <f t="shared" si="81"/>
        <v>12858.499028164644</v>
      </c>
      <c r="I222">
        <f t="shared" ref="I222:AO222" si="97">(I98*10/4.95)*5</f>
        <v>11487.771311298786</v>
      </c>
      <c r="J222">
        <f t="shared" si="97"/>
        <v>93.185486898425751</v>
      </c>
      <c r="K222">
        <f t="shared" si="97"/>
        <v>28.770680770264242</v>
      </c>
      <c r="L222">
        <f t="shared" si="97"/>
        <v>16365.925015578989</v>
      </c>
      <c r="M222">
        <f t="shared" si="97"/>
        <v>2941.7384774628586</v>
      </c>
      <c r="N222">
        <f t="shared" si="97"/>
        <v>49754.123339045342</v>
      </c>
      <c r="O222">
        <f t="shared" si="97"/>
        <v>1.4961649482327677</v>
      </c>
      <c r="P222">
        <f t="shared" si="97"/>
        <v>0.28517019426075757</v>
      </c>
      <c r="Q222">
        <f t="shared" si="97"/>
        <v>0.3728446543934596</v>
      </c>
      <c r="R222">
        <f t="shared" si="97"/>
        <v>88.639425116616266</v>
      </c>
      <c r="S222">
        <f t="shared" si="97"/>
        <v>38.621313972795662</v>
      </c>
      <c r="T222">
        <f t="shared" si="97"/>
        <v>89.318423141631911</v>
      </c>
      <c r="U222">
        <f t="shared" si="97"/>
        <v>-0.34000324486533334</v>
      </c>
      <c r="V222">
        <f t="shared" si="97"/>
        <v>0.34719153388981416</v>
      </c>
      <c r="W222">
        <f t="shared" si="97"/>
        <v>6.3644033237780606</v>
      </c>
      <c r="X222">
        <f t="shared" si="97"/>
        <v>6.2043992010100197</v>
      </c>
      <c r="Y222">
        <f t="shared" si="97"/>
        <v>3.7640600808055851</v>
      </c>
      <c r="Z222">
        <f t="shared" si="97"/>
        <v>9.9059975882261817</v>
      </c>
      <c r="AA222">
        <f t="shared" si="97"/>
        <v>7.65253386608694</v>
      </c>
      <c r="AB222">
        <f t="shared" si="97"/>
        <v>11.491791366871112</v>
      </c>
      <c r="AC222">
        <f t="shared" si="97"/>
        <v>9.2224242670396066</v>
      </c>
      <c r="AD222">
        <f t="shared" si="97"/>
        <v>1.3609113391817877</v>
      </c>
      <c r="AE222">
        <f t="shared" si="97"/>
        <v>0.38026634928152014</v>
      </c>
      <c r="AF222">
        <f t="shared" si="97"/>
        <v>9.9865740906451991E-2</v>
      </c>
      <c r="AG222">
        <f t="shared" si="97"/>
        <v>0.17100860249332525</v>
      </c>
      <c r="AH222">
        <f t="shared" si="97"/>
        <v>0.62770997633439285</v>
      </c>
      <c r="AI222">
        <f t="shared" si="97"/>
        <v>0.23488004113494343</v>
      </c>
      <c r="AJ222">
        <f t="shared" si="97"/>
        <v>4.9293141341312525</v>
      </c>
      <c r="AK222">
        <f t="shared" si="97"/>
        <v>5.0358958219558794</v>
      </c>
      <c r="AL222">
        <f t="shared" si="97"/>
        <v>4.2042485338066662E-2</v>
      </c>
      <c r="AM222">
        <f t="shared" si="97"/>
        <v>4.979425817623364E-2</v>
      </c>
      <c r="AN222">
        <f t="shared" si="97"/>
        <v>0.54022691764504649</v>
      </c>
      <c r="AO222">
        <f t="shared" si="97"/>
        <v>0.29594253130645054</v>
      </c>
    </row>
    <row r="223" spans="1:41" x14ac:dyDescent="0.25">
      <c r="A223" s="6">
        <v>134</v>
      </c>
      <c r="B223" s="7" t="s">
        <v>74</v>
      </c>
      <c r="C223" s="22">
        <v>44396</v>
      </c>
      <c r="D223" s="6">
        <v>10</v>
      </c>
      <c r="E223" s="6" t="s">
        <v>341</v>
      </c>
      <c r="F223" s="7" t="s">
        <v>101</v>
      </c>
      <c r="G223" s="7" t="s">
        <v>43</v>
      </c>
      <c r="H223">
        <f t="shared" si="81"/>
        <v>13113.3091365</v>
      </c>
      <c r="I223">
        <f t="shared" ref="I223:AO223" si="98">(I99*10/4.95)*5</f>
        <v>15756.306234028485</v>
      </c>
      <c r="J223">
        <f t="shared" si="98"/>
        <v>114.34665664237474</v>
      </c>
      <c r="K223">
        <f t="shared" si="98"/>
        <v>25.269632463282523</v>
      </c>
      <c r="L223">
        <f t="shared" si="98"/>
        <v>25375.74494141636</v>
      </c>
      <c r="M223">
        <f t="shared" si="98"/>
        <v>3838.8311726424849</v>
      </c>
      <c r="N223">
        <f t="shared" si="98"/>
        <v>63268.975296274541</v>
      </c>
      <c r="O223">
        <f t="shared" si="98"/>
        <v>1.6820615695089292</v>
      </c>
      <c r="P223">
        <f t="shared" si="98"/>
        <v>1.0547740644604344</v>
      </c>
      <c r="Q223">
        <f t="shared" si="98"/>
        <v>1.0231276772512827</v>
      </c>
      <c r="R223">
        <f t="shared" si="98"/>
        <v>100.10134949539777</v>
      </c>
      <c r="S223">
        <f t="shared" si="98"/>
        <v>47.591267118720708</v>
      </c>
      <c r="T223">
        <f t="shared" si="98"/>
        <v>97.220552228413126</v>
      </c>
      <c r="U223">
        <f t="shared" si="98"/>
        <v>-0.30229060979810507</v>
      </c>
      <c r="V223">
        <f t="shared" si="98"/>
        <v>0.39051423719540812</v>
      </c>
      <c r="W223">
        <f t="shared" si="98"/>
        <v>7.2266585368247371</v>
      </c>
      <c r="X223">
        <f t="shared" si="98"/>
        <v>6.7755085284243224</v>
      </c>
      <c r="Y223">
        <f t="shared" si="98"/>
        <v>4.6470470852437371</v>
      </c>
      <c r="Z223">
        <f t="shared" si="98"/>
        <v>10.918648522615353</v>
      </c>
      <c r="AA223">
        <f t="shared" si="98"/>
        <v>6.9865346783212026</v>
      </c>
      <c r="AB223">
        <f t="shared" si="98"/>
        <v>12.011985573879292</v>
      </c>
      <c r="AC223">
        <f t="shared" si="98"/>
        <v>9.7802579687345155</v>
      </c>
      <c r="AD223">
        <f t="shared" si="98"/>
        <v>0.65367871278331924</v>
      </c>
      <c r="AE223">
        <f t="shared" si="98"/>
        <v>9.7277233202505142E-2</v>
      </c>
      <c r="AF223">
        <f t="shared" si="98"/>
        <v>0.19792456954535248</v>
      </c>
      <c r="AG223">
        <f t="shared" si="98"/>
        <v>0.25740949427846666</v>
      </c>
      <c r="AH223">
        <f t="shared" si="98"/>
        <v>1.993165657032707</v>
      </c>
      <c r="AI223">
        <f t="shared" si="98"/>
        <v>0.27494472733521813</v>
      </c>
      <c r="AJ223">
        <f t="shared" si="98"/>
        <v>4.1877260153926867</v>
      </c>
      <c r="AK223">
        <f t="shared" si="98"/>
        <v>4.0426483709098981</v>
      </c>
      <c r="AL223">
        <f t="shared" si="98"/>
        <v>2.9317245807728182E-2</v>
      </c>
      <c r="AM223">
        <f t="shared" si="98"/>
        <v>5.1700878665870101E-2</v>
      </c>
      <c r="AN223">
        <f t="shared" si="98"/>
        <v>0.65058086397258363</v>
      </c>
      <c r="AO223">
        <f t="shared" si="98"/>
        <v>0.41449431405205855</v>
      </c>
    </row>
    <row r="224" spans="1:41" x14ac:dyDescent="0.25">
      <c r="A224" s="6">
        <v>135</v>
      </c>
      <c r="B224" s="10" t="s">
        <v>76</v>
      </c>
      <c r="C224" s="22">
        <v>44396</v>
      </c>
      <c r="D224" s="6">
        <v>11</v>
      </c>
      <c r="E224" s="6" t="s">
        <v>341</v>
      </c>
      <c r="F224" s="10" t="s">
        <v>102</v>
      </c>
      <c r="G224" s="10" t="s">
        <v>43</v>
      </c>
      <c r="H224">
        <f t="shared" si="81"/>
        <v>12897.371662561816</v>
      </c>
      <c r="I224">
        <f t="shared" ref="I224:AO224" si="99">(I100*10/4.95)*5</f>
        <v>16971.109824544747</v>
      </c>
      <c r="J224">
        <f t="shared" si="99"/>
        <v>34.642945230577872</v>
      </c>
      <c r="K224">
        <f t="shared" si="99"/>
        <v>15.894757657797474</v>
      </c>
      <c r="L224">
        <f t="shared" si="99"/>
        <v>28068.103562775148</v>
      </c>
      <c r="M224">
        <f t="shared" si="99"/>
        <v>3928.9522128839894</v>
      </c>
      <c r="N224">
        <f t="shared" si="99"/>
        <v>64551.127258580607</v>
      </c>
      <c r="O224">
        <f t="shared" si="99"/>
        <v>1.3170117104210202</v>
      </c>
      <c r="P224">
        <f t="shared" si="99"/>
        <v>0.36728200265351407</v>
      </c>
      <c r="Q224">
        <f t="shared" si="99"/>
        <v>0.31360964493458077</v>
      </c>
      <c r="R224">
        <f t="shared" si="99"/>
        <v>25.037880227184345</v>
      </c>
      <c r="S224">
        <f t="shared" si="99"/>
        <v>14.885237587676263</v>
      </c>
      <c r="T224">
        <f t="shared" si="99"/>
        <v>25.396039542455252</v>
      </c>
      <c r="U224">
        <f t="shared" si="99"/>
        <v>-0.33892138141970707</v>
      </c>
      <c r="V224">
        <f t="shared" si="99"/>
        <v>0.40196676639053031</v>
      </c>
      <c r="W224">
        <f t="shared" si="99"/>
        <v>5.1621299765532829</v>
      </c>
      <c r="X224">
        <f t="shared" si="99"/>
        <v>4.5316692962661511</v>
      </c>
      <c r="Y224">
        <f t="shared" si="99"/>
        <v>1.2470388129468686</v>
      </c>
      <c r="Z224">
        <f t="shared" si="99"/>
        <v>10.321388151834142</v>
      </c>
      <c r="AA224">
        <f t="shared" si="99"/>
        <v>7.3292153133522735</v>
      </c>
      <c r="AB224">
        <f t="shared" si="99"/>
        <v>12.011389455063837</v>
      </c>
      <c r="AC224">
        <f t="shared" si="99"/>
        <v>9.9104780115783022</v>
      </c>
      <c r="AD224">
        <f t="shared" si="99"/>
        <v>1.1785270777262122</v>
      </c>
      <c r="AE224">
        <f t="shared" si="99"/>
        <v>0.33046938472811815</v>
      </c>
      <c r="AF224">
        <f t="shared" si="99"/>
        <v>0.30165065527998686</v>
      </c>
      <c r="AG224">
        <f t="shared" si="99"/>
        <v>0.25645516748118685</v>
      </c>
      <c r="AH224">
        <f t="shared" si="99"/>
        <v>0.78637828380179498</v>
      </c>
      <c r="AI224">
        <f t="shared" si="99"/>
        <v>0.3276618196731515</v>
      </c>
      <c r="AJ224">
        <f t="shared" si="99"/>
        <v>3.9311884592827573</v>
      </c>
      <c r="AK224">
        <f t="shared" si="99"/>
        <v>4.0377070328631506</v>
      </c>
      <c r="AL224">
        <f t="shared" si="99"/>
        <v>1.8681797873063233E-2</v>
      </c>
      <c r="AM224">
        <f t="shared" si="99"/>
        <v>2.6141388478307472E-2</v>
      </c>
      <c r="AN224">
        <f t="shared" si="99"/>
        <v>0.44467927148303943</v>
      </c>
      <c r="AO224">
        <f t="shared" si="99"/>
        <v>0.18225661771301011</v>
      </c>
    </row>
    <row r="225" spans="1:41" x14ac:dyDescent="0.25">
      <c r="A225" s="6">
        <v>63</v>
      </c>
      <c r="B225" s="10" t="s">
        <v>214</v>
      </c>
      <c r="C225" s="22">
        <v>44410</v>
      </c>
      <c r="D225" s="6">
        <v>1</v>
      </c>
      <c r="E225" s="6" t="s">
        <v>341</v>
      </c>
      <c r="F225" s="10" t="s">
        <v>215</v>
      </c>
      <c r="G225" s="10" t="s">
        <v>43</v>
      </c>
      <c r="H225">
        <f t="shared" si="81"/>
        <v>9716.0023839614551</v>
      </c>
      <c r="I225">
        <f t="shared" ref="I225:AO225" si="100">(I101*10/4.95)*5</f>
        <v>12109.386545025049</v>
      </c>
      <c r="J225">
        <f t="shared" si="100"/>
        <v>83.303014155869292</v>
      </c>
      <c r="K225">
        <f t="shared" si="100"/>
        <v>10.885387876743637</v>
      </c>
      <c r="L225">
        <f t="shared" si="100"/>
        <v>33960.994905423839</v>
      </c>
      <c r="M225">
        <f t="shared" si="100"/>
        <v>2816.150856866142</v>
      </c>
      <c r="N225">
        <f t="shared" si="100"/>
        <v>61562.564295996061</v>
      </c>
      <c r="O225">
        <f t="shared" si="100"/>
        <v>0.86547727123780394</v>
      </c>
      <c r="P225">
        <f t="shared" si="100"/>
        <v>0.36753418211916256</v>
      </c>
      <c r="Q225">
        <f t="shared" si="100"/>
        <v>0.32483340875500599</v>
      </c>
      <c r="R225">
        <f t="shared" si="100"/>
        <v>80.530337424322823</v>
      </c>
      <c r="S225">
        <f t="shared" si="100"/>
        <v>52.290379816117174</v>
      </c>
      <c r="T225">
        <f t="shared" si="100"/>
        <v>82.930808894351202</v>
      </c>
      <c r="U225">
        <f t="shared" si="100"/>
        <v>0.12497707439431212</v>
      </c>
      <c r="V225">
        <f t="shared" si="100"/>
        <v>0.99664301189319082</v>
      </c>
      <c r="W225">
        <f t="shared" si="100"/>
        <v>4.5299485191692632</v>
      </c>
      <c r="X225">
        <f t="shared" si="100"/>
        <v>4.7417888409722417</v>
      </c>
      <c r="Y225">
        <f t="shared" si="100"/>
        <v>1.4025707277313737</v>
      </c>
      <c r="Z225">
        <f t="shared" si="100"/>
        <v>10.520706150812021</v>
      </c>
      <c r="AA225">
        <f t="shared" si="100"/>
        <v>7.7711194618294241</v>
      </c>
      <c r="AB225">
        <f t="shared" si="100"/>
        <v>11.34627816003788</v>
      </c>
      <c r="AC225">
        <f t="shared" si="100"/>
        <v>10.642153077314747</v>
      </c>
      <c r="AD225">
        <f t="shared" si="100"/>
        <v>2.0440736451248482</v>
      </c>
      <c r="AE225">
        <f t="shared" si="100"/>
        <v>0.10973795045709697</v>
      </c>
      <c r="AF225">
        <f t="shared" si="100"/>
        <v>0.16114414310990807</v>
      </c>
      <c r="AG225">
        <f t="shared" si="100"/>
        <v>0.16872673729637172</v>
      </c>
      <c r="AH225">
        <f t="shared" si="100"/>
        <v>0.37186905758259192</v>
      </c>
      <c r="AI225">
        <f t="shared" si="100"/>
        <v>0.1419994837013091</v>
      </c>
      <c r="AJ225">
        <f t="shared" si="100"/>
        <v>11.794610380179694</v>
      </c>
      <c r="AK225">
        <f t="shared" si="100"/>
        <v>12.12907367185899</v>
      </c>
      <c r="AL225">
        <f t="shared" si="100"/>
        <v>2.5859740056239394E-2</v>
      </c>
      <c r="AM225">
        <f t="shared" si="100"/>
        <v>2.5221005416388585E-2</v>
      </c>
      <c r="AN225">
        <f t="shared" si="100"/>
        <v>0.36060185859065452</v>
      </c>
      <c r="AO225">
        <f t="shared" si="100"/>
        <v>0.35431562321445653</v>
      </c>
    </row>
    <row r="226" spans="1:41" x14ac:dyDescent="0.25">
      <c r="A226" s="6">
        <v>64</v>
      </c>
      <c r="B226" s="7" t="s">
        <v>223</v>
      </c>
      <c r="C226" s="22">
        <v>44410</v>
      </c>
      <c r="D226" s="6">
        <v>6</v>
      </c>
      <c r="E226" s="6" t="s">
        <v>341</v>
      </c>
      <c r="F226" s="7" t="s">
        <v>224</v>
      </c>
      <c r="G226" s="7" t="s">
        <v>43</v>
      </c>
      <c r="H226">
        <f t="shared" si="81"/>
        <v>19764.152175735049</v>
      </c>
      <c r="I226">
        <f t="shared" ref="I226:AO226" si="101">(I102*10/4.95)*5</f>
        <v>14562.502942737374</v>
      </c>
      <c r="J226">
        <f t="shared" si="101"/>
        <v>145.44904444487375</v>
      </c>
      <c r="K226">
        <f t="shared" si="101"/>
        <v>14.588701577748889</v>
      </c>
      <c r="L226">
        <f t="shared" si="101"/>
        <v>31793.062700050607</v>
      </c>
      <c r="M226">
        <f t="shared" si="101"/>
        <v>5048.0547477100808</v>
      </c>
      <c r="N226">
        <f t="shared" si="101"/>
        <v>76458.181356478584</v>
      </c>
      <c r="O226">
        <f t="shared" si="101"/>
        <v>2.3850219170818887</v>
      </c>
      <c r="P226">
        <f t="shared" si="101"/>
        <v>0.55437770709221712</v>
      </c>
      <c r="Q226">
        <f t="shared" si="101"/>
        <v>0.50813844718305345</v>
      </c>
      <c r="R226">
        <f t="shared" si="101"/>
        <v>157.68099611658687</v>
      </c>
      <c r="S226">
        <f t="shared" si="101"/>
        <v>63.175112712241209</v>
      </c>
      <c r="T226">
        <f t="shared" si="101"/>
        <v>164.90149607458082</v>
      </c>
      <c r="U226">
        <f t="shared" si="101"/>
        <v>0.15748137800776868</v>
      </c>
      <c r="V226">
        <f t="shared" si="101"/>
        <v>0.49120721535416967</v>
      </c>
      <c r="W226">
        <f t="shared" si="101"/>
        <v>16.063468058136969</v>
      </c>
      <c r="X226">
        <f t="shared" si="101"/>
        <v>15.267678752098989</v>
      </c>
      <c r="Y226">
        <f t="shared" si="101"/>
        <v>10.192236914676363</v>
      </c>
      <c r="Z226">
        <f t="shared" si="101"/>
        <v>13.619443682529193</v>
      </c>
      <c r="AA226">
        <f t="shared" si="101"/>
        <v>12.619059626352424</v>
      </c>
      <c r="AB226">
        <f t="shared" si="101"/>
        <v>14.44673461562202</v>
      </c>
      <c r="AC226">
        <f t="shared" si="101"/>
        <v>13.937097522137272</v>
      </c>
      <c r="AD226">
        <f t="shared" si="101"/>
        <v>2.8076203764359291</v>
      </c>
      <c r="AE226">
        <f t="shared" si="101"/>
        <v>0.14737085144352829</v>
      </c>
      <c r="AF226">
        <f t="shared" si="101"/>
        <v>0.24359686915245354</v>
      </c>
      <c r="AG226">
        <f t="shared" si="101"/>
        <v>0.24861978299510604</v>
      </c>
      <c r="AH226">
        <f t="shared" si="101"/>
        <v>1.0538126357202626</v>
      </c>
      <c r="AI226">
        <f t="shared" si="101"/>
        <v>0.36874233751601715</v>
      </c>
      <c r="AJ226">
        <f t="shared" si="101"/>
        <v>7.3932566059972942</v>
      </c>
      <c r="AK226">
        <f t="shared" si="101"/>
        <v>7.3096601483250501</v>
      </c>
      <c r="AL226">
        <f t="shared" si="101"/>
        <v>7.5747536720129197E-2</v>
      </c>
      <c r="AM226">
        <f t="shared" si="101"/>
        <v>6.3930754136811208E-2</v>
      </c>
      <c r="AN226">
        <f t="shared" si="101"/>
        <v>1.3006078741489393</v>
      </c>
      <c r="AO226">
        <f t="shared" si="101"/>
        <v>1.3247022129880202</v>
      </c>
    </row>
    <row r="227" spans="1:41" x14ac:dyDescent="0.25">
      <c r="A227" s="6">
        <v>71</v>
      </c>
      <c r="B227" s="10" t="s">
        <v>229</v>
      </c>
      <c r="C227" s="22">
        <v>44410</v>
      </c>
      <c r="D227" s="6">
        <v>8</v>
      </c>
      <c r="E227" s="6" t="s">
        <v>341</v>
      </c>
      <c r="F227" s="10" t="s">
        <v>230</v>
      </c>
      <c r="G227" s="10" t="s">
        <v>43</v>
      </c>
      <c r="H227">
        <f t="shared" si="81"/>
        <v>21989.77957256162</v>
      </c>
      <c r="I227">
        <f t="shared" ref="I227:AO227" si="102">(I103*10/4.95)*5</f>
        <v>14374.653357153435</v>
      </c>
      <c r="J227">
        <f t="shared" si="102"/>
        <v>75.264720228698877</v>
      </c>
      <c r="K227">
        <f t="shared" si="102"/>
        <v>29.107535064397375</v>
      </c>
      <c r="L227">
        <f t="shared" si="102"/>
        <v>26900.662950941718</v>
      </c>
      <c r="M227">
        <f t="shared" si="102"/>
        <v>4570.9014870667879</v>
      </c>
      <c r="N227">
        <f t="shared" si="102"/>
        <v>70946.972189614738</v>
      </c>
      <c r="O227">
        <f t="shared" si="102"/>
        <v>2.8654044039507873</v>
      </c>
      <c r="P227">
        <f t="shared" si="102"/>
        <v>0.76457961907210392</v>
      </c>
      <c r="Q227">
        <f t="shared" si="102"/>
        <v>0.77274414627318189</v>
      </c>
      <c r="R227">
        <f t="shared" si="102"/>
        <v>111.1322333883293</v>
      </c>
      <c r="S227">
        <f t="shared" si="102"/>
        <v>78.508367838518183</v>
      </c>
      <c r="T227">
        <f t="shared" si="102"/>
        <v>107.79065886892627</v>
      </c>
      <c r="U227">
        <f t="shared" si="102"/>
        <v>0.12034793751326767</v>
      </c>
      <c r="V227">
        <f t="shared" si="102"/>
        <v>0.57696393875572427</v>
      </c>
      <c r="W227">
        <f t="shared" si="102"/>
        <v>13.095120468354846</v>
      </c>
      <c r="X227">
        <f t="shared" si="102"/>
        <v>13.378361554436564</v>
      </c>
      <c r="Y227">
        <f t="shared" si="102"/>
        <v>5.8383597964325249</v>
      </c>
      <c r="Z227">
        <f t="shared" si="102"/>
        <v>15.371797621041111</v>
      </c>
      <c r="AA227">
        <f t="shared" si="102"/>
        <v>12.612720399827476</v>
      </c>
      <c r="AB227">
        <f t="shared" si="102"/>
        <v>15.690706479334242</v>
      </c>
      <c r="AC227">
        <f t="shared" si="102"/>
        <v>15.497803308064748</v>
      </c>
      <c r="AD227">
        <f t="shared" si="102"/>
        <v>2.6230657167813738</v>
      </c>
      <c r="AE227">
        <f t="shared" si="102"/>
        <v>7.8420446661071307E-3</v>
      </c>
      <c r="AF227">
        <f t="shared" si="102"/>
        <v>0.3748990550555909</v>
      </c>
      <c r="AG227">
        <f t="shared" si="102"/>
        <v>0.31142892477610812</v>
      </c>
      <c r="AH227">
        <f t="shared" si="102"/>
        <v>0.98530632632065163</v>
      </c>
      <c r="AI227">
        <f t="shared" si="102"/>
        <v>0.29365090609877276</v>
      </c>
      <c r="AJ227">
        <f t="shared" si="102"/>
        <v>6.4503187549221916</v>
      </c>
      <c r="AK227">
        <f t="shared" si="102"/>
        <v>6.1688412995403832</v>
      </c>
      <c r="AL227">
        <f t="shared" si="102"/>
        <v>4.9592992061122831E-2</v>
      </c>
      <c r="AM227">
        <f t="shared" si="102"/>
        <v>5.2495345427625358E-2</v>
      </c>
      <c r="AN227">
        <f t="shared" si="102"/>
        <v>0.71989850602110894</v>
      </c>
      <c r="AO227">
        <f t="shared" si="102"/>
        <v>0.76178406856333936</v>
      </c>
    </row>
    <row r="228" spans="1:41" x14ac:dyDescent="0.25">
      <c r="A228" s="6">
        <v>72</v>
      </c>
      <c r="B228" s="7" t="s">
        <v>232</v>
      </c>
      <c r="C228" s="22">
        <v>44410</v>
      </c>
      <c r="D228" s="6">
        <v>9</v>
      </c>
      <c r="E228" s="6" t="s">
        <v>341</v>
      </c>
      <c r="F228" s="7" t="s">
        <v>233</v>
      </c>
      <c r="G228" s="7" t="s">
        <v>43</v>
      </c>
      <c r="H228">
        <f t="shared" si="81"/>
        <v>15125.719559527475</v>
      </c>
      <c r="I228">
        <f t="shared" ref="I228:AO228" si="103">(I104*10/4.95)*5</f>
        <v>12944.549255365153</v>
      </c>
      <c r="J228">
        <f t="shared" si="103"/>
        <v>68.282327194288186</v>
      </c>
      <c r="K228">
        <f t="shared" si="103"/>
        <v>25.192339365630609</v>
      </c>
      <c r="L228">
        <f t="shared" si="103"/>
        <v>21639.775373980003</v>
      </c>
      <c r="M228">
        <f t="shared" si="103"/>
        <v>3613.3392740914642</v>
      </c>
      <c r="N228">
        <f t="shared" si="103"/>
        <v>62324.82005744263</v>
      </c>
      <c r="O228">
        <f t="shared" si="103"/>
        <v>1.9239786367647473</v>
      </c>
      <c r="P228">
        <f t="shared" si="103"/>
        <v>0.26783330059285254</v>
      </c>
      <c r="Q228">
        <f t="shared" si="103"/>
        <v>0.2974566659854414</v>
      </c>
      <c r="R228">
        <f t="shared" si="103"/>
        <v>80.44380586759344</v>
      </c>
      <c r="S228">
        <f t="shared" si="103"/>
        <v>49.227807472406454</v>
      </c>
      <c r="T228">
        <f t="shared" si="103"/>
        <v>82.197565730728883</v>
      </c>
      <c r="U228">
        <f t="shared" si="103"/>
        <v>9.7353164573619977E-2</v>
      </c>
      <c r="V228">
        <f t="shared" si="103"/>
        <v>0.53625615990415243</v>
      </c>
      <c r="W228">
        <f t="shared" si="103"/>
        <v>8.4715456772567777</v>
      </c>
      <c r="X228">
        <f t="shared" si="103"/>
        <v>8.8503621323966968</v>
      </c>
      <c r="Y228">
        <f t="shared" si="103"/>
        <v>3.0259096994038885</v>
      </c>
      <c r="Z228">
        <f t="shared" si="103"/>
        <v>10.643838092957473</v>
      </c>
      <c r="AA228">
        <f t="shared" si="103"/>
        <v>8.8598190591381218</v>
      </c>
      <c r="AB228">
        <f t="shared" si="103"/>
        <v>11.097790168644444</v>
      </c>
      <c r="AC228">
        <f t="shared" si="103"/>
        <v>10.700693179494847</v>
      </c>
      <c r="AD228">
        <f t="shared" si="103"/>
        <v>1.4364420475848483</v>
      </c>
      <c r="AE228">
        <f t="shared" si="103"/>
        <v>5.5032726771675554E-2</v>
      </c>
      <c r="AF228">
        <f t="shared" si="103"/>
        <v>0.23206101614623234</v>
      </c>
      <c r="AG228">
        <f t="shared" si="103"/>
        <v>0.15978594523766157</v>
      </c>
      <c r="AH228">
        <f t="shared" si="103"/>
        <v>4.2716162550535959E-2</v>
      </c>
      <c r="AI228">
        <f t="shared" si="103"/>
        <v>0.10252006226118686</v>
      </c>
      <c r="AJ228">
        <f t="shared" si="103"/>
        <v>4.3734090177674547</v>
      </c>
      <c r="AK228">
        <f t="shared" si="103"/>
        <v>4.3921624060773539</v>
      </c>
      <c r="AL228">
        <f t="shared" si="103"/>
        <v>4.1505310727850304E-2</v>
      </c>
      <c r="AM228">
        <f t="shared" si="103"/>
        <v>3.1614931083564946E-2</v>
      </c>
      <c r="AN228">
        <f t="shared" si="103"/>
        <v>0.40914889170772217</v>
      </c>
      <c r="AO228">
        <f t="shared" si="103"/>
        <v>0.44927991985250904</v>
      </c>
    </row>
    <row r="229" spans="1:41" x14ac:dyDescent="0.25">
      <c r="A229" s="6">
        <v>74</v>
      </c>
      <c r="B229" s="7" t="s">
        <v>217</v>
      </c>
      <c r="C229" s="22">
        <v>44410</v>
      </c>
      <c r="D229" s="6">
        <v>10</v>
      </c>
      <c r="E229" s="6" t="s">
        <v>341</v>
      </c>
      <c r="F229" s="7" t="s">
        <v>218</v>
      </c>
      <c r="G229" s="7" t="s">
        <v>43</v>
      </c>
      <c r="H229">
        <f t="shared" si="81"/>
        <v>15288.896270241112</v>
      </c>
      <c r="I229">
        <f t="shared" ref="I229:AO229" si="104">(I105*10/4.95)*5</f>
        <v>18060.79567319202</v>
      </c>
      <c r="J229">
        <f t="shared" si="104"/>
        <v>250.38927181560706</v>
      </c>
      <c r="K229">
        <f t="shared" si="104"/>
        <v>35.078151777203026</v>
      </c>
      <c r="L229">
        <f t="shared" si="104"/>
        <v>34393.727769152327</v>
      </c>
      <c r="M229">
        <f t="shared" si="104"/>
        <v>4686.3413472072225</v>
      </c>
      <c r="N229">
        <f t="shared" si="104"/>
        <v>76329.77924768615</v>
      </c>
      <c r="O229">
        <f t="shared" si="104"/>
        <v>2.1872287041800607</v>
      </c>
      <c r="P229">
        <f t="shared" si="104"/>
        <v>0.39368887641951411</v>
      </c>
      <c r="Q229">
        <f t="shared" si="104"/>
        <v>0.39100490167788987</v>
      </c>
      <c r="R229">
        <f t="shared" si="104"/>
        <v>205.93081818132725</v>
      </c>
      <c r="S229">
        <f t="shared" si="104"/>
        <v>71.063292683501103</v>
      </c>
      <c r="T229">
        <f t="shared" si="104"/>
        <v>214.53746391228282</v>
      </c>
      <c r="U229">
        <f t="shared" si="104"/>
        <v>0.19247260200724342</v>
      </c>
      <c r="V229">
        <f t="shared" si="104"/>
        <v>0.60745083873388683</v>
      </c>
      <c r="W229">
        <f t="shared" si="104"/>
        <v>10.901480213998083</v>
      </c>
      <c r="X229">
        <f t="shared" si="104"/>
        <v>10.699561379988886</v>
      </c>
      <c r="Y229">
        <f t="shared" si="104"/>
        <v>10.808410127155859</v>
      </c>
      <c r="Z229">
        <f t="shared" si="104"/>
        <v>11.966644978050706</v>
      </c>
      <c r="AA229">
        <f t="shared" si="104"/>
        <v>10.096843605021938</v>
      </c>
      <c r="AB229">
        <f t="shared" si="104"/>
        <v>12.826677470455653</v>
      </c>
      <c r="AC229">
        <f t="shared" si="104"/>
        <v>12.484566643659999</v>
      </c>
      <c r="AD229">
        <f t="shared" si="104"/>
        <v>2.8070280784107071</v>
      </c>
      <c r="AE229">
        <f t="shared" si="104"/>
        <v>0.10747003357019796</v>
      </c>
      <c r="AF229">
        <f t="shared" si="104"/>
        <v>0.17542818171618285</v>
      </c>
      <c r="AG229">
        <f t="shared" si="104"/>
        <v>0.29739554192010709</v>
      </c>
      <c r="AH229">
        <f t="shared" si="104"/>
        <v>1.0431596858447776</v>
      </c>
      <c r="AI229">
        <f t="shared" si="104"/>
        <v>0.1431944229415798</v>
      </c>
      <c r="AJ229">
        <f t="shared" si="104"/>
        <v>4.0995394006474744</v>
      </c>
      <c r="AK229">
        <f t="shared" si="104"/>
        <v>4.2354568919011513</v>
      </c>
      <c r="AL229">
        <f t="shared" si="104"/>
        <v>6.9016282514621927E-2</v>
      </c>
      <c r="AM229">
        <f t="shared" si="104"/>
        <v>5.7496598654809189E-2</v>
      </c>
      <c r="AN229">
        <f t="shared" si="104"/>
        <v>1.1939342213771917</v>
      </c>
      <c r="AO229">
        <f t="shared" si="104"/>
        <v>1.3601167502047473</v>
      </c>
    </row>
    <row r="230" spans="1:41" x14ac:dyDescent="0.25">
      <c r="A230" s="6">
        <v>75</v>
      </c>
      <c r="B230" s="10" t="s">
        <v>220</v>
      </c>
      <c r="C230" s="22">
        <v>44410</v>
      </c>
      <c r="D230" s="6">
        <v>11</v>
      </c>
      <c r="E230" s="6" t="s">
        <v>341</v>
      </c>
      <c r="F230" s="10" t="s">
        <v>221</v>
      </c>
      <c r="G230" s="10" t="s">
        <v>43</v>
      </c>
      <c r="H230">
        <f t="shared" si="81"/>
        <v>14157.608596565859</v>
      </c>
      <c r="I230">
        <f t="shared" ref="I230:AO230" si="105">(I106*10/4.95)*5</f>
        <v>18194.368239749496</v>
      </c>
      <c r="J230">
        <f t="shared" si="105"/>
        <v>373.92390506093034</v>
      </c>
      <c r="K230">
        <f t="shared" si="105"/>
        <v>41.956456270405653</v>
      </c>
      <c r="L230">
        <f t="shared" si="105"/>
        <v>35137.030043235653</v>
      </c>
      <c r="M230">
        <f t="shared" si="105"/>
        <v>3992.1748082331715</v>
      </c>
      <c r="N230">
        <f t="shared" si="105"/>
        <v>74503.441538037063</v>
      </c>
      <c r="O230">
        <f t="shared" si="105"/>
        <v>2.6515214895928683</v>
      </c>
      <c r="P230">
        <f t="shared" si="105"/>
        <v>0.51957215655102118</v>
      </c>
      <c r="Q230">
        <f t="shared" si="105"/>
        <v>0.55527642374761721</v>
      </c>
      <c r="R230">
        <f t="shared" si="105"/>
        <v>323.28736566777371</v>
      </c>
      <c r="S230">
        <f t="shared" si="105"/>
        <v>118.40612956092929</v>
      </c>
      <c r="T230">
        <f t="shared" si="105"/>
        <v>321.01032441604042</v>
      </c>
      <c r="U230">
        <f t="shared" si="105"/>
        <v>0.22938284995063229</v>
      </c>
      <c r="V230">
        <f t="shared" si="105"/>
        <v>0.62192941791475453</v>
      </c>
      <c r="W230">
        <f t="shared" si="105"/>
        <v>13.635621124672623</v>
      </c>
      <c r="X230">
        <f t="shared" si="105"/>
        <v>14.151710204540606</v>
      </c>
      <c r="Y230">
        <f t="shared" si="105"/>
        <v>20.964815475113532</v>
      </c>
      <c r="Z230">
        <f t="shared" si="105"/>
        <v>13.04675511325404</v>
      </c>
      <c r="AA230">
        <f t="shared" si="105"/>
        <v>9.5221650639684423</v>
      </c>
      <c r="AB230">
        <f t="shared" si="105"/>
        <v>13.062635770679192</v>
      </c>
      <c r="AC230">
        <f t="shared" si="105"/>
        <v>12.876964523045453</v>
      </c>
      <c r="AD230">
        <f t="shared" si="105"/>
        <v>3.3688591092951512</v>
      </c>
      <c r="AE230">
        <f t="shared" si="105"/>
        <v>-7.7819991210489381E-2</v>
      </c>
      <c r="AF230">
        <f t="shared" si="105"/>
        <v>0.19379538521732523</v>
      </c>
      <c r="AG230">
        <f t="shared" si="105"/>
        <v>0.27994700869602929</v>
      </c>
      <c r="AH230">
        <f t="shared" si="105"/>
        <v>0.83460301974909179</v>
      </c>
      <c r="AI230">
        <f t="shared" si="105"/>
        <v>0.42005898230543737</v>
      </c>
      <c r="AJ230">
        <f t="shared" si="105"/>
        <v>3.9941230613612526</v>
      </c>
      <c r="AK230">
        <f t="shared" si="105"/>
        <v>3.9916818522582833</v>
      </c>
      <c r="AL230">
        <f t="shared" si="105"/>
        <v>0.11672328411764343</v>
      </c>
      <c r="AM230">
        <f t="shared" si="105"/>
        <v>8.7482970640547067E-2</v>
      </c>
      <c r="AN230">
        <f t="shared" si="105"/>
        <v>1.9164438948868079</v>
      </c>
      <c r="AO230">
        <f t="shared" si="105"/>
        <v>2.0069628198138383</v>
      </c>
    </row>
    <row r="231" spans="1:41" x14ac:dyDescent="0.25">
      <c r="A231" s="6">
        <v>110</v>
      </c>
      <c r="B231" s="7" t="s">
        <v>154</v>
      </c>
      <c r="C231" s="22">
        <v>44424</v>
      </c>
      <c r="D231" s="6">
        <v>1</v>
      </c>
      <c r="E231" s="6" t="s">
        <v>341</v>
      </c>
      <c r="F231" s="7" t="s">
        <v>155</v>
      </c>
      <c r="G231" s="7" t="s">
        <v>43</v>
      </c>
      <c r="H231">
        <f t="shared" si="81"/>
        <v>17830.084278112623</v>
      </c>
      <c r="I231">
        <f t="shared" ref="I231:AO231" si="106">(I107*10/4.95)*5</f>
        <v>11666.5981689701</v>
      </c>
      <c r="J231">
        <f t="shared" si="106"/>
        <v>36.258379705626055</v>
      </c>
      <c r="K231">
        <f t="shared" si="106"/>
        <v>61.570803610553533</v>
      </c>
      <c r="L231">
        <f t="shared" si="106"/>
        <v>60416.188784703729</v>
      </c>
      <c r="M231">
        <f t="shared" si="106"/>
        <v>4027.1010385729596</v>
      </c>
      <c r="N231">
        <f t="shared" si="106"/>
        <v>79294.02053540526</v>
      </c>
      <c r="O231">
        <f t="shared" si="106"/>
        <v>0.84879683140010309</v>
      </c>
      <c r="P231">
        <f t="shared" si="106"/>
        <v>0.16235410765652628</v>
      </c>
      <c r="Q231">
        <f t="shared" si="106"/>
        <v>0.19076020320858991</v>
      </c>
      <c r="R231">
        <f t="shared" si="106"/>
        <v>58.068573085758281</v>
      </c>
      <c r="S231">
        <f t="shared" si="106"/>
        <v>49.268201975589392</v>
      </c>
      <c r="T231">
        <f t="shared" si="106"/>
        <v>49.633093509031319</v>
      </c>
      <c r="U231">
        <f t="shared" si="106"/>
        <v>0.13184373245555958</v>
      </c>
      <c r="V231">
        <f t="shared" si="106"/>
        <v>0.79838441351395351</v>
      </c>
      <c r="W231">
        <f t="shared" si="106"/>
        <v>2.9906073699094544</v>
      </c>
      <c r="X231">
        <f t="shared" si="106"/>
        <v>3.5548357736359391</v>
      </c>
      <c r="Y231">
        <f t="shared" si="106"/>
        <v>0.90082307642452908</v>
      </c>
      <c r="Z231">
        <f t="shared" si="106"/>
        <v>14.07888088288</v>
      </c>
      <c r="AA231">
        <f t="shared" si="106"/>
        <v>11.903157617002019</v>
      </c>
      <c r="AB231">
        <f t="shared" si="106"/>
        <v>14.634867179274849</v>
      </c>
      <c r="AC231">
        <f t="shared" si="106"/>
        <v>14.493039538238081</v>
      </c>
      <c r="AD231">
        <f t="shared" si="106"/>
        <v>3.3353012071250099</v>
      </c>
      <c r="AE231">
        <f t="shared" si="106"/>
        <v>-0.1271138382492788</v>
      </c>
      <c r="AF231">
        <f t="shared" si="106"/>
        <v>0.22100623284574644</v>
      </c>
      <c r="AG231">
        <f t="shared" si="106"/>
        <v>8.4656494340698163E-2</v>
      </c>
      <c r="AH231">
        <f t="shared" si="106"/>
        <v>1.0151932607794443</v>
      </c>
      <c r="AI231">
        <f t="shared" si="106"/>
        <v>0.22184611104492624</v>
      </c>
      <c r="AJ231">
        <f t="shared" si="106"/>
        <v>46.781068022579397</v>
      </c>
      <c r="AK231">
        <f t="shared" si="106"/>
        <v>42.533742146494539</v>
      </c>
      <c r="AL231">
        <f t="shared" si="106"/>
        <v>3.1870335709353735E-2</v>
      </c>
      <c r="AM231">
        <f t="shared" si="106"/>
        <v>1.6631888626944848E-2</v>
      </c>
      <c r="AN231">
        <f t="shared" si="106"/>
        <v>0.19809105376023431</v>
      </c>
      <c r="AO231">
        <f t="shared" si="106"/>
        <v>0.21561023759422523</v>
      </c>
    </row>
    <row r="232" spans="1:41" x14ac:dyDescent="0.25">
      <c r="A232" s="6">
        <v>111</v>
      </c>
      <c r="B232" s="10" t="s">
        <v>163</v>
      </c>
      <c r="C232" s="22">
        <v>44424</v>
      </c>
      <c r="D232" s="6">
        <v>6</v>
      </c>
      <c r="E232" s="6" t="s">
        <v>341</v>
      </c>
      <c r="F232" s="10" t="s">
        <v>164</v>
      </c>
      <c r="G232" s="10" t="s">
        <v>43</v>
      </c>
      <c r="H232">
        <f t="shared" si="81"/>
        <v>20518.053922813633</v>
      </c>
      <c r="I232">
        <f t="shared" ref="I232:AO232" si="107">(I108*10/4.95)*5</f>
        <v>14118.723795857979</v>
      </c>
      <c r="J232">
        <f t="shared" si="107"/>
        <v>99.422043159386959</v>
      </c>
      <c r="K232">
        <f t="shared" si="107"/>
        <v>17.643324699135356</v>
      </c>
      <c r="L232">
        <f t="shared" si="107"/>
        <v>44339.792497611917</v>
      </c>
      <c r="M232">
        <f t="shared" si="107"/>
        <v>4336.2798018488484</v>
      </c>
      <c r="N232">
        <f t="shared" si="107"/>
        <v>81819.561079244144</v>
      </c>
      <c r="O232">
        <f t="shared" si="107"/>
        <v>1.8956156239744748</v>
      </c>
      <c r="P232">
        <f t="shared" si="107"/>
        <v>0.29718981366010405</v>
      </c>
      <c r="Q232">
        <f t="shared" si="107"/>
        <v>0.25047210376596668</v>
      </c>
      <c r="R232">
        <f t="shared" si="107"/>
        <v>113.01231360621514</v>
      </c>
      <c r="S232">
        <f t="shared" si="107"/>
        <v>50.47576046465273</v>
      </c>
      <c r="T232">
        <f t="shared" si="107"/>
        <v>114.18962334710706</v>
      </c>
      <c r="U232">
        <f t="shared" si="107"/>
        <v>9.8778801931545646E-2</v>
      </c>
      <c r="V232">
        <f t="shared" si="107"/>
        <v>0.65891795471828485</v>
      </c>
      <c r="W232">
        <f t="shared" si="107"/>
        <v>12.339529885892123</v>
      </c>
      <c r="X232">
        <f t="shared" si="107"/>
        <v>12.101650989611212</v>
      </c>
      <c r="Y232">
        <f t="shared" si="107"/>
        <v>5.9306585743589091</v>
      </c>
      <c r="Z232">
        <f t="shared" si="107"/>
        <v>13.070098289444747</v>
      </c>
      <c r="AA232">
        <f t="shared" si="107"/>
        <v>12.211637994009292</v>
      </c>
      <c r="AB232">
        <f t="shared" si="107"/>
        <v>13.694399621392828</v>
      </c>
      <c r="AC232">
        <f t="shared" si="107"/>
        <v>13.817305528397272</v>
      </c>
      <c r="AD232">
        <f t="shared" si="107"/>
        <v>2.8117007882345755</v>
      </c>
      <c r="AE232">
        <f t="shared" si="107"/>
        <v>0.1518920128128303</v>
      </c>
      <c r="AF232">
        <f t="shared" si="107"/>
        <v>0.32455119401058274</v>
      </c>
      <c r="AG232">
        <f t="shared" si="107"/>
        <v>0.19073812878294744</v>
      </c>
      <c r="AH232">
        <f t="shared" si="107"/>
        <v>1.7261508531128888</v>
      </c>
      <c r="AI232">
        <f t="shared" si="107"/>
        <v>0.26114934479381313</v>
      </c>
      <c r="AJ232">
        <f t="shared" si="107"/>
        <v>21.843083640455049</v>
      </c>
      <c r="AK232">
        <f t="shared" si="107"/>
        <v>21.703288057375651</v>
      </c>
      <c r="AL232">
        <f t="shared" si="107"/>
        <v>4.9999306635815748E-2</v>
      </c>
      <c r="AM232">
        <f t="shared" si="107"/>
        <v>4.1079706349360194E-2</v>
      </c>
      <c r="AN232">
        <f t="shared" si="107"/>
        <v>1.0095986749654373</v>
      </c>
      <c r="AO232">
        <f t="shared" si="107"/>
        <v>1.0485135927195959</v>
      </c>
    </row>
    <row r="233" spans="1:41" x14ac:dyDescent="0.25">
      <c r="A233" s="6">
        <v>119</v>
      </c>
      <c r="B233" s="10" t="s">
        <v>166</v>
      </c>
      <c r="C233" s="22">
        <v>44424</v>
      </c>
      <c r="D233" s="6">
        <v>8</v>
      </c>
      <c r="E233" s="6" t="s">
        <v>341</v>
      </c>
      <c r="F233" s="10" t="s">
        <v>167</v>
      </c>
      <c r="G233" s="10" t="s">
        <v>43</v>
      </c>
      <c r="H233">
        <f t="shared" si="81"/>
        <v>18978.949052306965</v>
      </c>
      <c r="I233">
        <f t="shared" ref="I233:AO233" si="108">(I109*10/4.95)*5</f>
        <v>12794.540009764141</v>
      </c>
      <c r="J233">
        <f t="shared" si="108"/>
        <v>95.94710641410424</v>
      </c>
      <c r="K233">
        <f t="shared" si="108"/>
        <v>32.650957253551319</v>
      </c>
      <c r="L233">
        <f t="shared" si="108"/>
        <v>31510.648616769489</v>
      </c>
      <c r="M233">
        <f t="shared" si="108"/>
        <v>3861.1107864535757</v>
      </c>
      <c r="N233">
        <f t="shared" si="108"/>
        <v>68175.889776030206</v>
      </c>
      <c r="O233">
        <f t="shared" si="108"/>
        <v>2.2132978070403433</v>
      </c>
      <c r="P233">
        <f t="shared" si="108"/>
        <v>0.19954826508342222</v>
      </c>
      <c r="Q233">
        <f t="shared" si="108"/>
        <v>0.27359927536940809</v>
      </c>
      <c r="R233">
        <f t="shared" si="108"/>
        <v>113.26377913809695</v>
      </c>
      <c r="S233">
        <f t="shared" si="108"/>
        <v>66.440138496255457</v>
      </c>
      <c r="T233">
        <f t="shared" si="108"/>
        <v>108.04945693306868</v>
      </c>
      <c r="U233">
        <f t="shared" si="108"/>
        <v>0.1292432604426596</v>
      </c>
      <c r="V233">
        <f t="shared" si="108"/>
        <v>0.48439469723834239</v>
      </c>
      <c r="W233">
        <f t="shared" si="108"/>
        <v>11.228574919747476</v>
      </c>
      <c r="X233">
        <f t="shared" si="108"/>
        <v>11.207793954444647</v>
      </c>
      <c r="Y233">
        <f t="shared" si="108"/>
        <v>5.847300511089041</v>
      </c>
      <c r="Z233">
        <f t="shared" si="108"/>
        <v>12.977224239372728</v>
      </c>
      <c r="AA233">
        <f t="shared" si="108"/>
        <v>8.6221311291607972</v>
      </c>
      <c r="AB233">
        <f t="shared" si="108"/>
        <v>13.423115113076058</v>
      </c>
      <c r="AC233">
        <f t="shared" si="108"/>
        <v>13.575690109719192</v>
      </c>
      <c r="AD233">
        <f t="shared" si="108"/>
        <v>3.220736052331949</v>
      </c>
      <c r="AE233">
        <f t="shared" si="108"/>
        <v>0.26043390601551719</v>
      </c>
      <c r="AF233">
        <f t="shared" si="108"/>
        <v>0.34998462068072528</v>
      </c>
      <c r="AG233">
        <f t="shared" si="108"/>
        <v>0.24227295160107776</v>
      </c>
      <c r="AH233">
        <f t="shared" si="108"/>
        <v>1.6399715700356363</v>
      </c>
      <c r="AI233">
        <f t="shared" si="108"/>
        <v>0.18801028326164748</v>
      </c>
      <c r="AJ233">
        <f t="shared" si="108"/>
        <v>17.017341969961919</v>
      </c>
      <c r="AK233">
        <f t="shared" si="108"/>
        <v>17.245591732244243</v>
      </c>
      <c r="AL233">
        <f t="shared" si="108"/>
        <v>5.1950574402846769E-2</v>
      </c>
      <c r="AM233">
        <f t="shared" si="108"/>
        <v>4.479757082864394E-2</v>
      </c>
      <c r="AN233">
        <f t="shared" si="108"/>
        <v>0.8078736220142958</v>
      </c>
      <c r="AO233">
        <f t="shared" si="108"/>
        <v>0.83769094334595562</v>
      </c>
    </row>
    <row r="234" spans="1:41" x14ac:dyDescent="0.25">
      <c r="A234" s="6">
        <v>120</v>
      </c>
      <c r="B234" s="7" t="s">
        <v>169</v>
      </c>
      <c r="C234" s="22">
        <v>44424</v>
      </c>
      <c r="D234" s="6">
        <v>9</v>
      </c>
      <c r="E234" s="6" t="s">
        <v>341</v>
      </c>
      <c r="F234" s="7" t="s">
        <v>170</v>
      </c>
      <c r="G234" s="7" t="s">
        <v>43</v>
      </c>
      <c r="H234">
        <f t="shared" si="81"/>
        <v>16842.856027214748</v>
      </c>
      <c r="I234">
        <f t="shared" ref="I234:AO234" si="109">(I110*10/4.95)*5</f>
        <v>13089.464340227978</v>
      </c>
      <c r="J234">
        <f t="shared" si="109"/>
        <v>104.3242746142505</v>
      </c>
      <c r="K234">
        <f t="shared" si="109"/>
        <v>23.261002815766464</v>
      </c>
      <c r="L234">
        <f t="shared" si="109"/>
        <v>33592.255394967069</v>
      </c>
      <c r="M234">
        <f t="shared" si="109"/>
        <v>3507.5095146358585</v>
      </c>
      <c r="N234">
        <f t="shared" si="109"/>
        <v>68024.704401002105</v>
      </c>
      <c r="O234">
        <f t="shared" si="109"/>
        <v>2.0738052891859593</v>
      </c>
      <c r="P234">
        <f t="shared" si="109"/>
        <v>0.3893123868331797</v>
      </c>
      <c r="Q234">
        <f t="shared" si="109"/>
        <v>0.41899588138449595</v>
      </c>
      <c r="R234">
        <f t="shared" si="109"/>
        <v>138.35867962560707</v>
      </c>
      <c r="S234">
        <f t="shared" si="109"/>
        <v>54.278772984839094</v>
      </c>
      <c r="T234">
        <f t="shared" si="109"/>
        <v>119.95477753804241</v>
      </c>
      <c r="U234">
        <f t="shared" si="109"/>
        <v>0.10789332341817676</v>
      </c>
      <c r="V234">
        <f t="shared" si="109"/>
        <v>0.5289674489816435</v>
      </c>
      <c r="W234">
        <f t="shared" si="109"/>
        <v>9.0914619370102621</v>
      </c>
      <c r="X234">
        <f t="shared" si="109"/>
        <v>10.826697797893132</v>
      </c>
      <c r="Y234">
        <f t="shared" si="109"/>
        <v>4.7843792286783433</v>
      </c>
      <c r="Z234">
        <f t="shared" si="109"/>
        <v>10.744504324166567</v>
      </c>
      <c r="AA234">
        <f t="shared" si="109"/>
        <v>9.5242120298460495</v>
      </c>
      <c r="AB234">
        <f t="shared" si="109"/>
        <v>11.003510526119896</v>
      </c>
      <c r="AC234">
        <f t="shared" si="109"/>
        <v>10.857974577290101</v>
      </c>
      <c r="AD234">
        <f t="shared" si="109"/>
        <v>2.7982597909828688</v>
      </c>
      <c r="AE234">
        <f t="shared" si="109"/>
        <v>0.20389646570596764</v>
      </c>
      <c r="AF234">
        <f t="shared" si="109"/>
        <v>0.19451976636124141</v>
      </c>
      <c r="AG234">
        <f t="shared" si="109"/>
        <v>0.21611191986684544</v>
      </c>
      <c r="AH234">
        <f t="shared" si="109"/>
        <v>1.2209167401614645</v>
      </c>
      <c r="AI234">
        <f t="shared" si="109"/>
        <v>0.18649440647971915</v>
      </c>
      <c r="AJ234">
        <f t="shared" si="109"/>
        <v>13.615860489096059</v>
      </c>
      <c r="AK234">
        <f t="shared" si="109"/>
        <v>11.720044598517578</v>
      </c>
      <c r="AL234">
        <f t="shared" si="109"/>
        <v>5.5378608050160705E-2</v>
      </c>
      <c r="AM234">
        <f t="shared" si="109"/>
        <v>3.2524650009070302E-2</v>
      </c>
      <c r="AN234">
        <f t="shared" si="109"/>
        <v>0.68248561893290094</v>
      </c>
      <c r="AO234">
        <f t="shared" si="109"/>
        <v>0.7233588188954031</v>
      </c>
    </row>
    <row r="235" spans="1:41" x14ac:dyDescent="0.25">
      <c r="A235" s="6">
        <v>122</v>
      </c>
      <c r="B235" s="7" t="s">
        <v>157</v>
      </c>
      <c r="C235" s="22">
        <v>44424</v>
      </c>
      <c r="D235" s="6">
        <v>10</v>
      </c>
      <c r="E235" s="6" t="s">
        <v>341</v>
      </c>
      <c r="F235" s="7" t="s">
        <v>158</v>
      </c>
      <c r="G235" s="7" t="s">
        <v>43</v>
      </c>
      <c r="H235">
        <f t="shared" si="81"/>
        <v>15180.285622677777</v>
      </c>
      <c r="I235">
        <f t="shared" ref="I235:AO235" si="110">(I111*10/4.95)*5</f>
        <v>18115.18520679808</v>
      </c>
      <c r="J235">
        <f t="shared" si="110"/>
        <v>136.68133479530405</v>
      </c>
      <c r="K235">
        <f t="shared" si="110"/>
        <v>19.874214209167171</v>
      </c>
      <c r="L235">
        <f t="shared" si="110"/>
        <v>35210.199408000706</v>
      </c>
      <c r="M235">
        <f t="shared" si="110"/>
        <v>4053.0900560491518</v>
      </c>
      <c r="N235">
        <f t="shared" si="110"/>
        <v>77498.881431956062</v>
      </c>
      <c r="O235">
        <f t="shared" si="110"/>
        <v>2.0117399518969394</v>
      </c>
      <c r="P235">
        <f t="shared" si="110"/>
        <v>1.0622945633332523</v>
      </c>
      <c r="Q235">
        <f t="shared" si="110"/>
        <v>1.088165896251293</v>
      </c>
      <c r="R235">
        <f t="shared" si="110"/>
        <v>119.75400422577978</v>
      </c>
      <c r="S235">
        <f t="shared" si="110"/>
        <v>38.550218679969994</v>
      </c>
      <c r="T235">
        <f t="shared" si="110"/>
        <v>124.28738182119191</v>
      </c>
      <c r="U235">
        <f t="shared" si="110"/>
        <v>8.6225938273561412E-2</v>
      </c>
      <c r="V235">
        <f t="shared" si="110"/>
        <v>0.49014017931524545</v>
      </c>
      <c r="W235">
        <f t="shared" si="110"/>
        <v>6.9349973295809084</v>
      </c>
      <c r="X235">
        <f t="shared" si="110"/>
        <v>7.2777279333673937</v>
      </c>
      <c r="Y235">
        <f t="shared" si="110"/>
        <v>3.9973301043976859</v>
      </c>
      <c r="Z235">
        <f t="shared" si="110"/>
        <v>10.95320707152313</v>
      </c>
      <c r="AA235">
        <f t="shared" si="110"/>
        <v>7.8738093403619391</v>
      </c>
      <c r="AB235">
        <f t="shared" si="110"/>
        <v>10.850423444371817</v>
      </c>
      <c r="AC235">
        <f t="shared" si="110"/>
        <v>11.002265922026666</v>
      </c>
      <c r="AD235">
        <f t="shared" si="110"/>
        <v>4.1976121382925964</v>
      </c>
      <c r="AE235">
        <f t="shared" si="110"/>
        <v>0.16896352370810502</v>
      </c>
      <c r="AF235">
        <f t="shared" si="110"/>
        <v>0.12231751071887575</v>
      </c>
      <c r="AG235">
        <f t="shared" si="110"/>
        <v>0.33241858288140602</v>
      </c>
      <c r="AH235">
        <f t="shared" si="110"/>
        <v>1.2337929508647374</v>
      </c>
      <c r="AI235">
        <f t="shared" si="110"/>
        <v>0.23203465872148182</v>
      </c>
      <c r="AJ235">
        <f t="shared" si="110"/>
        <v>5.2905364288618086</v>
      </c>
      <c r="AK235">
        <f t="shared" si="110"/>
        <v>5.3853057944684446</v>
      </c>
      <c r="AL235">
        <f t="shared" si="110"/>
        <v>3.9595782792048076E-2</v>
      </c>
      <c r="AM235">
        <f t="shared" si="110"/>
        <v>2.18229940140998E-2</v>
      </c>
      <c r="AN235">
        <f t="shared" si="110"/>
        <v>0.72735502973363131</v>
      </c>
      <c r="AO235">
        <f t="shared" si="110"/>
        <v>0.76838384236974744</v>
      </c>
    </row>
    <row r="236" spans="1:41" x14ac:dyDescent="0.25">
      <c r="A236" s="6">
        <v>123</v>
      </c>
      <c r="B236" s="10" t="s">
        <v>160</v>
      </c>
      <c r="C236" s="22">
        <v>44424</v>
      </c>
      <c r="D236" s="6">
        <v>11</v>
      </c>
      <c r="E236" s="6" t="s">
        <v>341</v>
      </c>
      <c r="F236" s="10" t="s">
        <v>161</v>
      </c>
      <c r="G236" s="10" t="s">
        <v>43</v>
      </c>
      <c r="H236">
        <f t="shared" si="81"/>
        <v>14466.584889186161</v>
      </c>
      <c r="I236">
        <f t="shared" ref="I236:AO236" si="111">(I112*10/4.95)*5</f>
        <v>18325.049427078284</v>
      </c>
      <c r="J236">
        <f t="shared" si="111"/>
        <v>66.330562549504748</v>
      </c>
      <c r="K236">
        <f t="shared" si="111"/>
        <v>10.679835796700303</v>
      </c>
      <c r="L236">
        <f t="shared" si="111"/>
        <v>37204.11583050606</v>
      </c>
      <c r="M236">
        <f t="shared" si="111"/>
        <v>3783.7730437622022</v>
      </c>
      <c r="N236">
        <f t="shared" si="111"/>
        <v>77508.338823901824</v>
      </c>
      <c r="O236">
        <f t="shared" si="111"/>
        <v>1.8111761849634038</v>
      </c>
      <c r="P236">
        <f t="shared" si="111"/>
        <v>0.13984438978520303</v>
      </c>
      <c r="Q236">
        <f t="shared" si="111"/>
        <v>0.17083899786641416</v>
      </c>
      <c r="R236">
        <f t="shared" si="111"/>
        <v>53.354241358320202</v>
      </c>
      <c r="S236">
        <f t="shared" si="111"/>
        <v>19.039171092878686</v>
      </c>
      <c r="T236">
        <f t="shared" si="111"/>
        <v>53.629846750079494</v>
      </c>
      <c r="U236">
        <f t="shared" si="111"/>
        <v>5.6071502002683529E-2</v>
      </c>
      <c r="V236">
        <f t="shared" si="111"/>
        <v>0.39660942989264747</v>
      </c>
      <c r="W236">
        <f t="shared" si="111"/>
        <v>5.9221279548873333</v>
      </c>
      <c r="X236">
        <f t="shared" si="111"/>
        <v>5.9827621080038886</v>
      </c>
      <c r="Y236">
        <f t="shared" si="111"/>
        <v>2.2705430967569495</v>
      </c>
      <c r="Z236">
        <f t="shared" si="111"/>
        <v>10.839401242402928</v>
      </c>
      <c r="AA236">
        <f t="shared" si="111"/>
        <v>7.6205402492887986</v>
      </c>
      <c r="AB236">
        <f t="shared" si="111"/>
        <v>11.046732337048081</v>
      </c>
      <c r="AC236">
        <f t="shared" si="111"/>
        <v>10.871222295909192</v>
      </c>
      <c r="AD236">
        <f t="shared" si="111"/>
        <v>2.8605429831572424</v>
      </c>
      <c r="AE236">
        <f t="shared" si="111"/>
        <v>2.4268008284757375E-2</v>
      </c>
      <c r="AF236">
        <f t="shared" si="111"/>
        <v>0.15491301431468485</v>
      </c>
      <c r="AG236">
        <f t="shared" si="111"/>
        <v>0.29214292976326967</v>
      </c>
      <c r="AH236">
        <f t="shared" si="111"/>
        <v>1.5099846650432525</v>
      </c>
      <c r="AI236">
        <f t="shared" si="111"/>
        <v>0.27547521571150302</v>
      </c>
      <c r="AJ236">
        <f t="shared" si="111"/>
        <v>4.5675712112962428</v>
      </c>
      <c r="AK236">
        <f t="shared" si="111"/>
        <v>4.6198296057080306</v>
      </c>
      <c r="AL236">
        <f t="shared" si="111"/>
        <v>2.0115263062345956E-2</v>
      </c>
      <c r="AM236">
        <f t="shared" si="111"/>
        <v>1.2182771060391315E-2</v>
      </c>
      <c r="AN236">
        <f t="shared" si="111"/>
        <v>0.4175919453968181</v>
      </c>
      <c r="AO236">
        <f t="shared" si="111"/>
        <v>0.4771745069644171</v>
      </c>
    </row>
    <row r="237" spans="1:41" x14ac:dyDescent="0.25">
      <c r="A237" s="6">
        <v>174</v>
      </c>
      <c r="B237" s="7" t="s">
        <v>273</v>
      </c>
      <c r="C237" s="23">
        <v>44438</v>
      </c>
      <c r="D237" s="6">
        <v>1</v>
      </c>
      <c r="E237" s="6" t="s">
        <v>341</v>
      </c>
      <c r="F237" s="7" t="s">
        <v>274</v>
      </c>
      <c r="G237" s="7" t="s">
        <v>43</v>
      </c>
      <c r="H237">
        <f t="shared" si="81"/>
        <v>14598.1282810097</v>
      </c>
      <c r="I237">
        <f t="shared" ref="I237:AO237" si="112">(I113*10/4.95)*5</f>
        <v>11191.552291287071</v>
      </c>
      <c r="J237">
        <f t="shared" si="112"/>
        <v>228.04862569380103</v>
      </c>
      <c r="K237">
        <f t="shared" si="112"/>
        <v>46.79534527436293</v>
      </c>
      <c r="L237">
        <f t="shared" si="112"/>
        <v>48292.169256060406</v>
      </c>
      <c r="M237">
        <f t="shared" si="112"/>
        <v>3622.04722837703</v>
      </c>
      <c r="N237">
        <f t="shared" si="112"/>
        <v>71277.835098056661</v>
      </c>
      <c r="O237">
        <f t="shared" si="112"/>
        <v>0.81558133786469988</v>
      </c>
      <c r="P237">
        <f t="shared" si="112"/>
        <v>0.36203506532677565</v>
      </c>
      <c r="Q237">
        <f t="shared" si="112"/>
        <v>0.34692997025294348</v>
      </c>
      <c r="R237">
        <f t="shared" si="112"/>
        <v>68.152559027619404</v>
      </c>
      <c r="S237">
        <f t="shared" si="112"/>
        <v>35.982864259450096</v>
      </c>
      <c r="T237">
        <f t="shared" si="112"/>
        <v>67.146601699289292</v>
      </c>
      <c r="U237">
        <f t="shared" si="112"/>
        <v>0.11897729441514948</v>
      </c>
      <c r="V237">
        <f t="shared" si="112"/>
        <v>0.84515819156922023</v>
      </c>
      <c r="W237">
        <f t="shared" si="112"/>
        <v>3.4526465513818785</v>
      </c>
      <c r="X237">
        <f t="shared" si="112"/>
        <v>3.3903781379004645</v>
      </c>
      <c r="Y237">
        <f t="shared" si="112"/>
        <v>2.8567952604798585</v>
      </c>
      <c r="Z237">
        <f t="shared" si="112"/>
        <v>10.056617148434645</v>
      </c>
      <c r="AA237">
        <f t="shared" si="112"/>
        <v>9.145720089189485</v>
      </c>
      <c r="AB237">
        <f t="shared" si="112"/>
        <v>10.805043135387375</v>
      </c>
      <c r="AC237">
        <f t="shared" si="112"/>
        <v>10.698242648167168</v>
      </c>
      <c r="AD237">
        <f t="shared" si="112"/>
        <v>4.0800434882077683</v>
      </c>
      <c r="AE237">
        <f t="shared" si="112"/>
        <v>-6.7420747738332218E-2</v>
      </c>
      <c r="AF237">
        <f t="shared" si="112"/>
        <v>0.14460984233002627</v>
      </c>
      <c r="AG237">
        <f t="shared" si="112"/>
        <v>8.7317587172854941E-2</v>
      </c>
      <c r="AH237">
        <f t="shared" si="112"/>
        <v>0.23013369193330402</v>
      </c>
      <c r="AI237">
        <f t="shared" si="112"/>
        <v>0.15491902336458482</v>
      </c>
      <c r="AJ237">
        <f t="shared" si="112"/>
        <v>32.563514568167271</v>
      </c>
      <c r="AK237">
        <f t="shared" si="112"/>
        <v>33.709955699305858</v>
      </c>
      <c r="AL237">
        <f t="shared" si="112"/>
        <v>2.2334520000160403E-2</v>
      </c>
      <c r="AM237">
        <f t="shared" si="112"/>
        <v>1.4151873637557372E-2</v>
      </c>
      <c r="AN237">
        <f t="shared" si="112"/>
        <v>0.3898497593218353</v>
      </c>
      <c r="AO237">
        <f t="shared" si="112"/>
        <v>0.41524083039207371</v>
      </c>
    </row>
    <row r="238" spans="1:41" x14ac:dyDescent="0.25">
      <c r="A238" s="6">
        <v>182</v>
      </c>
      <c r="B238" s="7" t="s">
        <v>282</v>
      </c>
      <c r="C238" s="23">
        <v>44438</v>
      </c>
      <c r="D238" s="6">
        <v>6</v>
      </c>
      <c r="E238" s="6" t="s">
        <v>341</v>
      </c>
      <c r="F238" s="21">
        <v>45086.325208333335</v>
      </c>
      <c r="G238" s="7" t="s">
        <v>43</v>
      </c>
      <c r="H238">
        <f t="shared" si="81"/>
        <v>17306.256430713132</v>
      </c>
      <c r="I238">
        <f t="shared" ref="I238:AO238" si="113">(I114*10/4.95)*5</f>
        <v>13988.824623888686</v>
      </c>
      <c r="J238">
        <f t="shared" si="113"/>
        <v>104.06060589403636</v>
      </c>
      <c r="K238">
        <f t="shared" si="113"/>
        <v>19.7800989733298</v>
      </c>
      <c r="L238">
        <f t="shared" si="113"/>
        <v>41116.284193512118</v>
      </c>
      <c r="M238">
        <f t="shared" si="113"/>
        <v>3772.2784525438788</v>
      </c>
      <c r="N238">
        <f t="shared" si="113"/>
        <v>75217.425339723224</v>
      </c>
      <c r="O238">
        <f t="shared" si="113"/>
        <v>1.6793373807309495</v>
      </c>
      <c r="P238">
        <f t="shared" si="113"/>
        <v>0.34053991819783636</v>
      </c>
      <c r="Q238">
        <f t="shared" si="113"/>
        <v>0.34805237884373941</v>
      </c>
      <c r="R238">
        <f t="shared" si="113"/>
        <v>91.200891324209778</v>
      </c>
      <c r="S238">
        <f t="shared" si="113"/>
        <v>36.797448521670503</v>
      </c>
      <c r="T238">
        <f t="shared" si="113"/>
        <v>91.573220612040117</v>
      </c>
      <c r="U238">
        <f t="shared" si="113"/>
        <v>0.10018432976993658</v>
      </c>
      <c r="V238">
        <f t="shared" si="113"/>
        <v>1.0387747444360909</v>
      </c>
      <c r="W238">
        <f t="shared" si="113"/>
        <v>9.7942095036231418</v>
      </c>
      <c r="X238">
        <f t="shared" si="113"/>
        <v>9.5721997068530502</v>
      </c>
      <c r="Y238">
        <f t="shared" si="113"/>
        <v>5.5726722674368592</v>
      </c>
      <c r="Z238">
        <f t="shared" si="113"/>
        <v>9.7920550628084939</v>
      </c>
      <c r="AA238">
        <f t="shared" si="113"/>
        <v>7.3518115671886761</v>
      </c>
      <c r="AB238">
        <f t="shared" si="113"/>
        <v>10.930266387765656</v>
      </c>
      <c r="AC238">
        <f t="shared" si="113"/>
        <v>11.053845425144546</v>
      </c>
      <c r="AD238">
        <f t="shared" si="113"/>
        <v>3.8791375462434239</v>
      </c>
      <c r="AE238">
        <f t="shared" si="113"/>
        <v>0.24501545778436762</v>
      </c>
      <c r="AF238">
        <f t="shared" si="113"/>
        <v>0.29588239100240604</v>
      </c>
      <c r="AG238">
        <f t="shared" si="113"/>
        <v>0.17599039073568079</v>
      </c>
      <c r="AH238">
        <f t="shared" si="113"/>
        <v>0.2336086907745909</v>
      </c>
      <c r="AI238">
        <f t="shared" si="113"/>
        <v>0.55297720602414957</v>
      </c>
      <c r="AJ238">
        <f t="shared" si="113"/>
        <v>18.420860586860908</v>
      </c>
      <c r="AK238">
        <f t="shared" si="113"/>
        <v>18.625065761708385</v>
      </c>
      <c r="AL238">
        <f t="shared" si="113"/>
        <v>4.3235152564860407E-2</v>
      </c>
      <c r="AM238">
        <f t="shared" si="113"/>
        <v>3.8620255883314747E-2</v>
      </c>
      <c r="AN238">
        <f t="shared" si="113"/>
        <v>0.77423704502613733</v>
      </c>
      <c r="AO238">
        <f t="shared" si="113"/>
        <v>0.88963605260629497</v>
      </c>
    </row>
    <row r="239" spans="1:41" x14ac:dyDescent="0.25">
      <c r="A239" s="6">
        <v>190</v>
      </c>
      <c r="B239" s="7" t="s">
        <v>285</v>
      </c>
      <c r="C239" s="23">
        <v>44438</v>
      </c>
      <c r="D239" s="6">
        <v>8</v>
      </c>
      <c r="E239" s="6" t="s">
        <v>341</v>
      </c>
      <c r="F239" s="7" t="s">
        <v>286</v>
      </c>
      <c r="G239" s="7" t="s">
        <v>43</v>
      </c>
      <c r="H239">
        <f t="shared" si="81"/>
        <v>17502.979360373436</v>
      </c>
      <c r="I239">
        <f t="shared" ref="I239:AO239" si="114">(I115*10/4.95)*5</f>
        <v>12492.553794324342</v>
      </c>
      <c r="J239">
        <f t="shared" si="114"/>
        <v>104.35629303197375</v>
      </c>
      <c r="K239">
        <f t="shared" si="114"/>
        <v>34.509340993305855</v>
      </c>
      <c r="L239">
        <f t="shared" si="114"/>
        <v>39053.718365180503</v>
      </c>
      <c r="M239">
        <f t="shared" si="114"/>
        <v>3626.5271504996967</v>
      </c>
      <c r="N239">
        <f t="shared" si="114"/>
        <v>73233.771563919305</v>
      </c>
      <c r="O239">
        <f t="shared" si="114"/>
        <v>2.0272435037657979</v>
      </c>
      <c r="P239">
        <f t="shared" si="114"/>
        <v>0.40234990327661618</v>
      </c>
      <c r="Q239">
        <f t="shared" si="114"/>
        <v>0.38620748451528181</v>
      </c>
      <c r="R239">
        <f t="shared" si="114"/>
        <v>76.79010255330283</v>
      </c>
      <c r="S239">
        <f t="shared" si="114"/>
        <v>41.359278626622526</v>
      </c>
      <c r="T239">
        <f t="shared" si="114"/>
        <v>75.40272668847183</v>
      </c>
      <c r="U239">
        <f t="shared" si="114"/>
        <v>7.8748929292523112E-2</v>
      </c>
      <c r="V239">
        <f t="shared" si="114"/>
        <v>0.47099818307210906</v>
      </c>
      <c r="W239">
        <f t="shared" si="114"/>
        <v>9.7663704511677878</v>
      </c>
      <c r="X239">
        <f t="shared" si="114"/>
        <v>9.6042548877763725</v>
      </c>
      <c r="Y239">
        <f t="shared" si="114"/>
        <v>3.71192939005897</v>
      </c>
      <c r="Z239">
        <f t="shared" si="114"/>
        <v>10.504442401551412</v>
      </c>
      <c r="AA239">
        <f t="shared" si="114"/>
        <v>9.0046540092209995</v>
      </c>
      <c r="AB239">
        <f t="shared" si="114"/>
        <v>11.593374415615859</v>
      </c>
      <c r="AC239">
        <f t="shared" si="114"/>
        <v>11.857829841052121</v>
      </c>
      <c r="AD239">
        <f t="shared" si="114"/>
        <v>3.662032019504768</v>
      </c>
      <c r="AE239">
        <f t="shared" si="114"/>
        <v>0.16872305002352525</v>
      </c>
      <c r="AF239">
        <f t="shared" si="114"/>
        <v>0.22958145182557374</v>
      </c>
      <c r="AG239">
        <f t="shared" si="114"/>
        <v>0.17428981125026971</v>
      </c>
      <c r="AH239">
        <f t="shared" si="114"/>
        <v>0.8899795708981656</v>
      </c>
      <c r="AI239">
        <f t="shared" si="114"/>
        <v>7.898494234029789E-2</v>
      </c>
      <c r="AJ239">
        <f t="shared" si="114"/>
        <v>16.103321363067273</v>
      </c>
      <c r="AK239">
        <f t="shared" si="114"/>
        <v>16.70600662214899</v>
      </c>
      <c r="AL239">
        <f t="shared" si="114"/>
        <v>3.9907127653604033E-2</v>
      </c>
      <c r="AM239">
        <f t="shared" si="114"/>
        <v>4.3941679718215054E-2</v>
      </c>
      <c r="AN239">
        <f t="shared" si="114"/>
        <v>0.61899994652744539</v>
      </c>
      <c r="AO239">
        <f t="shared" si="114"/>
        <v>0.68085029387971829</v>
      </c>
    </row>
    <row r="240" spans="1:41" x14ac:dyDescent="0.25">
      <c r="A240" s="6">
        <v>197</v>
      </c>
      <c r="B240" s="10" t="s">
        <v>288</v>
      </c>
      <c r="C240" s="23">
        <v>44438</v>
      </c>
      <c r="D240" s="6">
        <v>9</v>
      </c>
      <c r="E240" s="6" t="s">
        <v>341</v>
      </c>
      <c r="F240" s="10" t="s">
        <v>289</v>
      </c>
      <c r="G240" s="10" t="s">
        <v>43</v>
      </c>
      <c r="H240">
        <f t="shared" si="81"/>
        <v>15350.457112026668</v>
      </c>
      <c r="I240">
        <f t="shared" ref="I240:AO240" si="115">(I116*10/4.95)*5</f>
        <v>12771.311248660706</v>
      </c>
      <c r="J240">
        <f t="shared" si="115"/>
        <v>171.83482342505152</v>
      </c>
      <c r="K240">
        <f t="shared" si="115"/>
        <v>30.379117919927875</v>
      </c>
      <c r="L240">
        <f t="shared" si="115"/>
        <v>31619.137406757578</v>
      </c>
      <c r="M240">
        <f t="shared" si="115"/>
        <v>3468.6577653139293</v>
      </c>
      <c r="N240">
        <f t="shared" si="115"/>
        <v>70502.744132021093</v>
      </c>
      <c r="O240">
        <f t="shared" si="115"/>
        <v>1.8778507378632523</v>
      </c>
      <c r="P240">
        <f t="shared" si="115"/>
        <v>0.35306249451711819</v>
      </c>
      <c r="Q240">
        <f t="shared" si="115"/>
        <v>0.34678408946761108</v>
      </c>
      <c r="R240">
        <f t="shared" si="115"/>
        <v>156.50551511172122</v>
      </c>
      <c r="S240">
        <f t="shared" si="115"/>
        <v>56.078194572248478</v>
      </c>
      <c r="T240">
        <f t="shared" si="115"/>
        <v>159.16717839976363</v>
      </c>
      <c r="U240">
        <f t="shared" si="115"/>
        <v>0.14668345414455958</v>
      </c>
      <c r="V240">
        <f t="shared" si="115"/>
        <v>0.44649758790068883</v>
      </c>
      <c r="W240">
        <f t="shared" si="115"/>
        <v>10.529675555071513</v>
      </c>
      <c r="X240">
        <f t="shared" si="115"/>
        <v>10.273055209372222</v>
      </c>
      <c r="Y240">
        <f t="shared" si="115"/>
        <v>6.167506270468273</v>
      </c>
      <c r="Z240">
        <f t="shared" si="115"/>
        <v>8.7186181429482321</v>
      </c>
      <c r="AA240">
        <f t="shared" si="115"/>
        <v>8.2611556075944446</v>
      </c>
      <c r="AB240">
        <f t="shared" si="115"/>
        <v>9.9911346491045645</v>
      </c>
      <c r="AC240">
        <f t="shared" si="115"/>
        <v>9.8803288504872739</v>
      </c>
      <c r="AD240">
        <f t="shared" si="115"/>
        <v>3.1201576198417573</v>
      </c>
      <c r="AE240">
        <f t="shared" si="115"/>
        <v>1.1498265693758887E-3</v>
      </c>
      <c r="AF240">
        <f t="shared" si="115"/>
        <v>0.15805203191831718</v>
      </c>
      <c r="AG240">
        <f t="shared" si="115"/>
        <v>0.27447888445680002</v>
      </c>
      <c r="AH240">
        <f t="shared" si="115"/>
        <v>0.71815414765318697</v>
      </c>
      <c r="AI240">
        <f t="shared" si="115"/>
        <v>0.21977189793823029</v>
      </c>
      <c r="AJ240">
        <f t="shared" si="115"/>
        <v>11.606560629599494</v>
      </c>
      <c r="AK240">
        <f t="shared" si="115"/>
        <v>11.787008341980304</v>
      </c>
      <c r="AL240">
        <f t="shared" si="115"/>
        <v>3.4248047046210608E-2</v>
      </c>
      <c r="AM240">
        <f t="shared" si="115"/>
        <v>3.9331477543856665E-2</v>
      </c>
      <c r="AN240">
        <f t="shared" si="115"/>
        <v>0.92058901896869494</v>
      </c>
      <c r="AO240">
        <f t="shared" si="115"/>
        <v>0.94837913087685854</v>
      </c>
    </row>
    <row r="241" spans="1:41" x14ac:dyDescent="0.25">
      <c r="A241" s="6">
        <v>198</v>
      </c>
      <c r="B241" s="7" t="s">
        <v>276</v>
      </c>
      <c r="C241" s="23">
        <v>44438</v>
      </c>
      <c r="D241" s="6">
        <v>10</v>
      </c>
      <c r="E241" s="6" t="s">
        <v>341</v>
      </c>
      <c r="F241" s="7" t="s">
        <v>277</v>
      </c>
      <c r="G241" s="7" t="s">
        <v>43</v>
      </c>
      <c r="H241">
        <f t="shared" si="81"/>
        <v>15240.692942875958</v>
      </c>
      <c r="I241">
        <f t="shared" ref="I241:AO241" si="116">(I117*10/4.95)*5</f>
        <v>17455.382967833131</v>
      </c>
      <c r="J241">
        <f t="shared" si="116"/>
        <v>150.44899961279091</v>
      </c>
      <c r="K241">
        <f t="shared" si="116"/>
        <v>41.149225757350607</v>
      </c>
      <c r="L241">
        <f t="shared" si="116"/>
        <v>40612.22761415485</v>
      </c>
      <c r="M241">
        <f t="shared" si="116"/>
        <v>3919.4023485893235</v>
      </c>
      <c r="N241">
        <f t="shared" si="116"/>
        <v>83398.254032631507</v>
      </c>
      <c r="O241">
        <f t="shared" si="116"/>
        <v>1.9796354306428989</v>
      </c>
      <c r="P241">
        <f t="shared" si="116"/>
        <v>0.26962667087231712</v>
      </c>
      <c r="Q241">
        <f t="shared" si="116"/>
        <v>0.31386372645585353</v>
      </c>
      <c r="R241">
        <f t="shared" si="116"/>
        <v>118.97632223882826</v>
      </c>
      <c r="S241">
        <f t="shared" si="116"/>
        <v>36.242501796374341</v>
      </c>
      <c r="T241">
        <f t="shared" si="116"/>
        <v>124.37779999230202</v>
      </c>
      <c r="U241">
        <f t="shared" si="116"/>
        <v>0.12702873704885453</v>
      </c>
      <c r="V241">
        <f t="shared" si="116"/>
        <v>0.46235844973602225</v>
      </c>
      <c r="W241">
        <f t="shared" si="116"/>
        <v>8.1771855509966542</v>
      </c>
      <c r="X241">
        <f t="shared" si="116"/>
        <v>7.6975496917198267</v>
      </c>
      <c r="Y241">
        <f t="shared" si="116"/>
        <v>5.7177985947568688</v>
      </c>
      <c r="Z241">
        <f t="shared" si="116"/>
        <v>9.1941386588342926</v>
      </c>
      <c r="AA241">
        <f t="shared" si="116"/>
        <v>8.6218845912259994</v>
      </c>
      <c r="AB241">
        <f t="shared" si="116"/>
        <v>10.347971905169796</v>
      </c>
      <c r="AC241">
        <f t="shared" si="116"/>
        <v>10.122218325299395</v>
      </c>
      <c r="AD241">
        <f t="shared" si="116"/>
        <v>1.9336356820211817</v>
      </c>
      <c r="AE241">
        <f t="shared" si="116"/>
        <v>0.11859945655473739</v>
      </c>
      <c r="AF241">
        <f t="shared" si="116"/>
        <v>0.3064248181399899</v>
      </c>
      <c r="AG241">
        <f t="shared" si="116"/>
        <v>0.23960404705287575</v>
      </c>
      <c r="AH241">
        <f t="shared" si="116"/>
        <v>1.0364399819506163</v>
      </c>
      <c r="AI241">
        <f t="shared" si="116"/>
        <v>0.22431119717246362</v>
      </c>
      <c r="AJ241">
        <f t="shared" si="116"/>
        <v>7.3309108322265146</v>
      </c>
      <c r="AK241">
        <f t="shared" si="116"/>
        <v>7.6960072513310411</v>
      </c>
      <c r="AL241">
        <f t="shared" si="116"/>
        <v>4.546340690236586E-2</v>
      </c>
      <c r="AM241">
        <f t="shared" si="116"/>
        <v>4.1095381903903029E-2</v>
      </c>
      <c r="AN241">
        <f t="shared" si="116"/>
        <v>0.79905962140837572</v>
      </c>
      <c r="AO241">
        <f t="shared" si="116"/>
        <v>0.8401310816463039</v>
      </c>
    </row>
    <row r="242" spans="1:41" x14ac:dyDescent="0.25">
      <c r="A242" s="6">
        <v>199</v>
      </c>
      <c r="B242" s="10" t="s">
        <v>279</v>
      </c>
      <c r="C242" s="23">
        <v>44438</v>
      </c>
      <c r="D242" s="6">
        <v>11</v>
      </c>
      <c r="E242" s="6" t="s">
        <v>341</v>
      </c>
      <c r="F242" s="10" t="s">
        <v>280</v>
      </c>
      <c r="G242" s="10" t="s">
        <v>43</v>
      </c>
      <c r="H242">
        <f t="shared" si="81"/>
        <v>14953.063205652626</v>
      </c>
      <c r="I242">
        <f t="shared" ref="I242:AO242" si="117">(I118*10/4.95)*5</f>
        <v>15958.58756227818</v>
      </c>
      <c r="J242">
        <f t="shared" si="117"/>
        <v>171.41410849554646</v>
      </c>
      <c r="K242">
        <f t="shared" si="117"/>
        <v>43.162395228741502</v>
      </c>
      <c r="L242">
        <f t="shared" si="117"/>
        <v>39233.045677543036</v>
      </c>
      <c r="M242">
        <f t="shared" si="117"/>
        <v>3629.7403735596763</v>
      </c>
      <c r="N242">
        <f t="shared" si="117"/>
        <v>73066.236713778169</v>
      </c>
      <c r="O242">
        <f t="shared" si="117"/>
        <v>2.1911560796741112</v>
      </c>
      <c r="P242">
        <f t="shared" si="117"/>
        <v>0.27031326500595854</v>
      </c>
      <c r="Q242">
        <f t="shared" si="117"/>
        <v>0.28079142893463738</v>
      </c>
      <c r="R242">
        <f t="shared" si="117"/>
        <v>138.68261349392324</v>
      </c>
      <c r="S242">
        <f t="shared" si="117"/>
        <v>41.384373255668486</v>
      </c>
      <c r="T242">
        <f t="shared" si="117"/>
        <v>133.73500554847374</v>
      </c>
      <c r="U242">
        <f t="shared" si="117"/>
        <v>0.10312368985474848</v>
      </c>
      <c r="V242">
        <f t="shared" si="117"/>
        <v>0.56445466420917978</v>
      </c>
      <c r="W242">
        <f t="shared" si="117"/>
        <v>7.8687080336472821</v>
      </c>
      <c r="X242">
        <f t="shared" si="117"/>
        <v>8.307804617130726</v>
      </c>
      <c r="Y242">
        <f t="shared" si="117"/>
        <v>6.5019477673251105</v>
      </c>
      <c r="Z242">
        <f t="shared" si="117"/>
        <v>9.4706910400687576</v>
      </c>
      <c r="AA242">
        <f t="shared" si="117"/>
        <v>7.214494573732626</v>
      </c>
      <c r="AB242">
        <f t="shared" si="117"/>
        <v>10.175700037650103</v>
      </c>
      <c r="AC242">
        <f t="shared" si="117"/>
        <v>10.242767739868587</v>
      </c>
      <c r="AD242">
        <f t="shared" si="117"/>
        <v>2.1742139845358586</v>
      </c>
      <c r="AE242">
        <f t="shared" si="117"/>
        <v>-0.10756569582396262</v>
      </c>
      <c r="AF242">
        <f t="shared" si="117"/>
        <v>0.18241518740787779</v>
      </c>
      <c r="AG242">
        <f t="shared" si="117"/>
        <v>0.24975046131166467</v>
      </c>
      <c r="AH242">
        <f t="shared" si="117"/>
        <v>0.91625465402566664</v>
      </c>
      <c r="AI242">
        <f t="shared" si="117"/>
        <v>0.22592529900822927</v>
      </c>
      <c r="AJ242">
        <f t="shared" si="117"/>
        <v>7.0030409848455664</v>
      </c>
      <c r="AK242">
        <f t="shared" si="117"/>
        <v>7.061823950977252</v>
      </c>
      <c r="AL242">
        <f t="shared" si="117"/>
        <v>4.647816410057061E-2</v>
      </c>
      <c r="AM242">
        <f t="shared" si="117"/>
        <v>5.9163196975780298E-2</v>
      </c>
      <c r="AN242">
        <f t="shared" si="117"/>
        <v>2.4816417159127471</v>
      </c>
      <c r="AO242">
        <f t="shared" si="117"/>
        <v>2.8078115462883741</v>
      </c>
    </row>
    <row r="243" spans="1:41" x14ac:dyDescent="0.25">
      <c r="A243" s="6">
        <v>262</v>
      </c>
      <c r="B243" s="7" t="s">
        <v>318</v>
      </c>
      <c r="C243" s="23">
        <v>44452</v>
      </c>
      <c r="D243" s="6">
        <v>1</v>
      </c>
      <c r="E243" s="6" t="s">
        <v>341</v>
      </c>
      <c r="F243" s="7" t="s">
        <v>319</v>
      </c>
      <c r="G243" s="7" t="s">
        <v>43</v>
      </c>
      <c r="H243">
        <f t="shared" si="81"/>
        <v>14455.141747559699</v>
      </c>
      <c r="I243">
        <f t="shared" ref="I243:AO243" si="118">(I119*10/4.95)*5</f>
        <v>11892.486208066162</v>
      </c>
      <c r="J243">
        <f t="shared" si="118"/>
        <v>81.638681792748486</v>
      </c>
      <c r="K243">
        <f t="shared" si="118"/>
        <v>26.538269437628585</v>
      </c>
      <c r="L243">
        <f t="shared" si="118"/>
        <v>42210.258847527279</v>
      </c>
      <c r="M243">
        <f t="shared" si="118"/>
        <v>4576.9170486596768</v>
      </c>
      <c r="N243">
        <f t="shared" si="118"/>
        <v>68527.788540418493</v>
      </c>
      <c r="O243">
        <f t="shared" si="118"/>
        <v>0.59433099988685956</v>
      </c>
      <c r="P243">
        <f t="shared" si="118"/>
        <v>0.28967200631688184</v>
      </c>
      <c r="Q243">
        <f t="shared" si="118"/>
        <v>0.35620408267985759</v>
      </c>
      <c r="R243">
        <f t="shared" si="118"/>
        <v>73.50309853637475</v>
      </c>
      <c r="S243">
        <f t="shared" si="118"/>
        <v>44.252914698409995</v>
      </c>
      <c r="T243">
        <f t="shared" si="118"/>
        <v>72.628120248049584</v>
      </c>
      <c r="U243">
        <f t="shared" si="118"/>
        <v>9.4688326865983732E-2</v>
      </c>
      <c r="V243">
        <f t="shared" si="118"/>
        <v>0.69381938399787679</v>
      </c>
      <c r="W243">
        <f t="shared" si="118"/>
        <v>3.3891198901818385</v>
      </c>
      <c r="X243">
        <f t="shared" si="118"/>
        <v>3.3318800443770002</v>
      </c>
      <c r="Y243">
        <f t="shared" si="118"/>
        <v>0.80494696624030093</v>
      </c>
      <c r="Z243">
        <f t="shared" si="118"/>
        <v>8.8938361573856568</v>
      </c>
      <c r="AA243">
        <f t="shared" si="118"/>
        <v>7.6042645324339384</v>
      </c>
      <c r="AB243">
        <f t="shared" si="118"/>
        <v>10.226889511957877</v>
      </c>
      <c r="AC243">
        <f t="shared" si="118"/>
        <v>8.4358155591613819</v>
      </c>
      <c r="AD243">
        <f t="shared" si="118"/>
        <v>1.4241921700515658</v>
      </c>
      <c r="AE243">
        <f t="shared" si="118"/>
        <v>-0.25222071737751112</v>
      </c>
      <c r="AF243">
        <f t="shared" si="118"/>
        <v>0.11323125045797272</v>
      </c>
      <c r="AG243">
        <f t="shared" si="118"/>
        <v>0.1376748510999424</v>
      </c>
      <c r="AH243">
        <f t="shared" si="118"/>
        <v>0.59716671467447879</v>
      </c>
      <c r="AI243">
        <f t="shared" si="118"/>
        <v>-0.27921688692984648</v>
      </c>
      <c r="AJ243">
        <f t="shared" si="118"/>
        <v>32.171110272407674</v>
      </c>
      <c r="AK243">
        <f t="shared" si="118"/>
        <v>31.498561102437272</v>
      </c>
      <c r="AL243">
        <f t="shared" si="118"/>
        <v>3.3205120074348386E-2</v>
      </c>
      <c r="AM243">
        <f t="shared" si="118"/>
        <v>9.0633566499746365E-3</v>
      </c>
      <c r="AN243">
        <f t="shared" si="118"/>
        <v>0.35053369291443842</v>
      </c>
      <c r="AO243">
        <f t="shared" si="118"/>
        <v>0.34472836603008072</v>
      </c>
    </row>
    <row r="244" spans="1:41" x14ac:dyDescent="0.25">
      <c r="A244" s="6">
        <v>263</v>
      </c>
      <c r="B244" s="10" t="s">
        <v>327</v>
      </c>
      <c r="C244" s="23">
        <v>44452</v>
      </c>
      <c r="D244" s="6">
        <v>6</v>
      </c>
      <c r="E244" s="6" t="s">
        <v>341</v>
      </c>
      <c r="F244" s="10" t="s">
        <v>328</v>
      </c>
      <c r="G244" s="10" t="s">
        <v>43</v>
      </c>
      <c r="H244">
        <f t="shared" si="81"/>
        <v>14971.574552343636</v>
      </c>
      <c r="I244">
        <f t="shared" ref="I244:AO244" si="119">(I120*10/4.95)*5</f>
        <v>13360.419452678081</v>
      </c>
      <c r="J244">
        <f t="shared" si="119"/>
        <v>63.688240008740813</v>
      </c>
      <c r="K244">
        <f t="shared" si="119"/>
        <v>12.434708646330606</v>
      </c>
      <c r="L244">
        <f t="shared" si="119"/>
        <v>30995.759794406262</v>
      </c>
      <c r="M244">
        <f t="shared" si="119"/>
        <v>3385.0777519588478</v>
      </c>
      <c r="N244">
        <f t="shared" si="119"/>
        <v>62685.018970752419</v>
      </c>
      <c r="O244">
        <f t="shared" si="119"/>
        <v>1.243849791729283</v>
      </c>
      <c r="P244">
        <f t="shared" si="119"/>
        <v>0.3253951062865596</v>
      </c>
      <c r="Q244">
        <f t="shared" si="119"/>
        <v>0.30153277043749088</v>
      </c>
      <c r="R244">
        <f t="shared" si="119"/>
        <v>78.54575881077929</v>
      </c>
      <c r="S244">
        <f t="shared" si="119"/>
        <v>31.962828793294847</v>
      </c>
      <c r="T244">
        <f t="shared" si="119"/>
        <v>78.609477952421912</v>
      </c>
      <c r="U244">
        <f t="shared" si="119"/>
        <v>6.0180718031542318E-2</v>
      </c>
      <c r="V244">
        <f t="shared" si="119"/>
        <v>0.57919349914092522</v>
      </c>
      <c r="W244">
        <f t="shared" si="119"/>
        <v>8.6030409826398184</v>
      </c>
      <c r="X244">
        <f t="shared" si="119"/>
        <v>8.3327761345048277</v>
      </c>
      <c r="Y244">
        <f t="shared" si="119"/>
        <v>4.9618744471907474</v>
      </c>
      <c r="Z244">
        <f t="shared" si="119"/>
        <v>9.146718525512707</v>
      </c>
      <c r="AA244">
        <f t="shared" si="119"/>
        <v>9.1325200456421012</v>
      </c>
      <c r="AB244">
        <f t="shared" si="119"/>
        <v>10.808400115009091</v>
      </c>
      <c r="AC244">
        <f t="shared" si="119"/>
        <v>8.8881547013311</v>
      </c>
      <c r="AD244">
        <f t="shared" si="119"/>
        <v>2.2230148537460299</v>
      </c>
      <c r="AE244">
        <f t="shared" si="119"/>
        <v>-0.18925160633026461</v>
      </c>
      <c r="AF244">
        <f t="shared" si="119"/>
        <v>0.25590292333046166</v>
      </c>
      <c r="AG244">
        <f t="shared" si="119"/>
        <v>0.18053990120162122</v>
      </c>
      <c r="AH244">
        <f t="shared" si="119"/>
        <v>1.5354215895903032</v>
      </c>
      <c r="AI244">
        <f t="shared" si="119"/>
        <v>-8.7991648892303542E-2</v>
      </c>
      <c r="AJ244">
        <f t="shared" si="119"/>
        <v>11.731943225114748</v>
      </c>
      <c r="AK244">
        <f t="shared" si="119"/>
        <v>11.687213628202525</v>
      </c>
      <c r="AL244">
        <f t="shared" si="119"/>
        <v>6.050060336493171E-2</v>
      </c>
      <c r="AM244">
        <f t="shared" si="119"/>
        <v>2.8994399086654642E-2</v>
      </c>
      <c r="AN244">
        <f t="shared" si="119"/>
        <v>0.60899515156429695</v>
      </c>
      <c r="AO244">
        <f t="shared" si="119"/>
        <v>0.63256681669901016</v>
      </c>
    </row>
    <row r="245" spans="1:41" x14ac:dyDescent="0.25">
      <c r="A245" s="6">
        <v>264</v>
      </c>
      <c r="B245" s="7" t="s">
        <v>330</v>
      </c>
      <c r="C245" s="23">
        <v>44452</v>
      </c>
      <c r="D245" s="6">
        <v>8</v>
      </c>
      <c r="E245" s="6" t="s">
        <v>341</v>
      </c>
      <c r="F245" s="7" t="s">
        <v>331</v>
      </c>
      <c r="G245" s="7" t="s">
        <v>43</v>
      </c>
      <c r="H245">
        <f t="shared" si="81"/>
        <v>16437.915644010405</v>
      </c>
      <c r="I245">
        <f t="shared" ref="I245:AO245" si="120">(I121*10/4.95)*5</f>
        <v>13875.009327917374</v>
      </c>
      <c r="J245">
        <f t="shared" si="120"/>
        <v>72.179456419603525</v>
      </c>
      <c r="K245">
        <f t="shared" si="120"/>
        <v>16.86006957791485</v>
      </c>
      <c r="L245">
        <f t="shared" si="120"/>
        <v>27475.670229751515</v>
      </c>
      <c r="M245">
        <f t="shared" si="120"/>
        <v>4046.1855382034851</v>
      </c>
      <c r="N245">
        <f t="shared" si="120"/>
        <v>65323.856429097068</v>
      </c>
      <c r="O245">
        <f t="shared" si="120"/>
        <v>1.7296729143542926</v>
      </c>
      <c r="P245">
        <f t="shared" si="120"/>
        <v>0.61324713511935458</v>
      </c>
      <c r="Q245">
        <f t="shared" si="120"/>
        <v>0.7695461501780485</v>
      </c>
      <c r="R245">
        <f t="shared" si="120"/>
        <v>96.948856333924439</v>
      </c>
      <c r="S245">
        <f t="shared" si="120"/>
        <v>28.578584852217578</v>
      </c>
      <c r="T245">
        <f t="shared" si="120"/>
        <v>82.124817132047681</v>
      </c>
      <c r="U245">
        <f t="shared" si="120"/>
        <v>7.5069685417118476E-2</v>
      </c>
      <c r="V245">
        <f t="shared" si="120"/>
        <v>1.1343222348729394</v>
      </c>
      <c r="W245">
        <f t="shared" si="120"/>
        <v>7.0024226175028481</v>
      </c>
      <c r="X245">
        <f t="shared" si="120"/>
        <v>8.456481406845576</v>
      </c>
      <c r="Y245">
        <f t="shared" si="120"/>
        <v>3.3435712695268989</v>
      </c>
      <c r="Z245">
        <f t="shared" si="120"/>
        <v>10.331883248777679</v>
      </c>
      <c r="AA245">
        <f t="shared" si="120"/>
        <v>8.0013237010288591</v>
      </c>
      <c r="AB245">
        <f t="shared" si="120"/>
        <v>10.854798246600605</v>
      </c>
      <c r="AC245">
        <f t="shared" si="120"/>
        <v>9.1857022473319301</v>
      </c>
      <c r="AD245">
        <f t="shared" si="120"/>
        <v>1.3093625991181312</v>
      </c>
      <c r="AE245">
        <f t="shared" si="120"/>
        <v>-0.3072050797362606</v>
      </c>
      <c r="AF245">
        <f t="shared" si="120"/>
        <v>0.25576820027125657</v>
      </c>
      <c r="AG245">
        <f t="shared" si="120"/>
        <v>0.24746140000267272</v>
      </c>
      <c r="AH245">
        <f t="shared" si="120"/>
        <v>1.0269343087519192</v>
      </c>
      <c r="AI245">
        <f t="shared" si="120"/>
        <v>6.2493920928278594E-3</v>
      </c>
      <c r="AJ245">
        <f t="shared" si="120"/>
        <v>11.847093924713736</v>
      </c>
      <c r="AK245">
        <f t="shared" si="120"/>
        <v>9.9392318222469296</v>
      </c>
      <c r="AL245">
        <f t="shared" si="120"/>
        <v>5.2019826618226878E-2</v>
      </c>
      <c r="AM245">
        <f t="shared" si="120"/>
        <v>2.7632338372003934E-2</v>
      </c>
      <c r="AN245">
        <f t="shared" si="120"/>
        <v>0.49359673979324142</v>
      </c>
      <c r="AO245">
        <f t="shared" si="120"/>
        <v>0.51039437144219391</v>
      </c>
    </row>
    <row r="246" spans="1:41" x14ac:dyDescent="0.25">
      <c r="A246" s="6">
        <v>271</v>
      </c>
      <c r="B246" s="10" t="s">
        <v>333</v>
      </c>
      <c r="C246" s="23">
        <v>44452</v>
      </c>
      <c r="D246" s="6">
        <v>9</v>
      </c>
      <c r="E246" s="6" t="s">
        <v>341</v>
      </c>
      <c r="F246" s="10" t="s">
        <v>334</v>
      </c>
      <c r="G246" s="10" t="s">
        <v>43</v>
      </c>
      <c r="H246">
        <f t="shared" si="81"/>
        <v>14671.921709408485</v>
      </c>
      <c r="I246">
        <f t="shared" ref="I246:AO246" si="121">(I122*10/4.95)*5</f>
        <v>13696.070363627576</v>
      </c>
      <c r="J246">
        <f t="shared" si="121"/>
        <v>47.065638923456774</v>
      </c>
      <c r="K246">
        <f t="shared" si="121"/>
        <v>12.637005297433435</v>
      </c>
      <c r="L246">
        <f t="shared" si="121"/>
        <v>26729.578328165357</v>
      </c>
      <c r="M246">
        <f t="shared" si="121"/>
        <v>3350.6499377514342</v>
      </c>
      <c r="N246">
        <f t="shared" si="121"/>
        <v>59257.722953203032</v>
      </c>
      <c r="O246">
        <f t="shared" si="121"/>
        <v>1.4220429282734144</v>
      </c>
      <c r="P246">
        <f t="shared" si="121"/>
        <v>0.18792237966475556</v>
      </c>
      <c r="Q246">
        <f t="shared" si="121"/>
        <v>0.19993019299699089</v>
      </c>
      <c r="R246">
        <f t="shared" si="121"/>
        <v>45.945887065060703</v>
      </c>
      <c r="S246">
        <f t="shared" si="121"/>
        <v>17.484164972181311</v>
      </c>
      <c r="T246">
        <f t="shared" si="121"/>
        <v>46.151958498879395</v>
      </c>
      <c r="U246">
        <f t="shared" si="121"/>
        <v>5.717709261224202E-2</v>
      </c>
      <c r="V246">
        <f t="shared" si="121"/>
        <v>0.35735307336945554</v>
      </c>
      <c r="W246">
        <f t="shared" si="121"/>
        <v>5.9465792452029902</v>
      </c>
      <c r="X246">
        <f t="shared" si="121"/>
        <v>5.8497560322157272</v>
      </c>
      <c r="Y246">
        <f t="shared" si="121"/>
        <v>0.80190417422060001</v>
      </c>
      <c r="Z246">
        <f t="shared" si="121"/>
        <v>9.1132722058722333</v>
      </c>
      <c r="AA246">
        <f t="shared" si="121"/>
        <v>8.0771050729048905</v>
      </c>
      <c r="AB246">
        <f t="shared" si="121"/>
        <v>9.8387917045054945</v>
      </c>
      <c r="AC246">
        <f t="shared" si="121"/>
        <v>7.9984745190432722</v>
      </c>
      <c r="AD246">
        <f t="shared" si="121"/>
        <v>3.8204651196449597</v>
      </c>
      <c r="AE246">
        <f t="shared" si="121"/>
        <v>-0.30782223289875554</v>
      </c>
      <c r="AF246">
        <f t="shared" si="121"/>
        <v>0.1663059831798101</v>
      </c>
      <c r="AG246">
        <f t="shared" si="121"/>
        <v>0.27052586471756468</v>
      </c>
      <c r="AH246">
        <f t="shared" si="121"/>
        <v>0.65105222115552031</v>
      </c>
      <c r="AI246">
        <f t="shared" si="121"/>
        <v>-8.8977698656981713E-2</v>
      </c>
      <c r="AJ246">
        <f t="shared" si="121"/>
        <v>7.6874743672274137</v>
      </c>
      <c r="AK246">
        <f t="shared" si="121"/>
        <v>7.6750210097175948</v>
      </c>
      <c r="AL246">
        <f t="shared" si="121"/>
        <v>3.1685339983530604E-2</v>
      </c>
      <c r="AM246">
        <f t="shared" si="121"/>
        <v>1.150104837513909E-2</v>
      </c>
      <c r="AN246">
        <f t="shared" si="121"/>
        <v>0.34211422706547168</v>
      </c>
      <c r="AO246">
        <f t="shared" si="121"/>
        <v>0.33837629064426766</v>
      </c>
    </row>
    <row r="247" spans="1:41" x14ac:dyDescent="0.25">
      <c r="A247" s="6">
        <v>272</v>
      </c>
      <c r="B247" s="7" t="s">
        <v>321</v>
      </c>
      <c r="C247" s="23">
        <v>44452</v>
      </c>
      <c r="D247" s="6">
        <v>10</v>
      </c>
      <c r="E247" s="6" t="s">
        <v>341</v>
      </c>
      <c r="F247" s="7" t="s">
        <v>322</v>
      </c>
      <c r="G247" s="7" t="s">
        <v>43</v>
      </c>
      <c r="H247">
        <f t="shared" si="81"/>
        <v>13673.630433423232</v>
      </c>
      <c r="I247">
        <f t="shared" ref="I247:AO247" si="122">(I123*10/4.95)*5</f>
        <v>17082.52129166737</v>
      </c>
      <c r="J247">
        <f t="shared" si="122"/>
        <v>122.8670034902222</v>
      </c>
      <c r="K247">
        <f t="shared" si="122"/>
        <v>19.931466886684543</v>
      </c>
      <c r="L247">
        <f t="shared" si="122"/>
        <v>27336.804691128986</v>
      </c>
      <c r="M247">
        <f t="shared" si="122"/>
        <v>3656.8158780049389</v>
      </c>
      <c r="N247">
        <f t="shared" si="122"/>
        <v>65359.477795516766</v>
      </c>
      <c r="O247">
        <f t="shared" si="122"/>
        <v>1.6953374539950705</v>
      </c>
      <c r="P247">
        <f t="shared" si="122"/>
        <v>0.13224835247124139</v>
      </c>
      <c r="Q247">
        <f t="shared" si="122"/>
        <v>0.18156721862108482</v>
      </c>
      <c r="R247">
        <f t="shared" si="122"/>
        <v>103.50435747181618</v>
      </c>
      <c r="S247">
        <f t="shared" si="122"/>
        <v>28.854493736824342</v>
      </c>
      <c r="T247">
        <f t="shared" si="122"/>
        <v>100.89358063719233</v>
      </c>
      <c r="U247">
        <f t="shared" si="122"/>
        <v>8.0247417296674659E-2</v>
      </c>
      <c r="V247">
        <f t="shared" si="122"/>
        <v>0.45182504212063834</v>
      </c>
      <c r="W247">
        <f t="shared" si="122"/>
        <v>6.1372737762782528</v>
      </c>
      <c r="X247">
        <f t="shared" si="122"/>
        <v>6.3055519165425249</v>
      </c>
      <c r="Y247">
        <f t="shared" si="122"/>
        <v>3.9103674485448385</v>
      </c>
      <c r="Z247">
        <f t="shared" si="122"/>
        <v>9.3740154768684238</v>
      </c>
      <c r="AA247">
        <f t="shared" si="122"/>
        <v>7.6432171834418385</v>
      </c>
      <c r="AB247">
        <f t="shared" si="122"/>
        <v>11.018462765263132</v>
      </c>
      <c r="AC247">
        <f t="shared" si="122"/>
        <v>9.3270742024891522</v>
      </c>
      <c r="AD247">
        <f t="shared" si="122"/>
        <v>2.1133456549040202</v>
      </c>
      <c r="AE247">
        <f t="shared" si="122"/>
        <v>-0.47684936315740001</v>
      </c>
      <c r="AF247">
        <f t="shared" si="122"/>
        <v>0.30027647393092727</v>
      </c>
      <c r="AG247">
        <f t="shared" si="122"/>
        <v>0.26204232147429496</v>
      </c>
      <c r="AH247">
        <f t="shared" si="122"/>
        <v>1.0320695757659291</v>
      </c>
      <c r="AI247">
        <f t="shared" si="122"/>
        <v>-0.32244079764797978</v>
      </c>
      <c r="AJ247">
        <f t="shared" si="122"/>
        <v>4.9969585647488781</v>
      </c>
      <c r="AK247">
        <f t="shared" si="122"/>
        <v>4.9249442195811923</v>
      </c>
      <c r="AL247">
        <f t="shared" si="122"/>
        <v>3.9022169741872323E-2</v>
      </c>
      <c r="AM247">
        <f t="shared" si="122"/>
        <v>2.092022419855212E-2</v>
      </c>
      <c r="AN247">
        <f t="shared" si="122"/>
        <v>0.68632506983293429</v>
      </c>
      <c r="AO247">
        <f t="shared" si="122"/>
        <v>0.66035123711344745</v>
      </c>
    </row>
    <row r="248" spans="1:41" x14ac:dyDescent="0.25">
      <c r="A248" s="16">
        <v>274</v>
      </c>
      <c r="B248" s="25" t="s">
        <v>324</v>
      </c>
      <c r="C248" s="23">
        <v>44452</v>
      </c>
      <c r="D248" s="6">
        <v>11</v>
      </c>
      <c r="E248" s="6" t="s">
        <v>341</v>
      </c>
      <c r="F248" s="25" t="s">
        <v>325</v>
      </c>
      <c r="G248" s="25" t="s">
        <v>43</v>
      </c>
      <c r="H248">
        <f t="shared" si="81"/>
        <v>12750.045189417471</v>
      </c>
      <c r="I248">
        <f t="shared" ref="I248:AO248" si="123">(I124*10/4.95)*5</f>
        <v>16649.206955326161</v>
      </c>
      <c r="J248">
        <f t="shared" si="123"/>
        <v>263.36499482306971</v>
      </c>
      <c r="K248">
        <f t="shared" si="123"/>
        <v>20.880451408736359</v>
      </c>
      <c r="L248">
        <f t="shared" si="123"/>
        <v>28782.27199552293</v>
      </c>
      <c r="M248">
        <f t="shared" si="123"/>
        <v>3545.4196132933835</v>
      </c>
      <c r="N248">
        <f t="shared" si="123"/>
        <v>63901.508778867676</v>
      </c>
      <c r="O248">
        <f t="shared" si="123"/>
        <v>1.6434277716265053</v>
      </c>
      <c r="P248">
        <f t="shared" si="123"/>
        <v>0.35179885865292115</v>
      </c>
      <c r="Q248">
        <f t="shared" si="123"/>
        <v>0.40916150483941011</v>
      </c>
      <c r="R248">
        <f t="shared" si="123"/>
        <v>183.34085403064142</v>
      </c>
      <c r="S248">
        <f t="shared" si="123"/>
        <v>36.202480283920302</v>
      </c>
      <c r="T248">
        <f t="shared" si="123"/>
        <v>183.27486226645556</v>
      </c>
      <c r="U248">
        <f t="shared" si="123"/>
        <v>9.4019633928788593E-2</v>
      </c>
      <c r="V248">
        <f t="shared" si="123"/>
        <v>0.48985287312626258</v>
      </c>
      <c r="W248">
        <f t="shared" si="123"/>
        <v>8.5360461661441818</v>
      </c>
      <c r="X248">
        <f t="shared" si="123"/>
        <v>8.3100451172259096</v>
      </c>
      <c r="Y248">
        <f t="shared" si="123"/>
        <v>8.1117148250154649</v>
      </c>
      <c r="Z248">
        <f t="shared" si="123"/>
        <v>8.7547571144789984</v>
      </c>
      <c r="AA248">
        <f t="shared" si="123"/>
        <v>7.8842414406943533</v>
      </c>
      <c r="AB248">
        <f t="shared" si="123"/>
        <v>10.559915633701211</v>
      </c>
      <c r="AC248">
        <f t="shared" si="123"/>
        <v>8.706937303018524</v>
      </c>
      <c r="AD248">
        <f t="shared" si="123"/>
        <v>2.398413135149414</v>
      </c>
      <c r="AE248">
        <f t="shared" si="123"/>
        <v>-0.29793182783506461</v>
      </c>
      <c r="AF248">
        <f t="shared" si="123"/>
        <v>0.24699031652451311</v>
      </c>
      <c r="AG248">
        <f t="shared" si="123"/>
        <v>0.25400609237959088</v>
      </c>
      <c r="AH248">
        <f t="shared" si="123"/>
        <v>0.52495360179886774</v>
      </c>
      <c r="AI248">
        <f t="shared" si="123"/>
        <v>-0.22305113495333839</v>
      </c>
      <c r="AJ248">
        <f t="shared" si="123"/>
        <v>4.5013966340562721</v>
      </c>
      <c r="AK248">
        <f t="shared" si="123"/>
        <v>4.4774812741940604</v>
      </c>
      <c r="AL248">
        <f t="shared" si="123"/>
        <v>5.7102594433974044E-2</v>
      </c>
      <c r="AM248">
        <f t="shared" si="123"/>
        <v>3.3590128773038984E-2</v>
      </c>
      <c r="AN248">
        <f t="shared" si="123"/>
        <v>0.92985176746160803</v>
      </c>
      <c r="AO248">
        <f t="shared" si="123"/>
        <v>0.91861466437440908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308C-44EC-4AB0-9A9B-65FD0B688DDB}">
  <dimension ref="A1:AO127"/>
  <sheetViews>
    <sheetView topLeftCell="A76" workbookViewId="0">
      <selection activeCell="V11" sqref="V11"/>
    </sheetView>
  </sheetViews>
  <sheetFormatPr defaultRowHeight="15" x14ac:dyDescent="0.25"/>
  <cols>
    <col min="2" max="2" width="14.28515625" bestFit="1" customWidth="1"/>
    <col min="3" max="3" width="9.7109375" bestFit="1" customWidth="1"/>
    <col min="6" max="6" width="15.85546875" bestFit="1" customWidth="1"/>
  </cols>
  <sheetData>
    <row r="1" spans="1:41" ht="38.25" customHeight="1" x14ac:dyDescent="0.25">
      <c r="A1" s="1" t="s">
        <v>0</v>
      </c>
      <c r="B1" s="1" t="s">
        <v>1</v>
      </c>
      <c r="C1" s="1" t="s">
        <v>337</v>
      </c>
      <c r="D1" s="1" t="s">
        <v>336</v>
      </c>
      <c r="E1" s="24" t="s">
        <v>338</v>
      </c>
      <c r="F1" s="1" t="s">
        <v>3</v>
      </c>
      <c r="G1" s="1" t="s">
        <v>4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4" t="s">
        <v>25</v>
      </c>
      <c r="AA1" s="2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5" t="s">
        <v>40</v>
      </c>
    </row>
    <row r="2" spans="1:41" x14ac:dyDescent="0.25">
      <c r="A2" s="6">
        <v>38</v>
      </c>
      <c r="B2" s="7" t="s">
        <v>54</v>
      </c>
      <c r="C2" s="22">
        <v>44368</v>
      </c>
      <c r="D2" s="6">
        <v>1</v>
      </c>
      <c r="E2" s="6" t="s">
        <v>340</v>
      </c>
      <c r="F2" s="7" t="s">
        <v>55</v>
      </c>
      <c r="G2" s="7" t="s">
        <v>43</v>
      </c>
      <c r="H2" s="8">
        <v>5334.70855182588</v>
      </c>
      <c r="I2" s="8">
        <v>4311.1455838203101</v>
      </c>
      <c r="J2" s="8">
        <v>6.2622952851143099</v>
      </c>
      <c r="K2" s="8">
        <v>34.4503720315492</v>
      </c>
      <c r="L2" s="8">
        <v>12509.968536043099</v>
      </c>
      <c r="M2" s="8">
        <v>1370.0027803467899</v>
      </c>
      <c r="N2" s="8">
        <v>23833.865135819098</v>
      </c>
      <c r="O2" s="8">
        <v>0.34834140563598598</v>
      </c>
      <c r="P2" s="8">
        <v>5.5259102991784E-2</v>
      </c>
      <c r="Q2" s="8">
        <v>4.87174490476074E-2</v>
      </c>
      <c r="R2" s="8">
        <v>11.789206632740701</v>
      </c>
      <c r="S2" s="8">
        <v>35.654478551367703</v>
      </c>
      <c r="T2" s="8">
        <v>12.214070698320199</v>
      </c>
      <c r="U2" s="8">
        <v>3.4979260796042598E-2</v>
      </c>
      <c r="V2" s="8">
        <v>0.279353041216998</v>
      </c>
      <c r="W2" s="8">
        <v>2.2721355550215998</v>
      </c>
      <c r="X2" s="8">
        <v>2.2648238884016898</v>
      </c>
      <c r="Y2" s="8">
        <v>1.2745801144489901</v>
      </c>
      <c r="Z2" s="8">
        <v>5.9126452390455997</v>
      </c>
      <c r="AA2" s="8">
        <v>4.9435041011830299</v>
      </c>
      <c r="AB2" s="8">
        <v>5.7626625151098203</v>
      </c>
      <c r="AC2" s="8">
        <v>5.9434931610142598</v>
      </c>
      <c r="AD2" s="8">
        <v>0.282502010467998</v>
      </c>
      <c r="AE2" s="8">
        <v>4.7768858618646798E-2</v>
      </c>
      <c r="AF2" s="8">
        <v>5.5453392410942E-2</v>
      </c>
      <c r="AG2" s="8">
        <v>6.2863547041581799E-2</v>
      </c>
      <c r="AH2" s="8">
        <v>0.24007252738346199</v>
      </c>
      <c r="AI2" s="8">
        <v>3.0603322028953901E-2</v>
      </c>
      <c r="AJ2" s="8">
        <v>8.7195758502731309</v>
      </c>
      <c r="AK2" s="8">
        <v>9.2286853121672596</v>
      </c>
      <c r="AL2" s="8">
        <v>8.7632311721095504E-3</v>
      </c>
      <c r="AM2" s="8">
        <v>1.03286576157346E-2</v>
      </c>
      <c r="AN2" s="8">
        <v>0.108552697009913</v>
      </c>
      <c r="AO2" s="9">
        <v>0.11175199392691899</v>
      </c>
    </row>
    <row r="3" spans="1:41" x14ac:dyDescent="0.25">
      <c r="A3" s="6">
        <v>49</v>
      </c>
      <c r="B3" s="10" t="s">
        <v>56</v>
      </c>
      <c r="C3" s="22">
        <v>44368</v>
      </c>
      <c r="D3" s="6">
        <v>6</v>
      </c>
      <c r="E3" s="6" t="s">
        <v>340</v>
      </c>
      <c r="F3" s="10" t="s">
        <v>57</v>
      </c>
      <c r="G3" s="10" t="s">
        <v>43</v>
      </c>
      <c r="H3" s="12">
        <v>6823.1824731016904</v>
      </c>
      <c r="I3" s="12">
        <v>5281.7901827443502</v>
      </c>
      <c r="J3" s="12">
        <v>6.6972357263356503</v>
      </c>
      <c r="K3" s="12">
        <v>15.9229066585651</v>
      </c>
      <c r="L3" s="12">
        <v>11853.112272710599</v>
      </c>
      <c r="M3" s="12">
        <v>1464.36454491684</v>
      </c>
      <c r="N3" s="12">
        <v>26206.0591367327</v>
      </c>
      <c r="O3" s="12">
        <v>0.66719239525326501</v>
      </c>
      <c r="P3" s="12">
        <v>5.3557362803787298E-2</v>
      </c>
      <c r="Q3" s="12">
        <v>5.6537066317397203E-2</v>
      </c>
      <c r="R3" s="12">
        <v>9.4163946526316806</v>
      </c>
      <c r="S3" s="12">
        <v>14.063423257268999</v>
      </c>
      <c r="T3" s="12">
        <v>9.9414863835345102</v>
      </c>
      <c r="U3" s="12">
        <v>2.82322509059184E-2</v>
      </c>
      <c r="V3" s="12">
        <v>0.25681059213129998</v>
      </c>
      <c r="W3" s="12">
        <v>4.2725582114945597</v>
      </c>
      <c r="X3" s="12">
        <v>4.0109888547746602</v>
      </c>
      <c r="Y3" s="12">
        <v>1.6837701709303099</v>
      </c>
      <c r="Z3" s="12">
        <v>6.6928259739065004</v>
      </c>
      <c r="AA3" s="12">
        <v>5.2634424432704696</v>
      </c>
      <c r="AB3" s="12">
        <v>5.4659560541168899</v>
      </c>
      <c r="AC3" s="12">
        <v>5.7044725711083002</v>
      </c>
      <c r="AD3" s="12">
        <v>0.58588748815499603</v>
      </c>
      <c r="AE3" s="12">
        <v>0.115688762172813</v>
      </c>
      <c r="AF3" s="12">
        <v>5.1533802487614397E-2</v>
      </c>
      <c r="AG3" s="12">
        <v>5.8519892574440797E-2</v>
      </c>
      <c r="AH3" s="12">
        <v>0.28767769876864702</v>
      </c>
      <c r="AI3" s="12">
        <v>6.7736878772700695E-2</v>
      </c>
      <c r="AJ3" s="12">
        <v>6.3938365063245204</v>
      </c>
      <c r="AK3" s="12">
        <v>6.3179988310812503</v>
      </c>
      <c r="AL3" s="12">
        <v>1.51423440594111E-2</v>
      </c>
      <c r="AM3" s="12">
        <v>1.6389150625898501E-2</v>
      </c>
      <c r="AN3" s="12">
        <v>0.15769994607795401</v>
      </c>
      <c r="AO3" s="13">
        <v>0.13920792274986901</v>
      </c>
    </row>
    <row r="4" spans="1:41" x14ac:dyDescent="0.25">
      <c r="A4" s="6">
        <v>52</v>
      </c>
      <c r="B4" s="7" t="s">
        <v>58</v>
      </c>
      <c r="C4" s="22">
        <v>44368</v>
      </c>
      <c r="D4" s="6">
        <v>8</v>
      </c>
      <c r="E4" s="6" t="s">
        <v>340</v>
      </c>
      <c r="F4" s="7" t="s">
        <v>59</v>
      </c>
      <c r="G4" s="7" t="s">
        <v>43</v>
      </c>
      <c r="H4" s="8">
        <v>8358.8992548473507</v>
      </c>
      <c r="I4" s="8">
        <v>6440.3450248853596</v>
      </c>
      <c r="J4" s="8">
        <v>3.66015458522577</v>
      </c>
      <c r="K4" s="8">
        <v>21.217866705459201</v>
      </c>
      <c r="L4" s="8">
        <v>12377.081994358499</v>
      </c>
      <c r="M4" s="8">
        <v>1685.8329422054901</v>
      </c>
      <c r="N4" s="8">
        <v>29134.687575110202</v>
      </c>
      <c r="O4" s="8">
        <v>0.91238131070881601</v>
      </c>
      <c r="P4" s="8">
        <v>5.8059083542155901E-2</v>
      </c>
      <c r="Q4" s="8">
        <v>5.0809201286410297E-2</v>
      </c>
      <c r="R4" s="8">
        <v>27.0976307486909</v>
      </c>
      <c r="S4" s="8">
        <v>16.9467559835768</v>
      </c>
      <c r="T4" s="8">
        <v>27.4428817987652</v>
      </c>
      <c r="U4" s="8">
        <v>3.3547633549977397E-2</v>
      </c>
      <c r="V4" s="8">
        <v>0.28006834003167003</v>
      </c>
      <c r="W4" s="8">
        <v>4.5452698843983104</v>
      </c>
      <c r="X4" s="8">
        <v>4.6126706359518703</v>
      </c>
      <c r="Y4" s="8">
        <v>1.7686909245856099</v>
      </c>
      <c r="Z4" s="8">
        <v>5.8580682088108</v>
      </c>
      <c r="AA4" s="8">
        <v>5.9179495898553398</v>
      </c>
      <c r="AB4" s="8">
        <v>5.57431868191492</v>
      </c>
      <c r="AC4" s="8">
        <v>5.9606167105889698</v>
      </c>
      <c r="AD4" s="8">
        <v>0.32125368350380401</v>
      </c>
      <c r="AE4" s="8">
        <v>6.6365625715975596E-2</v>
      </c>
      <c r="AF4" s="8">
        <v>9.4103159627620503E-2</v>
      </c>
      <c r="AG4" s="8">
        <v>7.0360882407502295E-2</v>
      </c>
      <c r="AH4" s="8">
        <v>0.30765531922224199</v>
      </c>
      <c r="AI4" s="8">
        <v>6.9099194239171893E-2</v>
      </c>
      <c r="AJ4" s="8">
        <v>5.9772520228922801</v>
      </c>
      <c r="AK4" s="8">
        <v>5.8020774803802704</v>
      </c>
      <c r="AL4" s="8">
        <v>1.8781891520741199E-2</v>
      </c>
      <c r="AM4" s="8">
        <v>2.0283562889251799E-2</v>
      </c>
      <c r="AN4" s="8">
        <v>0.14426394714294499</v>
      </c>
      <c r="AO4" s="9">
        <v>0.150774175725674</v>
      </c>
    </row>
    <row r="5" spans="1:41" x14ac:dyDescent="0.25">
      <c r="A5" s="6">
        <v>53</v>
      </c>
      <c r="B5" s="10" t="s">
        <v>60</v>
      </c>
      <c r="C5" s="22">
        <v>44368</v>
      </c>
      <c r="D5" s="6">
        <v>9</v>
      </c>
      <c r="E5" s="6" t="s">
        <v>340</v>
      </c>
      <c r="F5" s="10" t="s">
        <v>61</v>
      </c>
      <c r="G5" s="10" t="s">
        <v>43</v>
      </c>
      <c r="H5" s="12">
        <v>6767.6962275431297</v>
      </c>
      <c r="I5" s="12">
        <v>6204.3065146168701</v>
      </c>
      <c r="J5" s="12">
        <v>5.3767732426070101</v>
      </c>
      <c r="K5" s="12">
        <v>23.054752283151501</v>
      </c>
      <c r="L5" s="12">
        <v>9604.8606891246109</v>
      </c>
      <c r="M5" s="12">
        <v>1485.62242545603</v>
      </c>
      <c r="N5" s="12">
        <v>27166.598877779499</v>
      </c>
      <c r="O5" s="12">
        <v>0.79321529393224899</v>
      </c>
      <c r="P5" s="12">
        <v>9.3929286852550101E-2</v>
      </c>
      <c r="Q5" s="12">
        <v>9.1013488163302098E-2</v>
      </c>
      <c r="R5" s="12">
        <v>11.5972546687163</v>
      </c>
      <c r="S5" s="12">
        <v>10.7587542089663</v>
      </c>
      <c r="T5" s="12">
        <v>12.5362301736743</v>
      </c>
      <c r="U5" s="12">
        <v>2.6730043714966002E-2</v>
      </c>
      <c r="V5" s="12">
        <v>0.28096685659087001</v>
      </c>
      <c r="W5" s="12">
        <v>10.670658208260001</v>
      </c>
      <c r="X5" s="12">
        <v>10.1385125357871</v>
      </c>
      <c r="Y5" s="12">
        <v>4.0723169765183602</v>
      </c>
      <c r="Z5" s="12">
        <v>4.36676097849017</v>
      </c>
      <c r="AA5" s="12">
        <v>3.9107414972891399</v>
      </c>
      <c r="AB5" s="12">
        <v>4.2215767367942796</v>
      </c>
      <c r="AC5" s="12">
        <v>4.3920163099753502</v>
      </c>
      <c r="AD5" s="12">
        <v>0.37183987575639899</v>
      </c>
      <c r="AE5" s="12">
        <v>5.48043176268114E-2</v>
      </c>
      <c r="AF5" s="12">
        <v>5.3660589357095501E-2</v>
      </c>
      <c r="AG5" s="12">
        <v>7.2126543109850394E-2</v>
      </c>
      <c r="AH5" s="12">
        <v>0.25820420538685002</v>
      </c>
      <c r="AI5" s="12">
        <v>4.3654526933721897E-2</v>
      </c>
      <c r="AJ5" s="12">
        <v>3.3422097790394001</v>
      </c>
      <c r="AK5" s="12">
        <v>3.3197102591357002</v>
      </c>
      <c r="AL5" s="12">
        <v>1.3070435865795101E-2</v>
      </c>
      <c r="AM5" s="12">
        <v>1.66609952360849E-2</v>
      </c>
      <c r="AN5" s="12">
        <v>0.14844220115425999</v>
      </c>
      <c r="AO5" s="13">
        <v>0.14979630073894501</v>
      </c>
    </row>
    <row r="6" spans="1:41" x14ac:dyDescent="0.25">
      <c r="A6" s="6">
        <v>54</v>
      </c>
      <c r="B6" s="7" t="s">
        <v>62</v>
      </c>
      <c r="C6" s="22">
        <v>44368</v>
      </c>
      <c r="D6" s="6">
        <v>10</v>
      </c>
      <c r="E6" s="6" t="s">
        <v>340</v>
      </c>
      <c r="F6" s="7" t="s">
        <v>63</v>
      </c>
      <c r="G6" s="7" t="s">
        <v>43</v>
      </c>
      <c r="H6" s="8">
        <v>6387.7365173422004</v>
      </c>
      <c r="I6" s="8">
        <v>7145.5203527145704</v>
      </c>
      <c r="J6" s="8">
        <v>5.2439419292211804</v>
      </c>
      <c r="K6" s="8">
        <v>27.0445417922651</v>
      </c>
      <c r="L6" s="8">
        <v>11816.9683663219</v>
      </c>
      <c r="M6" s="8">
        <v>1660.3901368332699</v>
      </c>
      <c r="N6" s="8">
        <v>30942.394201421801</v>
      </c>
      <c r="O6" s="8">
        <v>0.87832324079870305</v>
      </c>
      <c r="P6" s="8">
        <v>6.9441134649948999E-2</v>
      </c>
      <c r="Q6" s="8">
        <v>5.8957634728661501E-2</v>
      </c>
      <c r="R6" s="8">
        <v>7.1588555303029402</v>
      </c>
      <c r="S6" s="8">
        <v>9.8499350573491409</v>
      </c>
      <c r="T6" s="8">
        <v>7.4456235750610302</v>
      </c>
      <c r="U6" s="8">
        <v>2.6978740151640399E-2</v>
      </c>
      <c r="V6" s="8">
        <v>0.291234025747933</v>
      </c>
      <c r="W6" s="8">
        <v>3.85480630419115</v>
      </c>
      <c r="X6" s="8">
        <v>3.8591488359682602</v>
      </c>
      <c r="Y6" s="8">
        <v>1.4202496620130001</v>
      </c>
      <c r="Z6" s="8">
        <v>4.71754434558658</v>
      </c>
      <c r="AA6" s="8">
        <v>3.9765863331034299</v>
      </c>
      <c r="AB6" s="8">
        <v>5.0091435938907702</v>
      </c>
      <c r="AC6" s="8">
        <v>5.3737897935931196</v>
      </c>
      <c r="AD6" s="8">
        <v>0.30159057372141101</v>
      </c>
      <c r="AE6" s="8">
        <v>7.47230970846533E-2</v>
      </c>
      <c r="AF6" s="8">
        <v>0.106465846616526</v>
      </c>
      <c r="AG6" s="8">
        <v>9.4210930421664701E-2</v>
      </c>
      <c r="AH6" s="8">
        <v>0.36282956165000102</v>
      </c>
      <c r="AI6" s="8">
        <v>8.4852056828814096E-2</v>
      </c>
      <c r="AJ6" s="8">
        <v>2.83382581784358</v>
      </c>
      <c r="AK6" s="8">
        <v>3.1368321923373301</v>
      </c>
      <c r="AL6" s="8">
        <v>1.6165275368381801E-2</v>
      </c>
      <c r="AM6" s="8">
        <v>1.5992536147004899E-2</v>
      </c>
      <c r="AN6" s="8">
        <v>0.128764711680524</v>
      </c>
      <c r="AO6" s="9">
        <v>0.13867052266038701</v>
      </c>
    </row>
    <row r="7" spans="1:41" x14ac:dyDescent="0.25">
      <c r="A7" s="6">
        <v>55</v>
      </c>
      <c r="B7" s="10" t="s">
        <v>64</v>
      </c>
      <c r="C7" s="22">
        <v>44368</v>
      </c>
      <c r="D7" s="6">
        <v>11</v>
      </c>
      <c r="E7" s="6" t="s">
        <v>340</v>
      </c>
      <c r="F7" s="10" t="s">
        <v>65</v>
      </c>
      <c r="G7" s="10" t="s">
        <v>43</v>
      </c>
      <c r="H7" s="12">
        <v>6345.7180092018498</v>
      </c>
      <c r="I7" s="12">
        <v>7509.7165234040403</v>
      </c>
      <c r="J7" s="12">
        <v>7.6221560844682399</v>
      </c>
      <c r="K7" s="12">
        <v>26.9711092657496</v>
      </c>
      <c r="L7" s="12">
        <v>11822.1023185623</v>
      </c>
      <c r="M7" s="12">
        <v>1632.7507609688801</v>
      </c>
      <c r="N7" s="12">
        <v>30762.763739191301</v>
      </c>
      <c r="O7" s="12">
        <v>0.90379255785074197</v>
      </c>
      <c r="P7" s="12">
        <v>4.6579373071690203E-2</v>
      </c>
      <c r="Q7" s="12">
        <v>5.4623911386670901E-2</v>
      </c>
      <c r="R7" s="12">
        <v>7.0612316401801296</v>
      </c>
      <c r="S7" s="12">
        <v>7.8733563923974197</v>
      </c>
      <c r="T7" s="12">
        <v>7.3832041782148199</v>
      </c>
      <c r="U7" s="12">
        <v>2.2133990021884101E-2</v>
      </c>
      <c r="V7" s="12">
        <v>0.17997947376773399</v>
      </c>
      <c r="W7" s="12">
        <v>4.1681681920792197</v>
      </c>
      <c r="X7" s="12">
        <v>4.2114635775840696</v>
      </c>
      <c r="Y7" s="12">
        <v>2.01787343100882</v>
      </c>
      <c r="Z7" s="12">
        <v>5.0889097144813</v>
      </c>
      <c r="AA7" s="12">
        <v>4.5109758332896304</v>
      </c>
      <c r="AB7" s="12">
        <v>5.13097693015325</v>
      </c>
      <c r="AC7" s="12">
        <v>5.1956345298423496</v>
      </c>
      <c r="AD7" s="12">
        <v>0.34325075238498898</v>
      </c>
      <c r="AE7" s="12">
        <v>7.8390513915830504E-2</v>
      </c>
      <c r="AF7" s="12">
        <v>8.1059861235158001E-2</v>
      </c>
      <c r="AG7" s="12">
        <v>8.4567730942282607E-2</v>
      </c>
      <c r="AH7" s="12">
        <v>0.30361788859816402</v>
      </c>
      <c r="AI7" s="12">
        <v>9.9865900605779406E-2</v>
      </c>
      <c r="AJ7" s="12">
        <v>2.7347773821913401</v>
      </c>
      <c r="AK7" s="12">
        <v>2.7605825161520099</v>
      </c>
      <c r="AL7" s="12">
        <v>1.7185643728055901E-2</v>
      </c>
      <c r="AM7" s="12">
        <v>1.6962151917253799E-2</v>
      </c>
      <c r="AN7" s="12">
        <v>0.14407479771067699</v>
      </c>
      <c r="AO7" s="13">
        <v>0.14302901948490199</v>
      </c>
    </row>
    <row r="8" spans="1:41" x14ac:dyDescent="0.25">
      <c r="A8" s="6">
        <v>102</v>
      </c>
      <c r="B8" s="7" t="s">
        <v>54</v>
      </c>
      <c r="C8" s="22">
        <v>44383</v>
      </c>
      <c r="D8" s="6">
        <v>1</v>
      </c>
      <c r="E8" s="6" t="s">
        <v>340</v>
      </c>
      <c r="F8" s="7" t="s">
        <v>109</v>
      </c>
      <c r="G8" s="7" t="s">
        <v>43</v>
      </c>
      <c r="H8" s="8">
        <v>7195.7724067074096</v>
      </c>
      <c r="I8" s="8">
        <v>5540.0368306787504</v>
      </c>
      <c r="J8" s="8">
        <v>6.6263780604413496</v>
      </c>
      <c r="K8" s="8">
        <v>14.9794054062314</v>
      </c>
      <c r="L8" s="8">
        <v>19028.8822371071</v>
      </c>
      <c r="M8" s="8">
        <v>1704.70017800344</v>
      </c>
      <c r="N8" s="8">
        <v>30789.1150117453</v>
      </c>
      <c r="O8" s="8">
        <v>0.40210102750388099</v>
      </c>
      <c r="P8" s="8">
        <v>8.3763125734388599E-2</v>
      </c>
      <c r="Q8" s="8">
        <v>9.7661808688416701E-2</v>
      </c>
      <c r="R8" s="8">
        <v>7.9906353010769404</v>
      </c>
      <c r="S8" s="8">
        <v>20.8855230581044</v>
      </c>
      <c r="T8" s="8">
        <v>8.1858540125411299</v>
      </c>
      <c r="U8" s="8">
        <v>3.6283296186993601E-2</v>
      </c>
      <c r="V8" s="8">
        <v>0.40710295885553999</v>
      </c>
      <c r="W8" s="8">
        <v>1.16998175745195</v>
      </c>
      <c r="X8" s="8">
        <v>1.2010205501743401</v>
      </c>
      <c r="Y8" s="8">
        <v>0.88846095714320095</v>
      </c>
      <c r="Z8" s="8">
        <v>5.0708776252152399</v>
      </c>
      <c r="AA8" s="8">
        <v>4.6370485626092703</v>
      </c>
      <c r="AB8" s="8">
        <v>4.9371700960315597</v>
      </c>
      <c r="AC8" s="8">
        <v>5.1804401409884804</v>
      </c>
      <c r="AD8" s="8">
        <v>0.34535138975577301</v>
      </c>
      <c r="AE8" s="8">
        <v>2.6241357118557001E-2</v>
      </c>
      <c r="AF8" s="8">
        <v>6.7903214221924593E-2</v>
      </c>
      <c r="AG8" s="8">
        <v>5.63012655628784E-2</v>
      </c>
      <c r="AH8" s="8">
        <v>0.30814416868334898</v>
      </c>
      <c r="AI8" s="8">
        <v>3.8228028450137598E-2</v>
      </c>
      <c r="AJ8" s="8">
        <v>12.297657198299801</v>
      </c>
      <c r="AK8" s="8">
        <v>12.101121376744199</v>
      </c>
      <c r="AL8" s="8">
        <v>9.1549959673057207E-3</v>
      </c>
      <c r="AM8" s="8">
        <v>1.22639889727171E-2</v>
      </c>
      <c r="AN8" s="8">
        <v>4.7677050032241798E-2</v>
      </c>
      <c r="AO8" s="9">
        <v>5.0932741141996397E-2</v>
      </c>
    </row>
    <row r="9" spans="1:41" x14ac:dyDescent="0.25">
      <c r="A9" s="6">
        <v>103</v>
      </c>
      <c r="B9" s="10" t="s">
        <v>56</v>
      </c>
      <c r="C9" s="22">
        <v>44383</v>
      </c>
      <c r="D9" s="6">
        <v>6</v>
      </c>
      <c r="E9" s="6" t="s">
        <v>340</v>
      </c>
      <c r="F9" s="10" t="s">
        <v>110</v>
      </c>
      <c r="G9" s="10" t="s">
        <v>43</v>
      </c>
      <c r="H9" s="12">
        <v>8525.9851227021409</v>
      </c>
      <c r="I9" s="12">
        <v>6127.7461233522199</v>
      </c>
      <c r="J9" s="12">
        <v>4.2006318877075097</v>
      </c>
      <c r="K9" s="12">
        <v>3.7092830476248002</v>
      </c>
      <c r="L9" s="12">
        <v>13724.461640113699</v>
      </c>
      <c r="M9" s="12">
        <v>1777.4384158783</v>
      </c>
      <c r="N9" s="12">
        <v>31382.1738243486</v>
      </c>
      <c r="O9" s="12">
        <v>0.823812413916301</v>
      </c>
      <c r="P9" s="12">
        <v>5.3084125623377498E-2</v>
      </c>
      <c r="Q9" s="12">
        <v>6.3025401198060604E-2</v>
      </c>
      <c r="R9" s="12">
        <v>7.33183725238381</v>
      </c>
      <c r="S9" s="12">
        <v>19.952593703018799</v>
      </c>
      <c r="T9" s="12">
        <v>7.2669292028776402</v>
      </c>
      <c r="U9" s="12">
        <v>2.7444706718181101E-2</v>
      </c>
      <c r="V9" s="12">
        <v>0.22178894948934</v>
      </c>
      <c r="W9" s="12">
        <v>3.1217981379521702</v>
      </c>
      <c r="X9" s="12">
        <v>3.2262289007575502</v>
      </c>
      <c r="Y9" s="12">
        <v>3.9754499197364201</v>
      </c>
      <c r="Z9" s="12">
        <v>6.4090030451437698</v>
      </c>
      <c r="AA9" s="12">
        <v>5.5470212257691003</v>
      </c>
      <c r="AB9" s="12">
        <v>5.77754191294766</v>
      </c>
      <c r="AC9" s="12">
        <v>6.32941298965524</v>
      </c>
      <c r="AD9" s="12">
        <v>0.29673260756007902</v>
      </c>
      <c r="AE9" s="12">
        <v>4.3433663760380201E-2</v>
      </c>
      <c r="AF9" s="12">
        <v>0.10261389175305601</v>
      </c>
      <c r="AG9" s="12">
        <v>7.7696263897367807E-2</v>
      </c>
      <c r="AH9" s="12">
        <v>0.40767585267984702</v>
      </c>
      <c r="AI9" s="12">
        <v>5.5620721501153499E-2</v>
      </c>
      <c r="AJ9" s="12">
        <v>7.0752859213793204</v>
      </c>
      <c r="AK9" s="12">
        <v>6.8980337507965404</v>
      </c>
      <c r="AL9" s="12">
        <v>1.7614789516494801E-2</v>
      </c>
      <c r="AM9" s="12">
        <v>1.90058944196475E-2</v>
      </c>
      <c r="AN9" s="12">
        <v>0.264623135130166</v>
      </c>
      <c r="AO9" s="13">
        <v>0.25206186825961302</v>
      </c>
    </row>
    <row r="10" spans="1:41" x14ac:dyDescent="0.25">
      <c r="A10" s="6">
        <v>104</v>
      </c>
      <c r="B10" s="7" t="s">
        <v>58</v>
      </c>
      <c r="C10" s="22">
        <v>44383</v>
      </c>
      <c r="D10" s="6">
        <v>8</v>
      </c>
      <c r="E10" s="6" t="s">
        <v>340</v>
      </c>
      <c r="F10" s="7" t="s">
        <v>111</v>
      </c>
      <c r="G10" s="7" t="s">
        <v>43</v>
      </c>
      <c r="H10" s="8">
        <v>9624.3565858677903</v>
      </c>
      <c r="I10" s="8">
        <v>6848.6031238456699</v>
      </c>
      <c r="J10" s="8">
        <v>5.0697380530400098</v>
      </c>
      <c r="K10" s="8">
        <v>20.052759078606201</v>
      </c>
      <c r="L10" s="8">
        <v>12250.968901489299</v>
      </c>
      <c r="M10" s="8">
        <v>1930.6751120763699</v>
      </c>
      <c r="N10" s="8">
        <v>30866.744599989499</v>
      </c>
      <c r="O10" s="8">
        <v>1.1269251421843101</v>
      </c>
      <c r="P10" s="8">
        <v>5.5538896431087802E-2</v>
      </c>
      <c r="Q10" s="8">
        <v>5.9554662024150697E-2</v>
      </c>
      <c r="R10" s="8">
        <v>8.7519767968561002</v>
      </c>
      <c r="S10" s="8">
        <v>22.7615904298105</v>
      </c>
      <c r="T10" s="8">
        <v>9.0710310191251402</v>
      </c>
      <c r="U10" s="8">
        <v>3.2586839705460398E-2</v>
      </c>
      <c r="V10" s="8">
        <v>0.18831681515406601</v>
      </c>
      <c r="W10" s="8">
        <v>3.6382528040703801</v>
      </c>
      <c r="X10" s="8">
        <v>3.78878302331765</v>
      </c>
      <c r="Y10" s="8">
        <v>2.2679886442584301</v>
      </c>
      <c r="Z10" s="8">
        <v>6.9492195132993002</v>
      </c>
      <c r="AA10" s="8">
        <v>6.4195199011748203</v>
      </c>
      <c r="AB10" s="8">
        <v>6.4449197515167</v>
      </c>
      <c r="AC10" s="8">
        <v>6.9248371038564596</v>
      </c>
      <c r="AD10" s="8">
        <v>0.27233623537778501</v>
      </c>
      <c r="AE10" s="8">
        <v>3.1613206004291398E-2</v>
      </c>
      <c r="AF10" s="8">
        <v>9.1536121705736995E-2</v>
      </c>
      <c r="AG10" s="8">
        <v>8.7418989666428595E-2</v>
      </c>
      <c r="AH10" s="8">
        <v>0.36372829878319601</v>
      </c>
      <c r="AI10" s="8">
        <v>5.9358294618824102E-2</v>
      </c>
      <c r="AJ10" s="8">
        <v>5.2405558148934803</v>
      </c>
      <c r="AK10" s="8">
        <v>5.0440176587510503</v>
      </c>
      <c r="AL10" s="8">
        <v>2.1345844188499299E-2</v>
      </c>
      <c r="AM10" s="8">
        <v>2.03255054780688E-2</v>
      </c>
      <c r="AN10" s="8">
        <v>0.32347542916329702</v>
      </c>
      <c r="AO10" s="9">
        <v>0.34902955330027502</v>
      </c>
    </row>
    <row r="11" spans="1:41" x14ac:dyDescent="0.25">
      <c r="A11" s="6">
        <v>112</v>
      </c>
      <c r="B11" s="7" t="s">
        <v>60</v>
      </c>
      <c r="C11" s="22">
        <v>44383</v>
      </c>
      <c r="D11" s="6">
        <v>9</v>
      </c>
      <c r="E11" s="6" t="s">
        <v>340</v>
      </c>
      <c r="F11" s="7" t="s">
        <v>112</v>
      </c>
      <c r="G11" s="7" t="s">
        <v>43</v>
      </c>
      <c r="H11" s="8">
        <v>7539.5659823595097</v>
      </c>
      <c r="I11" s="8">
        <v>6286.9831086802296</v>
      </c>
      <c r="J11" s="8">
        <v>9.6489517140939007</v>
      </c>
      <c r="K11" s="8">
        <v>20.2517292064183</v>
      </c>
      <c r="L11" s="8">
        <v>9880.0828410754602</v>
      </c>
      <c r="M11" s="8">
        <v>1597.2056698450699</v>
      </c>
      <c r="N11" s="8">
        <v>29888.327300532899</v>
      </c>
      <c r="O11" s="8">
        <v>0.98357165541453995</v>
      </c>
      <c r="P11" s="8">
        <v>6.2068922872051097E-2</v>
      </c>
      <c r="Q11" s="8">
        <v>6.1916734953793101E-2</v>
      </c>
      <c r="R11" s="8">
        <v>7.29506376678723</v>
      </c>
      <c r="S11" s="8">
        <v>10.1872675622961</v>
      </c>
      <c r="T11" s="8">
        <v>7.6998720282370297</v>
      </c>
      <c r="U11" s="8">
        <v>3.3472870780395202E-2</v>
      </c>
      <c r="V11" s="8">
        <v>0.202215226437612</v>
      </c>
      <c r="W11" s="8">
        <v>3.2943403469886499</v>
      </c>
      <c r="X11" s="8">
        <v>3.1766761935389698</v>
      </c>
      <c r="Y11" s="8">
        <v>1.5059631975824299</v>
      </c>
      <c r="Z11" s="8">
        <v>5.4789653289615998</v>
      </c>
      <c r="AA11" s="8">
        <v>4.9689380109981798</v>
      </c>
      <c r="AB11" s="8">
        <v>5.0086962827880104</v>
      </c>
      <c r="AC11" s="8">
        <v>5.4073386474678902</v>
      </c>
      <c r="AD11" s="8">
        <v>0.407379638472253</v>
      </c>
      <c r="AE11" s="8">
        <v>7.5332667456115304E-2</v>
      </c>
      <c r="AF11" s="8">
        <v>7.0393324159568393E-2</v>
      </c>
      <c r="AG11" s="8">
        <v>6.7491980368364998E-2</v>
      </c>
      <c r="AH11" s="8">
        <v>0.27695436806839602</v>
      </c>
      <c r="AI11" s="8">
        <v>5.4581621408546499E-2</v>
      </c>
      <c r="AJ11" s="8">
        <v>3.4627834057137101</v>
      </c>
      <c r="AK11" s="8">
        <v>3.28415179001095</v>
      </c>
      <c r="AL11" s="8">
        <v>1.6337046150892001E-2</v>
      </c>
      <c r="AM11" s="8">
        <v>1.69967258899065E-2</v>
      </c>
      <c r="AN11" s="8">
        <v>0.55920978064787397</v>
      </c>
      <c r="AO11" s="9">
        <v>0.59069557926474003</v>
      </c>
    </row>
    <row r="12" spans="1:41" x14ac:dyDescent="0.25">
      <c r="A12" s="6">
        <v>113</v>
      </c>
      <c r="B12" s="10" t="s">
        <v>62</v>
      </c>
      <c r="C12" s="22">
        <v>44383</v>
      </c>
      <c r="D12" s="6">
        <v>10</v>
      </c>
      <c r="E12" s="6" t="s">
        <v>340</v>
      </c>
      <c r="F12" s="10" t="s">
        <v>113</v>
      </c>
      <c r="G12" s="10" t="s">
        <v>43</v>
      </c>
      <c r="H12" s="12">
        <v>7413.5568434741399</v>
      </c>
      <c r="I12" s="12">
        <v>8376.93977439837</v>
      </c>
      <c r="J12" s="12">
        <v>5.7488594048464901</v>
      </c>
      <c r="K12" s="12">
        <v>20.3981186967318</v>
      </c>
      <c r="L12" s="12">
        <v>14313.6871256335</v>
      </c>
      <c r="M12" s="12">
        <v>1994.5503959196601</v>
      </c>
      <c r="N12" s="12">
        <v>35822.286702613397</v>
      </c>
      <c r="O12" s="12">
        <v>1.00029921061125</v>
      </c>
      <c r="P12" s="12">
        <v>6.1289328418499503E-2</v>
      </c>
      <c r="Q12" s="12">
        <v>9.8806007602807902E-2</v>
      </c>
      <c r="R12" s="12">
        <v>6.9363344845382198</v>
      </c>
      <c r="S12" s="12">
        <v>6.4478875570314997</v>
      </c>
      <c r="T12" s="12">
        <v>5.9144297050753103</v>
      </c>
      <c r="U12" s="12">
        <v>2.0509545187999498E-2</v>
      </c>
      <c r="V12" s="12">
        <v>0.20969124718551099</v>
      </c>
      <c r="W12" s="12">
        <v>3.2349800894451</v>
      </c>
      <c r="X12" s="12">
        <v>4.0291900716687001</v>
      </c>
      <c r="Y12" s="12">
        <v>1.6810259935746299</v>
      </c>
      <c r="Z12" s="12">
        <v>5.9107814990834804</v>
      </c>
      <c r="AA12" s="12">
        <v>5.5040120668152701</v>
      </c>
      <c r="AB12" s="12">
        <v>5.3044544313235296</v>
      </c>
      <c r="AC12" s="12">
        <v>5.8997070061222301</v>
      </c>
      <c r="AD12" s="12">
        <v>0.339188475109925</v>
      </c>
      <c r="AE12" s="12">
        <v>9.55725728395206E-2</v>
      </c>
      <c r="AF12" s="12">
        <v>8.3735758038268299E-2</v>
      </c>
      <c r="AG12" s="12">
        <v>9.7286093165208906E-2</v>
      </c>
      <c r="AH12" s="12">
        <v>0.456538677329764</v>
      </c>
      <c r="AI12" s="12">
        <v>7.4679491586626998E-2</v>
      </c>
      <c r="AJ12" s="12">
        <v>3.3282038306678698</v>
      </c>
      <c r="AK12" s="12">
        <v>2.61813419477369</v>
      </c>
      <c r="AL12" s="12">
        <v>1.85600129639782E-2</v>
      </c>
      <c r="AM12" s="12">
        <v>1.6093626021522901E-2</v>
      </c>
      <c r="AN12" s="12">
        <v>0.344233336683545</v>
      </c>
      <c r="AO12" s="13">
        <v>0.36693310573320798</v>
      </c>
    </row>
    <row r="13" spans="1:41" x14ac:dyDescent="0.25">
      <c r="A13" s="6">
        <v>116</v>
      </c>
      <c r="B13" s="7" t="s">
        <v>114</v>
      </c>
      <c r="C13" s="22">
        <v>44383</v>
      </c>
      <c r="D13" s="6">
        <v>11</v>
      </c>
      <c r="E13" s="6" t="s">
        <v>340</v>
      </c>
      <c r="F13" s="7" t="s">
        <v>115</v>
      </c>
      <c r="G13" s="7" t="s">
        <v>43</v>
      </c>
      <c r="H13" s="8">
        <v>7140.6686229935603</v>
      </c>
      <c r="I13" s="8">
        <v>8407.0520325119305</v>
      </c>
      <c r="J13" s="8">
        <v>4.1192767461320097</v>
      </c>
      <c r="K13" s="8">
        <v>16.721440558842101</v>
      </c>
      <c r="L13" s="8">
        <v>14355.6081965755</v>
      </c>
      <c r="M13" s="8">
        <v>1906.3023962274401</v>
      </c>
      <c r="N13" s="8">
        <v>33617.994696865899</v>
      </c>
      <c r="O13" s="8">
        <v>0.99964271077106404</v>
      </c>
      <c r="P13" s="8">
        <v>5.5250475465808198E-2</v>
      </c>
      <c r="Q13" s="8">
        <v>6.1897752769655798E-2</v>
      </c>
      <c r="R13" s="8">
        <v>3.94536837387483</v>
      </c>
      <c r="S13" s="8">
        <v>2.14388047209916</v>
      </c>
      <c r="T13" s="8">
        <v>4.3187516826305004</v>
      </c>
      <c r="U13" s="8">
        <v>1.6098679663317999E-2</v>
      </c>
      <c r="V13" s="8">
        <v>0.17447925064064301</v>
      </c>
      <c r="W13" s="8">
        <v>3.1921581191302799</v>
      </c>
      <c r="X13" s="8">
        <v>3.1915104249881701</v>
      </c>
      <c r="Y13" s="8">
        <v>1.06352747775325</v>
      </c>
      <c r="Z13" s="8">
        <v>5.5891576970923298</v>
      </c>
      <c r="AA13" s="8">
        <v>5.1877614163178203</v>
      </c>
      <c r="AB13" s="8">
        <v>5.0992642854643702</v>
      </c>
      <c r="AC13" s="8">
        <v>5.7016956656575903</v>
      </c>
      <c r="AD13" s="8">
        <v>0.28756934665566197</v>
      </c>
      <c r="AE13" s="8">
        <v>7.2482952567370307E-2</v>
      </c>
      <c r="AF13" s="8">
        <v>7.9857847563663403E-2</v>
      </c>
      <c r="AG13" s="8">
        <v>8.77566479868159E-2</v>
      </c>
      <c r="AH13" s="8">
        <v>0.40224605540956199</v>
      </c>
      <c r="AI13" s="8">
        <v>9.1670031582925499E-2</v>
      </c>
      <c r="AJ13" s="8">
        <v>2.7738997552747202</v>
      </c>
      <c r="AK13" s="8">
        <v>2.6607347970201398</v>
      </c>
      <c r="AL13" s="8">
        <v>1.2839678043308499E-2</v>
      </c>
      <c r="AM13" s="8">
        <v>1.45367368636516E-2</v>
      </c>
      <c r="AN13" s="8">
        <v>0.196090825390693</v>
      </c>
      <c r="AO13" s="9">
        <v>0.20959412272569999</v>
      </c>
    </row>
    <row r="14" spans="1:41" x14ac:dyDescent="0.25">
      <c r="A14" s="6">
        <v>99</v>
      </c>
      <c r="B14" s="10" t="s">
        <v>54</v>
      </c>
      <c r="C14" s="22">
        <v>44396</v>
      </c>
      <c r="D14" s="6">
        <v>1</v>
      </c>
      <c r="E14" s="6" t="s">
        <v>340</v>
      </c>
      <c r="F14" s="10" t="s">
        <v>91</v>
      </c>
      <c r="G14" s="10" t="s">
        <v>43</v>
      </c>
      <c r="H14" s="12">
        <v>6217.0691986449201</v>
      </c>
      <c r="I14" s="12">
        <v>6586.6372353795095</v>
      </c>
      <c r="J14" s="12">
        <v>2.9657646365488599</v>
      </c>
      <c r="K14" s="12">
        <v>6.6856730645831401</v>
      </c>
      <c r="L14" s="12">
        <v>17773.385521382901</v>
      </c>
      <c r="M14" s="12">
        <v>1620.81957862166</v>
      </c>
      <c r="N14" s="12">
        <v>33085.353209060202</v>
      </c>
      <c r="O14" s="12">
        <v>0.36050845823831101</v>
      </c>
      <c r="P14" s="12">
        <v>0.352713690294504</v>
      </c>
      <c r="Q14" s="12">
        <v>0.29232750128437002</v>
      </c>
      <c r="R14" s="12">
        <v>5.8368867108574403</v>
      </c>
      <c r="S14" s="12">
        <v>11.060955311955601</v>
      </c>
      <c r="T14" s="12">
        <v>7.5071287539878604</v>
      </c>
      <c r="U14" s="12">
        <v>-5.4028391548515001E-3</v>
      </c>
      <c r="V14" s="12">
        <v>0.29036629988257101</v>
      </c>
      <c r="W14" s="12">
        <v>1.1298764827836201</v>
      </c>
      <c r="X14" s="12">
        <v>0.95259144445998001</v>
      </c>
      <c r="Y14" s="12">
        <v>0.73421448566840897</v>
      </c>
      <c r="Z14" s="12">
        <v>4.8429294192335304</v>
      </c>
      <c r="AA14" s="12">
        <v>4.3503203437248104</v>
      </c>
      <c r="AB14" s="12">
        <v>4.9208914108966804</v>
      </c>
      <c r="AC14" s="12">
        <v>4.7188452882424103</v>
      </c>
      <c r="AD14" s="12">
        <v>0.26437199715853699</v>
      </c>
      <c r="AE14" s="12">
        <v>5.4226981404121501E-2</v>
      </c>
      <c r="AF14" s="12">
        <v>4.9943550249744097E-2</v>
      </c>
      <c r="AG14" s="12">
        <v>4.8104256838587899E-2</v>
      </c>
      <c r="AH14" s="12">
        <v>0.37385613034269499</v>
      </c>
      <c r="AI14" s="12">
        <v>5.92849864612967E-2</v>
      </c>
      <c r="AJ14" s="12">
        <v>8.4973647552905902</v>
      </c>
      <c r="AK14" s="12">
        <v>8.7488470536526197</v>
      </c>
      <c r="AL14" s="12">
        <v>5.9704512693721599E-3</v>
      </c>
      <c r="AM14" s="12">
        <v>9.3905374563143205E-3</v>
      </c>
      <c r="AN14" s="12">
        <v>4.57662369985452E-2</v>
      </c>
      <c r="AO14" s="13">
        <v>2.43355099387699E-2</v>
      </c>
    </row>
    <row r="15" spans="1:41" x14ac:dyDescent="0.25">
      <c r="A15" s="6">
        <v>101</v>
      </c>
      <c r="B15" s="10" t="s">
        <v>56</v>
      </c>
      <c r="C15" s="22">
        <v>44396</v>
      </c>
      <c r="D15" s="6">
        <v>6</v>
      </c>
      <c r="E15" s="6" t="s">
        <v>340</v>
      </c>
      <c r="F15" s="10" t="s">
        <v>92</v>
      </c>
      <c r="G15" s="10" t="s">
        <v>43</v>
      </c>
      <c r="H15" s="12">
        <v>8417.4207377425191</v>
      </c>
      <c r="I15" s="12">
        <v>6321.7558257937599</v>
      </c>
      <c r="J15" s="12">
        <v>2.2911278927232801</v>
      </c>
      <c r="K15" s="12">
        <v>2.4260773673149698</v>
      </c>
      <c r="L15" s="12">
        <v>10859.9831390814</v>
      </c>
      <c r="M15" s="12">
        <v>1859.9025913814901</v>
      </c>
      <c r="N15" s="12">
        <v>30081.883258837399</v>
      </c>
      <c r="O15" s="12">
        <v>0.78047512752417403</v>
      </c>
      <c r="P15" s="12">
        <v>5.1282040311135098E-2</v>
      </c>
      <c r="Q15" s="12">
        <v>4.4568014162205502E-2</v>
      </c>
      <c r="R15" s="12">
        <v>5.5478433293809299</v>
      </c>
      <c r="S15" s="12">
        <v>17.763972436398898</v>
      </c>
      <c r="T15" s="12">
        <v>6.0390924569472704</v>
      </c>
      <c r="U15" s="12">
        <v>-1.48640191508553E-2</v>
      </c>
      <c r="V15" s="12">
        <v>0.19459069048267699</v>
      </c>
      <c r="W15" s="12">
        <v>3.2193648619358699</v>
      </c>
      <c r="X15" s="12">
        <v>3.1199582839542299</v>
      </c>
      <c r="Y15" s="12">
        <v>2.9196602022590201</v>
      </c>
      <c r="Z15" s="12">
        <v>6.2109020886698101</v>
      </c>
      <c r="AA15" s="12">
        <v>4.6325995303322802</v>
      </c>
      <c r="AB15" s="12">
        <v>5.76677740430749</v>
      </c>
      <c r="AC15" s="12">
        <v>5.9826213798552503</v>
      </c>
      <c r="AD15" s="12">
        <v>0.28805605727265399</v>
      </c>
      <c r="AE15" s="12">
        <v>0.11465192971095201</v>
      </c>
      <c r="AF15" s="12">
        <v>9.1359105065182994E-2</v>
      </c>
      <c r="AG15" s="12">
        <v>0.104556914432743</v>
      </c>
      <c r="AH15" s="12">
        <v>0.501117747223226</v>
      </c>
      <c r="AI15" s="12">
        <v>0.14906636044042099</v>
      </c>
      <c r="AJ15" s="12">
        <v>4.0363155517977001</v>
      </c>
      <c r="AK15" s="12">
        <v>4.0826564842856801</v>
      </c>
      <c r="AL15" s="12">
        <v>1.32869235659258E-2</v>
      </c>
      <c r="AM15" s="12">
        <v>1.5783100934480002E-2</v>
      </c>
      <c r="AN15" s="12">
        <v>9.7934657859420293E-2</v>
      </c>
      <c r="AO15" s="13">
        <v>7.5906492056313807E-2</v>
      </c>
    </row>
    <row r="16" spans="1:41" x14ac:dyDescent="0.25">
      <c r="A16" s="6">
        <v>112</v>
      </c>
      <c r="B16" s="7" t="s">
        <v>58</v>
      </c>
      <c r="C16" s="22">
        <v>44396</v>
      </c>
      <c r="D16" s="6">
        <v>8</v>
      </c>
      <c r="E16" s="6" t="s">
        <v>340</v>
      </c>
      <c r="F16" s="7" t="s">
        <v>93</v>
      </c>
      <c r="G16" s="7" t="s">
        <v>43</v>
      </c>
      <c r="H16" s="8">
        <v>10039.603790454599</v>
      </c>
      <c r="I16" s="8">
        <v>6852.1060888390703</v>
      </c>
      <c r="J16" s="8">
        <v>3.17623162145303</v>
      </c>
      <c r="K16" s="8">
        <v>6.7398781127587801</v>
      </c>
      <c r="L16" s="8">
        <v>10781.6516990122</v>
      </c>
      <c r="M16" s="8">
        <v>2116.7101748032201</v>
      </c>
      <c r="N16" s="8">
        <v>31549.0934955505</v>
      </c>
      <c r="O16" s="8">
        <v>1.0407064202529099</v>
      </c>
      <c r="P16" s="8">
        <v>0.102658521483491</v>
      </c>
      <c r="Q16" s="8">
        <v>9.6978435548721306E-2</v>
      </c>
      <c r="R16" s="8">
        <v>7.3226264414763396</v>
      </c>
      <c r="S16" s="8">
        <v>19.089900329280901</v>
      </c>
      <c r="T16" s="8">
        <v>7.9039933652198604</v>
      </c>
      <c r="U16" s="8">
        <v>-1.5569497220061901E-2</v>
      </c>
      <c r="V16" s="8">
        <v>0.206823881979148</v>
      </c>
      <c r="W16" s="8">
        <v>3.5449075448173302</v>
      </c>
      <c r="X16" s="8">
        <v>3.3769650928402299</v>
      </c>
      <c r="Y16" s="8">
        <v>1.7891662320917701</v>
      </c>
      <c r="Z16" s="8">
        <v>6.1400248815479701</v>
      </c>
      <c r="AA16" s="8">
        <v>5.4149341966972502</v>
      </c>
      <c r="AB16" s="8">
        <v>5.8232625749716096</v>
      </c>
      <c r="AC16" s="8">
        <v>5.9086683984745001</v>
      </c>
      <c r="AD16" s="8">
        <v>0.25197663869322401</v>
      </c>
      <c r="AE16" s="8">
        <v>0.13870228682637101</v>
      </c>
      <c r="AF16" s="8">
        <v>8.5421253624214696E-2</v>
      </c>
      <c r="AG16" s="8">
        <v>8.9016974827511003E-2</v>
      </c>
      <c r="AH16" s="8">
        <v>0.47814275941968098</v>
      </c>
      <c r="AI16" s="8">
        <v>9.5977384621576095E-2</v>
      </c>
      <c r="AJ16" s="8">
        <v>4.0089118977293703</v>
      </c>
      <c r="AK16" s="8">
        <v>4.0416103915220001</v>
      </c>
      <c r="AL16" s="8">
        <v>1.90676027496216E-2</v>
      </c>
      <c r="AM16" s="8">
        <v>1.79209947655284E-2</v>
      </c>
      <c r="AN16" s="8">
        <v>0.13226591641173999</v>
      </c>
      <c r="AO16" s="9">
        <v>0.112679579193403</v>
      </c>
    </row>
    <row r="17" spans="1:41" x14ac:dyDescent="0.25">
      <c r="A17" s="6">
        <v>113</v>
      </c>
      <c r="B17" s="10" t="s">
        <v>60</v>
      </c>
      <c r="C17" s="22">
        <v>44396</v>
      </c>
      <c r="D17" s="6">
        <v>9</v>
      </c>
      <c r="E17" s="6" t="s">
        <v>340</v>
      </c>
      <c r="F17" s="10" t="s">
        <v>94</v>
      </c>
      <c r="G17" s="10" t="s">
        <v>43</v>
      </c>
      <c r="H17" s="12">
        <v>6675.7816261100397</v>
      </c>
      <c r="I17" s="12">
        <v>5865.3290236017501</v>
      </c>
      <c r="J17" s="12">
        <v>3.5901015444306101</v>
      </c>
      <c r="K17" s="12">
        <v>7.0460797729483202</v>
      </c>
      <c r="L17" s="12">
        <v>8264.6611190329095</v>
      </c>
      <c r="M17" s="12">
        <v>1602.78211474607</v>
      </c>
      <c r="N17" s="12">
        <v>25653.777202945501</v>
      </c>
      <c r="O17" s="12">
        <v>0.80599038968877401</v>
      </c>
      <c r="P17" s="12">
        <v>4.9177144114518602E-2</v>
      </c>
      <c r="Q17" s="12">
        <v>4.60399108026961E-2</v>
      </c>
      <c r="R17" s="12">
        <v>4.9210361969638097</v>
      </c>
      <c r="S17" s="12">
        <v>7.7943561984952803</v>
      </c>
      <c r="T17" s="12">
        <v>5.69162266804471</v>
      </c>
      <c r="U17" s="12">
        <v>-2.0969889830669101E-2</v>
      </c>
      <c r="V17" s="12">
        <v>0.145816096777166</v>
      </c>
      <c r="W17" s="12">
        <v>2.5486382922495698</v>
      </c>
      <c r="X17" s="12">
        <v>2.4011938799111401</v>
      </c>
      <c r="Y17" s="12">
        <v>2.1345032829855302</v>
      </c>
      <c r="Z17" s="12">
        <v>4.7103787510972399</v>
      </c>
      <c r="AA17" s="12">
        <v>3.5407176478987901</v>
      </c>
      <c r="AB17" s="12">
        <v>4.5984299348573403</v>
      </c>
      <c r="AC17" s="12">
        <v>4.3664253538228603</v>
      </c>
      <c r="AD17" s="12">
        <v>0.30741494400501201</v>
      </c>
      <c r="AE17" s="12">
        <v>7.96097578344344E-2</v>
      </c>
      <c r="AF17" s="12">
        <v>6.9620026818203395E-2</v>
      </c>
      <c r="AG17" s="12">
        <v>9.4749440142719396E-2</v>
      </c>
      <c r="AH17" s="12">
        <v>0.41647053429574399</v>
      </c>
      <c r="AI17" s="12">
        <v>9.7869264130604705E-2</v>
      </c>
      <c r="AJ17" s="12">
        <v>2.4300812967754299</v>
      </c>
      <c r="AK17" s="12">
        <v>2.4926083376841</v>
      </c>
      <c r="AL17" s="12">
        <v>9.9100235746585105E-3</v>
      </c>
      <c r="AM17" s="12">
        <v>1.32720648095599E-2</v>
      </c>
      <c r="AN17" s="12">
        <v>8.8277862714190594E-2</v>
      </c>
      <c r="AO17" s="13">
        <v>5.8523094732905803E-2</v>
      </c>
    </row>
    <row r="18" spans="1:41" x14ac:dyDescent="0.25">
      <c r="A18" s="6">
        <v>114</v>
      </c>
      <c r="B18" s="7" t="s">
        <v>62</v>
      </c>
      <c r="C18" s="22">
        <v>44396</v>
      </c>
      <c r="D18" s="6">
        <v>10</v>
      </c>
      <c r="E18" s="6" t="s">
        <v>340</v>
      </c>
      <c r="F18" s="7" t="s">
        <v>95</v>
      </c>
      <c r="G18" s="7" t="s">
        <v>43</v>
      </c>
      <c r="H18" s="8">
        <v>6476.7571531500198</v>
      </c>
      <c r="I18" s="8">
        <v>7944.0269044093502</v>
      </c>
      <c r="J18" s="8">
        <v>3.39166327134234</v>
      </c>
      <c r="K18" s="8">
        <v>5.2305506648757696</v>
      </c>
      <c r="L18" s="8">
        <v>12940.7549642181</v>
      </c>
      <c r="M18" s="8">
        <v>1971.63068493182</v>
      </c>
      <c r="N18" s="8">
        <v>31231.552718825598</v>
      </c>
      <c r="O18" s="8">
        <v>0.75355970772193603</v>
      </c>
      <c r="P18" s="8">
        <v>6.6064267207729094E-2</v>
      </c>
      <c r="Q18" s="8">
        <v>5.8852868393129698E-2</v>
      </c>
      <c r="R18" s="8">
        <v>3.5852789480934302</v>
      </c>
      <c r="S18" s="8">
        <v>8.5186380599546201</v>
      </c>
      <c r="T18" s="8">
        <v>3.9385111978044698</v>
      </c>
      <c r="U18" s="8">
        <v>-1.9064554672106E-2</v>
      </c>
      <c r="V18" s="8">
        <v>0.16410591501704899</v>
      </c>
      <c r="W18" s="8">
        <v>2.49777229015214</v>
      </c>
      <c r="X18" s="8">
        <v>2.4605605569517701</v>
      </c>
      <c r="Y18" s="8">
        <v>1.7596754389695399</v>
      </c>
      <c r="Z18" s="8">
        <v>4.9865170935463503</v>
      </c>
      <c r="AA18" s="8">
        <v>4.0843626433152203</v>
      </c>
      <c r="AB18" s="8">
        <v>4.8156683846320103</v>
      </c>
      <c r="AC18" s="8">
        <v>4.8423381955833298</v>
      </c>
      <c r="AD18" s="8">
        <v>0.27699990055651302</v>
      </c>
      <c r="AE18" s="8">
        <v>9.4366818155231499E-2</v>
      </c>
      <c r="AF18" s="8">
        <v>0.10871339232708201</v>
      </c>
      <c r="AG18" s="8">
        <v>9.8075616739880703E-2</v>
      </c>
      <c r="AH18" s="8">
        <v>0.42480861239005802</v>
      </c>
      <c r="AI18" s="8">
        <v>0.15903484147834199</v>
      </c>
      <c r="AJ18" s="8">
        <v>2.1622095369838799</v>
      </c>
      <c r="AK18" s="8">
        <v>2.1562064419917601</v>
      </c>
      <c r="AL18" s="8">
        <v>9.9705159082920103E-3</v>
      </c>
      <c r="AM18" s="8">
        <v>1.12177071919975E-2</v>
      </c>
      <c r="AN18" s="8">
        <v>0.15813223184596001</v>
      </c>
      <c r="AO18" s="9">
        <v>0.13971049225823201</v>
      </c>
    </row>
    <row r="19" spans="1:41" x14ac:dyDescent="0.25">
      <c r="A19" s="6">
        <v>115</v>
      </c>
      <c r="B19" s="10" t="s">
        <v>64</v>
      </c>
      <c r="C19" s="22">
        <v>44396</v>
      </c>
      <c r="D19" s="6">
        <v>11</v>
      </c>
      <c r="E19" s="6" t="s">
        <v>340</v>
      </c>
      <c r="F19" s="10" t="s">
        <v>96</v>
      </c>
      <c r="G19" s="10" t="s">
        <v>43</v>
      </c>
      <c r="H19" s="12">
        <v>6374.0223442329798</v>
      </c>
      <c r="I19" s="12">
        <v>8287.0930946069402</v>
      </c>
      <c r="J19" s="12">
        <v>2.6314738251571002</v>
      </c>
      <c r="K19" s="12">
        <v>2.4120169094495001</v>
      </c>
      <c r="L19" s="12">
        <v>12994.661668680699</v>
      </c>
      <c r="M19" s="12">
        <v>1886.6700209845501</v>
      </c>
      <c r="N19" s="12">
        <v>31681.3898387802</v>
      </c>
      <c r="O19" s="12">
        <v>0.64752415956518605</v>
      </c>
      <c r="P19" s="12">
        <v>6.9400012171516395E-2</v>
      </c>
      <c r="Q19" s="12">
        <v>6.7368064462965005E-2</v>
      </c>
      <c r="R19" s="12">
        <v>2.47381660567219</v>
      </c>
      <c r="S19" s="12">
        <v>2.43076464913521</v>
      </c>
      <c r="T19" s="12">
        <v>2.8665406237428099</v>
      </c>
      <c r="U19" s="12">
        <v>-2.2250119903498299E-2</v>
      </c>
      <c r="V19" s="12">
        <v>0.136909638647845</v>
      </c>
      <c r="W19" s="12">
        <v>2.4952396678834599</v>
      </c>
      <c r="X19" s="12">
        <v>2.4376102960650701</v>
      </c>
      <c r="Y19" s="12">
        <v>1.37366809409187</v>
      </c>
      <c r="Z19" s="12">
        <v>4.7558240927162503</v>
      </c>
      <c r="AA19" s="12">
        <v>3.8917200286633302</v>
      </c>
      <c r="AB19" s="12">
        <v>4.5522262620766396</v>
      </c>
      <c r="AC19" s="12">
        <v>4.7468134201079204</v>
      </c>
      <c r="AD19" s="12">
        <v>0.20280461730818</v>
      </c>
      <c r="AE19" s="12">
        <v>8.2970580006400896E-2</v>
      </c>
      <c r="AF19" s="12">
        <v>0.107021678983132</v>
      </c>
      <c r="AG19" s="12">
        <v>9.1792245472438902E-2</v>
      </c>
      <c r="AH19" s="12">
        <v>0.37682860259673701</v>
      </c>
      <c r="AI19" s="12">
        <v>8.7049526361284907E-2</v>
      </c>
      <c r="AJ19" s="12">
        <v>1.9665552385387299</v>
      </c>
      <c r="AK19" s="12">
        <v>2.10023719894859</v>
      </c>
      <c r="AL19" s="12">
        <v>5.8851921848629904E-3</v>
      </c>
      <c r="AM19" s="12">
        <v>8.7823290053940205E-3</v>
      </c>
      <c r="AN19" s="12">
        <v>9.76398000381829E-2</v>
      </c>
      <c r="AO19" s="13">
        <v>7.8907583567017298E-2</v>
      </c>
    </row>
    <row r="20" spans="1:41" x14ac:dyDescent="0.25">
      <c r="A20" s="6">
        <v>43</v>
      </c>
      <c r="B20" s="10" t="s">
        <v>172</v>
      </c>
      <c r="C20" s="22">
        <v>44410</v>
      </c>
      <c r="D20" s="6">
        <v>1</v>
      </c>
      <c r="E20" s="6" t="s">
        <v>340</v>
      </c>
      <c r="F20" s="10" t="s">
        <v>173</v>
      </c>
      <c r="G20" s="10" t="s">
        <v>43</v>
      </c>
      <c r="H20" s="12">
        <v>4792.7966561110698</v>
      </c>
      <c r="I20" s="12">
        <v>6094.6747191603699</v>
      </c>
      <c r="J20" s="12">
        <v>2.8282402714050101</v>
      </c>
      <c r="K20" s="12">
        <v>3.76193672057958</v>
      </c>
      <c r="L20" s="12">
        <v>14307.456357815699</v>
      </c>
      <c r="M20" s="12">
        <v>1236.50633248489</v>
      </c>
      <c r="N20" s="12">
        <v>30800.892795772499</v>
      </c>
      <c r="O20" s="12">
        <v>0.38222012483633999</v>
      </c>
      <c r="P20" s="12">
        <v>5.1729959332141903E-2</v>
      </c>
      <c r="Q20" s="12">
        <v>4.7766433975000501E-2</v>
      </c>
      <c r="R20" s="12">
        <v>6.5387961420671799</v>
      </c>
      <c r="S20" s="12">
        <v>16.9092264929176</v>
      </c>
      <c r="T20" s="12">
        <v>6.9412672176658603</v>
      </c>
      <c r="U20" s="12">
        <v>2.05985867433717E-2</v>
      </c>
      <c r="V20" s="12">
        <v>0.295486710932514</v>
      </c>
      <c r="W20" s="12">
        <v>1.2504856241867299</v>
      </c>
      <c r="X20" s="12">
        <v>1.25635157017017</v>
      </c>
      <c r="Y20" s="12">
        <v>1.9154154422770899</v>
      </c>
      <c r="Z20" s="12">
        <v>4.5764653318814199</v>
      </c>
      <c r="AA20" s="12">
        <v>3.9523621919595899</v>
      </c>
      <c r="AB20" s="12">
        <v>4.8132102377253103</v>
      </c>
      <c r="AC20" s="12">
        <v>4.9396189971671998</v>
      </c>
      <c r="AD20" s="12">
        <v>0.28602209222774</v>
      </c>
      <c r="AE20" s="12">
        <v>3.4128254109113597E-2</v>
      </c>
      <c r="AF20" s="12">
        <v>6.4799699566789201E-2</v>
      </c>
      <c r="AG20" s="12">
        <v>5.6556893018990098E-2</v>
      </c>
      <c r="AH20" s="12">
        <v>0.32561294769177201</v>
      </c>
      <c r="AI20" s="12">
        <v>7.3002889650215494E-2</v>
      </c>
      <c r="AJ20" s="12">
        <v>5.9788599262172699</v>
      </c>
      <c r="AK20" s="12">
        <v>6.0644931799233701</v>
      </c>
      <c r="AL20" s="12">
        <v>7.5556372502522604E-3</v>
      </c>
      <c r="AM20" s="12">
        <v>7.7194361149177399E-3</v>
      </c>
      <c r="AN20" s="12">
        <v>4.3650444191754699E-2</v>
      </c>
      <c r="AO20" s="13">
        <v>4.58336718337191E-2</v>
      </c>
    </row>
    <row r="21" spans="1:41" x14ac:dyDescent="0.25">
      <c r="A21" s="6">
        <v>44</v>
      </c>
      <c r="B21" s="7" t="s">
        <v>187</v>
      </c>
      <c r="C21" s="22">
        <v>44410</v>
      </c>
      <c r="D21" s="6">
        <v>6</v>
      </c>
      <c r="E21" s="6" t="s">
        <v>340</v>
      </c>
      <c r="F21" s="7" t="s">
        <v>188</v>
      </c>
      <c r="G21" s="7" t="s">
        <v>43</v>
      </c>
      <c r="H21" s="8">
        <v>9870.3662634808607</v>
      </c>
      <c r="I21" s="8">
        <v>7479.4748398014099</v>
      </c>
      <c r="J21" s="8">
        <v>1.89675048352003</v>
      </c>
      <c r="K21" s="8">
        <v>1.98881287604015</v>
      </c>
      <c r="L21" s="8">
        <v>13679.8545021502</v>
      </c>
      <c r="M21" s="8">
        <v>2229.7005575476601</v>
      </c>
      <c r="N21" s="8">
        <v>37592.375980965</v>
      </c>
      <c r="O21" s="8">
        <v>0.987984827612857</v>
      </c>
      <c r="P21" s="8">
        <v>0.41591661522837198</v>
      </c>
      <c r="Q21" s="8">
        <v>0.43470997715632298</v>
      </c>
      <c r="R21" s="8">
        <v>10.2830223589305</v>
      </c>
      <c r="S21" s="8">
        <v>13.7262690944883</v>
      </c>
      <c r="T21" s="8">
        <v>10.471581369007399</v>
      </c>
      <c r="U21" s="8">
        <v>2.99700104455243E-2</v>
      </c>
      <c r="V21" s="8">
        <v>0.27013142272778501</v>
      </c>
      <c r="W21" s="8">
        <v>4.0298090941529301</v>
      </c>
      <c r="X21" s="8">
        <v>4.0867150091901197</v>
      </c>
      <c r="Y21" s="8">
        <v>3.49794353762289</v>
      </c>
      <c r="Z21" s="8">
        <v>6.2146697237494104</v>
      </c>
      <c r="AA21" s="8">
        <v>5.5282360771803702</v>
      </c>
      <c r="AB21" s="8">
        <v>5.5969089045528797</v>
      </c>
      <c r="AC21" s="8">
        <v>5.9565271926476804</v>
      </c>
      <c r="AD21" s="8">
        <v>0.332654034649502</v>
      </c>
      <c r="AE21" s="8">
        <v>0.11378012283693301</v>
      </c>
      <c r="AF21" s="8">
        <v>0.118202666650963</v>
      </c>
      <c r="AG21" s="8">
        <v>9.9046425469218005E-2</v>
      </c>
      <c r="AH21" s="8">
        <v>0.51877731980441</v>
      </c>
      <c r="AI21" s="8">
        <v>0.14190141895806599</v>
      </c>
      <c r="AJ21" s="8">
        <v>3.6801673971578199</v>
      </c>
      <c r="AK21" s="8">
        <v>3.40705398245799</v>
      </c>
      <c r="AL21" s="8">
        <v>1.9710071094198901E-2</v>
      </c>
      <c r="AM21" s="8">
        <v>1.770758662859E-2</v>
      </c>
      <c r="AN21" s="8">
        <v>9.5175905340013203E-2</v>
      </c>
      <c r="AO21" s="9">
        <v>9.5439740943490295E-2</v>
      </c>
    </row>
    <row r="22" spans="1:41" x14ac:dyDescent="0.25">
      <c r="A22" s="6">
        <v>45</v>
      </c>
      <c r="B22" s="10" t="s">
        <v>190</v>
      </c>
      <c r="C22" s="22">
        <v>44410</v>
      </c>
      <c r="D22" s="6">
        <v>8</v>
      </c>
      <c r="E22" s="6" t="s">
        <v>340</v>
      </c>
      <c r="F22" s="10" t="s">
        <v>191</v>
      </c>
      <c r="G22" s="10" t="s">
        <v>43</v>
      </c>
      <c r="H22" s="12">
        <v>11499.557261002101</v>
      </c>
      <c r="I22" s="12">
        <v>7495.2386568555203</v>
      </c>
      <c r="J22" s="12">
        <v>2.8495904579176798</v>
      </c>
      <c r="K22" s="12">
        <v>8.66393234543715</v>
      </c>
      <c r="L22" s="12">
        <v>11775.3309747765</v>
      </c>
      <c r="M22" s="12">
        <v>2639.34589651432</v>
      </c>
      <c r="N22" s="12">
        <v>36017.887584837001</v>
      </c>
      <c r="O22" s="12">
        <v>1.41320124411348</v>
      </c>
      <c r="P22" s="12">
        <v>0.127374020230999</v>
      </c>
      <c r="Q22" s="12">
        <v>0.13059263605742799</v>
      </c>
      <c r="R22" s="12">
        <v>6.1418173177350699</v>
      </c>
      <c r="S22" s="12">
        <v>14.8229797852813</v>
      </c>
      <c r="T22" s="12">
        <v>6.7342627330965401</v>
      </c>
      <c r="U22" s="12">
        <v>2.5819318693932301E-2</v>
      </c>
      <c r="V22" s="12">
        <v>0.213053673043127</v>
      </c>
      <c r="W22" s="12">
        <v>4.3377723107502204</v>
      </c>
      <c r="X22" s="12">
        <v>4.2282303740818401</v>
      </c>
      <c r="Y22" s="12">
        <v>2.2152987856139599</v>
      </c>
      <c r="Z22" s="12">
        <v>7.0102475207007204</v>
      </c>
      <c r="AA22" s="12">
        <v>6.3683703222273103</v>
      </c>
      <c r="AB22" s="12">
        <v>6.6055119081613602</v>
      </c>
      <c r="AC22" s="12">
        <v>6.9809183722477099</v>
      </c>
      <c r="AD22" s="12">
        <v>0.43361087931504999</v>
      </c>
      <c r="AE22" s="12">
        <v>6.5256377933848794E-2</v>
      </c>
      <c r="AF22" s="12">
        <v>0.128489982212285</v>
      </c>
      <c r="AG22" s="12">
        <v>9.6311431645608805E-2</v>
      </c>
      <c r="AH22" s="12">
        <v>0.60258830348396797</v>
      </c>
      <c r="AI22" s="12">
        <v>9.7011393810628399E-2</v>
      </c>
      <c r="AJ22" s="12">
        <v>3.2096284005079401</v>
      </c>
      <c r="AK22" s="12">
        <v>3.1027808298491699</v>
      </c>
      <c r="AL22" s="12">
        <v>1.17773377444446E-2</v>
      </c>
      <c r="AM22" s="12">
        <v>1.3197256061409901E-2</v>
      </c>
      <c r="AN22" s="12">
        <v>9.8340425156046601E-2</v>
      </c>
      <c r="AO22" s="13">
        <v>0.102138048974093</v>
      </c>
    </row>
    <row r="23" spans="1:41" x14ac:dyDescent="0.25">
      <c r="A23" s="6">
        <v>58</v>
      </c>
      <c r="B23" s="7" t="s">
        <v>193</v>
      </c>
      <c r="C23" s="22">
        <v>44410</v>
      </c>
      <c r="D23" s="6">
        <v>9</v>
      </c>
      <c r="E23" s="6" t="s">
        <v>340</v>
      </c>
      <c r="F23" s="7" t="s">
        <v>194</v>
      </c>
      <c r="G23" s="7" t="s">
        <v>43</v>
      </c>
      <c r="H23" s="8">
        <v>7735.7764110729204</v>
      </c>
      <c r="I23" s="8">
        <v>6747.8197335548102</v>
      </c>
      <c r="J23" s="8">
        <v>2.3240983713319898</v>
      </c>
      <c r="K23" s="8">
        <v>6.9194703325377498</v>
      </c>
      <c r="L23" s="8">
        <v>9781.4136545188903</v>
      </c>
      <c r="M23" s="8">
        <v>2025.2098303117</v>
      </c>
      <c r="N23" s="8">
        <v>31186.2090269502</v>
      </c>
      <c r="O23" s="8">
        <v>1.03849162374324</v>
      </c>
      <c r="P23" s="8">
        <v>0.136726349389167</v>
      </c>
      <c r="Q23" s="8">
        <v>0.11855393173087</v>
      </c>
      <c r="R23" s="8">
        <v>5.3314579222783198</v>
      </c>
      <c r="S23" s="8">
        <v>7.8434254964412</v>
      </c>
      <c r="T23" s="8">
        <v>5.8460441530756597</v>
      </c>
      <c r="U23" s="8">
        <v>2.19861479817282E-2</v>
      </c>
      <c r="V23" s="8">
        <v>0.195774866816181</v>
      </c>
      <c r="W23" s="8">
        <v>3.3724102673435898</v>
      </c>
      <c r="X23" s="8">
        <v>3.18874436393211</v>
      </c>
      <c r="Y23" s="8">
        <v>1.5008813567983901</v>
      </c>
      <c r="Z23" s="8">
        <v>5.0339578109373004</v>
      </c>
      <c r="AA23" s="8">
        <v>4.5046105924505904</v>
      </c>
      <c r="AB23" s="8">
        <v>4.8740680313059599</v>
      </c>
      <c r="AC23" s="8">
        <v>5.28676259380999</v>
      </c>
      <c r="AD23" s="8">
        <v>0.42040543480468801</v>
      </c>
      <c r="AE23" s="8">
        <v>3.9220663742884701E-2</v>
      </c>
      <c r="AF23" s="8">
        <v>7.8945275768439099E-2</v>
      </c>
      <c r="AG23" s="8">
        <v>8.5809991592112597E-2</v>
      </c>
      <c r="AH23" s="8">
        <v>0.35004578063686498</v>
      </c>
      <c r="AI23" s="8">
        <v>8.5852416781687896E-2</v>
      </c>
      <c r="AJ23" s="8">
        <v>2.2428902206705499</v>
      </c>
      <c r="AK23" s="8">
        <v>2.2706953465340698</v>
      </c>
      <c r="AL23" s="8">
        <v>1.2201998197760199E-2</v>
      </c>
      <c r="AM23" s="8">
        <v>1.2582251622403701E-2</v>
      </c>
      <c r="AN23" s="8">
        <v>0.211894854668157</v>
      </c>
      <c r="AO23" s="9">
        <v>0.223233927694859</v>
      </c>
    </row>
    <row r="24" spans="1:41" x14ac:dyDescent="0.25">
      <c r="A24" s="6">
        <v>59</v>
      </c>
      <c r="B24" s="10" t="s">
        <v>175</v>
      </c>
      <c r="C24" s="22">
        <v>44410</v>
      </c>
      <c r="D24" s="6">
        <v>10</v>
      </c>
      <c r="E24" s="6" t="s">
        <v>340</v>
      </c>
      <c r="F24" s="10" t="s">
        <v>176</v>
      </c>
      <c r="G24" s="10" t="s">
        <v>43</v>
      </c>
      <c r="H24" s="12">
        <v>8124.2162730722202</v>
      </c>
      <c r="I24" s="12">
        <v>9838.9341477549806</v>
      </c>
      <c r="J24" s="12">
        <v>3.8248416785674002</v>
      </c>
      <c r="K24" s="12">
        <v>9.6385545218127309</v>
      </c>
      <c r="L24" s="12">
        <v>17244.596643055302</v>
      </c>
      <c r="M24" s="12">
        <v>2387.75359755606</v>
      </c>
      <c r="N24" s="12">
        <v>41618.554562764803</v>
      </c>
      <c r="O24" s="12">
        <v>1.0745112290227401</v>
      </c>
      <c r="P24" s="12">
        <v>6.5264125490628003E-2</v>
      </c>
      <c r="Q24" s="12">
        <v>5.5425881159734403E-2</v>
      </c>
      <c r="R24" s="12">
        <v>4.3577776713077698</v>
      </c>
      <c r="S24" s="12">
        <v>7.2034069179612201</v>
      </c>
      <c r="T24" s="12">
        <v>5.2628934714075699</v>
      </c>
      <c r="U24" s="12">
        <v>3.4648574552820499E-2</v>
      </c>
      <c r="V24" s="12">
        <v>0.23057295226125199</v>
      </c>
      <c r="W24" s="12">
        <v>2.6651173195281799</v>
      </c>
      <c r="X24" s="12">
        <v>2.4919412565818901</v>
      </c>
      <c r="Y24" s="12">
        <v>2.4205275700794102</v>
      </c>
      <c r="Z24" s="12">
        <v>5.6500928707138298</v>
      </c>
      <c r="AA24" s="12">
        <v>5.5331353409978998</v>
      </c>
      <c r="AB24" s="12">
        <v>5.5437820987756403</v>
      </c>
      <c r="AC24" s="12">
        <v>5.9771720806672901</v>
      </c>
      <c r="AD24" s="12">
        <v>0.54537474910060502</v>
      </c>
      <c r="AE24" s="12">
        <v>5.0007429218461998E-2</v>
      </c>
      <c r="AF24" s="12">
        <v>8.4771043243997604E-2</v>
      </c>
      <c r="AG24" s="12">
        <v>0.1110794699386</v>
      </c>
      <c r="AH24" s="12">
        <v>0.49156107755678902</v>
      </c>
      <c r="AI24" s="12">
        <v>0.123477174189159</v>
      </c>
      <c r="AJ24" s="12">
        <v>2.1847982446700498</v>
      </c>
      <c r="AK24" s="12">
        <v>2.20091198712228</v>
      </c>
      <c r="AL24" s="12">
        <v>9.7465441545485296E-3</v>
      </c>
      <c r="AM24" s="12">
        <v>1.07421866554816E-2</v>
      </c>
      <c r="AN24" s="12">
        <v>0.135965309406401</v>
      </c>
      <c r="AO24" s="13">
        <v>0.14463934528442199</v>
      </c>
    </row>
    <row r="25" spans="1:41" x14ac:dyDescent="0.25">
      <c r="A25" s="6">
        <v>61</v>
      </c>
      <c r="B25" s="10" t="s">
        <v>181</v>
      </c>
      <c r="C25" s="22">
        <v>44410</v>
      </c>
      <c r="D25" s="6">
        <v>11</v>
      </c>
      <c r="E25" s="6" t="s">
        <v>340</v>
      </c>
      <c r="F25" s="10" t="s">
        <v>182</v>
      </c>
      <c r="G25" s="10" t="s">
        <v>43</v>
      </c>
      <c r="H25" s="12">
        <v>7542.4887266776504</v>
      </c>
      <c r="I25" s="12">
        <v>9632.7620576837198</v>
      </c>
      <c r="J25" s="12">
        <v>3.9782171997184901</v>
      </c>
      <c r="K25" s="12">
        <v>8.3791456901460197</v>
      </c>
      <c r="L25" s="12">
        <v>16444.612294889001</v>
      </c>
      <c r="M25" s="12">
        <v>2247.1012732265799</v>
      </c>
      <c r="N25" s="12">
        <v>39599.1671613527</v>
      </c>
      <c r="O25" s="12">
        <v>1.0703776417639801</v>
      </c>
      <c r="P25" s="12">
        <v>8.0260191163077296E-2</v>
      </c>
      <c r="Q25" s="12">
        <v>6.3550256191561696E-2</v>
      </c>
      <c r="R25" s="12">
        <v>4.7243177339435602</v>
      </c>
      <c r="S25" s="12">
        <v>8.0376192680662903</v>
      </c>
      <c r="T25" s="12">
        <v>5.0256592745815301</v>
      </c>
      <c r="U25" s="12">
        <v>2.75938078843301E-2</v>
      </c>
      <c r="V25" s="12">
        <v>0.22973302536250401</v>
      </c>
      <c r="W25" s="12">
        <v>2.74393060044628</v>
      </c>
      <c r="X25" s="12">
        <v>2.7965765476708699</v>
      </c>
      <c r="Y25" s="12">
        <v>1.5077959119817199</v>
      </c>
      <c r="Z25" s="12">
        <v>5.6662488387886096</v>
      </c>
      <c r="AA25" s="12">
        <v>4.7211020961858798</v>
      </c>
      <c r="AB25" s="12">
        <v>5.4801321450972704</v>
      </c>
      <c r="AC25" s="12">
        <v>5.9019072484449699</v>
      </c>
      <c r="AD25" s="12">
        <v>0.46090365349101298</v>
      </c>
      <c r="AE25" s="12">
        <v>0.12744405625885799</v>
      </c>
      <c r="AF25" s="12">
        <v>0.11729122139582</v>
      </c>
      <c r="AG25" s="12">
        <v>0.105130950165695</v>
      </c>
      <c r="AH25" s="12">
        <v>0.45717703804542698</v>
      </c>
      <c r="AI25" s="12">
        <v>9.1779917376241901E-2</v>
      </c>
      <c r="AJ25" s="12">
        <v>2.0433703304873601</v>
      </c>
      <c r="AK25" s="12">
        <v>2.0547048835012598</v>
      </c>
      <c r="AL25" s="12">
        <v>6.9366782510325298E-3</v>
      </c>
      <c r="AM25" s="12">
        <v>6.26191565973415E-3</v>
      </c>
      <c r="AN25" s="12">
        <v>0.39354740457089399</v>
      </c>
      <c r="AO25" s="13">
        <v>0.44953005614462899</v>
      </c>
    </row>
    <row r="26" spans="1:41" x14ac:dyDescent="0.25">
      <c r="A26" s="6">
        <v>92</v>
      </c>
      <c r="B26" s="7" t="s">
        <v>116</v>
      </c>
      <c r="C26" s="22">
        <v>44424</v>
      </c>
      <c r="D26" s="6">
        <v>1</v>
      </c>
      <c r="E26" s="6" t="s">
        <v>340</v>
      </c>
      <c r="F26" s="7" t="s">
        <v>118</v>
      </c>
      <c r="G26" s="7" t="s">
        <v>43</v>
      </c>
      <c r="H26" s="8">
        <v>9353.5217509125305</v>
      </c>
      <c r="I26" s="8">
        <v>6316.9708281277099</v>
      </c>
      <c r="J26" s="8">
        <v>16.163076241377102</v>
      </c>
      <c r="K26" s="8">
        <v>14.692071481060401</v>
      </c>
      <c r="L26" s="8">
        <v>25774.454958753398</v>
      </c>
      <c r="M26" s="8">
        <v>2228.6303598445202</v>
      </c>
      <c r="N26" s="8">
        <v>39524.531066406103</v>
      </c>
      <c r="O26" s="8">
        <v>0.44209444630141498</v>
      </c>
      <c r="P26" s="8">
        <v>6.9238207065162496E-2</v>
      </c>
      <c r="Q26" s="8">
        <v>6.5122330307259502E-2</v>
      </c>
      <c r="R26" s="8">
        <v>5.6426444564850504</v>
      </c>
      <c r="S26" s="8">
        <v>16.9444335674672</v>
      </c>
      <c r="T26" s="8">
        <v>5.6577549782996401</v>
      </c>
      <c r="U26" s="8">
        <v>3.7540537903298199E-2</v>
      </c>
      <c r="V26" s="8">
        <v>0.36186328949132901</v>
      </c>
      <c r="W26" s="8">
        <v>1.0084502776678199</v>
      </c>
      <c r="X26" s="8">
        <v>1.09880082989947</v>
      </c>
      <c r="Y26" s="8">
        <v>1.03656380551438</v>
      </c>
      <c r="Z26" s="8">
        <v>6.6904430220654403</v>
      </c>
      <c r="AA26" s="8">
        <v>5.8919740338334998</v>
      </c>
      <c r="AB26" s="8">
        <v>6.72978050910391</v>
      </c>
      <c r="AC26" s="8">
        <v>7.3683216627809696</v>
      </c>
      <c r="AD26" s="8">
        <v>0.62192782204285602</v>
      </c>
      <c r="AE26" s="8">
        <v>4.4596503033068599E-2</v>
      </c>
      <c r="AF26" s="8">
        <v>6.9378662993516901E-2</v>
      </c>
      <c r="AG26" s="8">
        <v>7.7477460892052902E-2</v>
      </c>
      <c r="AH26" s="8">
        <v>0.44857176715008101</v>
      </c>
      <c r="AI26" s="8">
        <v>8.0518860624457303E-2</v>
      </c>
      <c r="AJ26" s="8">
        <v>21.332141420257798</v>
      </c>
      <c r="AK26" s="8">
        <v>22.345126854050999</v>
      </c>
      <c r="AL26" s="8">
        <v>8.2081148815370403E-3</v>
      </c>
      <c r="AM26" s="8">
        <v>6.4580024998451401E-3</v>
      </c>
      <c r="AN26" s="8">
        <v>2.4809346439356599E-2</v>
      </c>
      <c r="AO26" s="9">
        <v>2.7890004693287802E-2</v>
      </c>
    </row>
    <row r="27" spans="1:41" x14ac:dyDescent="0.25">
      <c r="A27" s="6">
        <v>102</v>
      </c>
      <c r="B27" s="7" t="s">
        <v>127</v>
      </c>
      <c r="C27" s="22">
        <v>44424</v>
      </c>
      <c r="D27" s="6">
        <v>6</v>
      </c>
      <c r="E27" s="6" t="s">
        <v>340</v>
      </c>
      <c r="F27" s="7" t="s">
        <v>128</v>
      </c>
      <c r="G27" s="7" t="s">
        <v>43</v>
      </c>
      <c r="H27" s="8">
        <v>10046.7219527986</v>
      </c>
      <c r="I27" s="8">
        <v>6960.3409675080202</v>
      </c>
      <c r="J27" s="8">
        <v>5.3879951226249903</v>
      </c>
      <c r="K27" s="8">
        <v>11.3098630088741</v>
      </c>
      <c r="L27" s="8">
        <v>20296.411124419599</v>
      </c>
      <c r="M27" s="8">
        <v>2204.5815164795099</v>
      </c>
      <c r="N27" s="8">
        <v>38446.225078766001</v>
      </c>
      <c r="O27" s="8">
        <v>0.82544340962190599</v>
      </c>
      <c r="P27" s="8">
        <v>8.4314776735533101E-2</v>
      </c>
      <c r="Q27" s="8">
        <v>7.49651680464474E-2</v>
      </c>
      <c r="R27" s="8">
        <v>7.9436755071522001</v>
      </c>
      <c r="S27" s="8">
        <v>14.144327854884001</v>
      </c>
      <c r="T27" s="8">
        <v>7.9624987594043999</v>
      </c>
      <c r="U27" s="8">
        <v>3.3055807347231701E-2</v>
      </c>
      <c r="V27" s="8">
        <v>0.97450996824813796</v>
      </c>
      <c r="W27" s="8">
        <v>3.4582515838870398</v>
      </c>
      <c r="X27" s="8">
        <v>3.4931099425391299</v>
      </c>
      <c r="Y27" s="8">
        <v>5.4122348346230904</v>
      </c>
      <c r="Z27" s="8">
        <v>6.5630279945909198</v>
      </c>
      <c r="AA27" s="8">
        <v>5.2571530127265298</v>
      </c>
      <c r="AB27" s="8">
        <v>5.8898488214387097</v>
      </c>
      <c r="AC27" s="8">
        <v>6.5462594149769799</v>
      </c>
      <c r="AD27" s="8">
        <v>0.77459933735590503</v>
      </c>
      <c r="AE27" s="8">
        <v>8.0178414326125699E-2</v>
      </c>
      <c r="AF27" s="8">
        <v>0.109103994408731</v>
      </c>
      <c r="AG27" s="8">
        <v>9.8123294891838603E-2</v>
      </c>
      <c r="AH27" s="8">
        <v>0.643633077575539</v>
      </c>
      <c r="AI27" s="8">
        <v>7.2226574367464297E-2</v>
      </c>
      <c r="AJ27" s="8">
        <v>11.030238860730501</v>
      </c>
      <c r="AK27" s="8">
        <v>11.107312574124199</v>
      </c>
      <c r="AL27" s="8">
        <v>1.63811467277638E-2</v>
      </c>
      <c r="AM27" s="8">
        <v>1.8191171542274499E-2</v>
      </c>
      <c r="AN27" s="8">
        <v>7.3869026372420201</v>
      </c>
      <c r="AO27" s="9">
        <v>7.4683742664888699</v>
      </c>
    </row>
    <row r="28" spans="1:41" x14ac:dyDescent="0.25">
      <c r="A28" s="6">
        <v>104</v>
      </c>
      <c r="B28" s="7" t="s">
        <v>130</v>
      </c>
      <c r="C28" s="22">
        <v>44424</v>
      </c>
      <c r="D28" s="6">
        <v>8</v>
      </c>
      <c r="E28" s="6" t="s">
        <v>340</v>
      </c>
      <c r="F28" s="7" t="s">
        <v>131</v>
      </c>
      <c r="G28" s="7" t="s">
        <v>43</v>
      </c>
      <c r="H28" s="8">
        <v>10845.9528822922</v>
      </c>
      <c r="I28" s="8">
        <v>7778.4499464400196</v>
      </c>
      <c r="J28" s="8">
        <v>3.1617614808751799</v>
      </c>
      <c r="K28" s="8">
        <v>17.6744123372407</v>
      </c>
      <c r="L28" s="8">
        <v>18220.9660887186</v>
      </c>
      <c r="M28" s="8">
        <v>2295.86514662442</v>
      </c>
      <c r="N28" s="8">
        <v>39163.882182714799</v>
      </c>
      <c r="O28" s="8">
        <v>1.2316157003802199</v>
      </c>
      <c r="P28" s="8">
        <v>7.4592029682912495E-2</v>
      </c>
      <c r="Q28" s="8">
        <v>7.1498273138420207E-2</v>
      </c>
      <c r="R28" s="8">
        <v>7.0254442121108802</v>
      </c>
      <c r="S28" s="8">
        <v>14.6385656940743</v>
      </c>
      <c r="T28" s="8">
        <v>7.47070240553077</v>
      </c>
      <c r="U28" s="8">
        <v>2.8631499109935201E-2</v>
      </c>
      <c r="V28" s="8">
        <v>0.56907186039215496</v>
      </c>
      <c r="W28" s="8">
        <v>4.0763422071792696</v>
      </c>
      <c r="X28" s="8">
        <v>3.8964413120288302</v>
      </c>
      <c r="Y28" s="8">
        <v>2.2587208012915001</v>
      </c>
      <c r="Z28" s="8">
        <v>6.2272463546344898</v>
      </c>
      <c r="AA28" s="8">
        <v>5.6937225213467704</v>
      </c>
      <c r="AB28" s="8">
        <v>5.8262392820663003</v>
      </c>
      <c r="AC28" s="8">
        <v>6.5425394757641504</v>
      </c>
      <c r="AD28" s="8">
        <v>0.53909789852623302</v>
      </c>
      <c r="AE28" s="8">
        <v>3.6694524154515198E-2</v>
      </c>
      <c r="AF28" s="8">
        <v>0.12130030933606401</v>
      </c>
      <c r="AG28" s="8">
        <v>0.10540934834235</v>
      </c>
      <c r="AH28" s="8">
        <v>0.54697969352372999</v>
      </c>
      <c r="AI28" s="8">
        <v>7.6143014462496994E-2</v>
      </c>
      <c r="AJ28" s="8">
        <v>8.56184341815176</v>
      </c>
      <c r="AK28" s="8">
        <v>8.7817514001597203</v>
      </c>
      <c r="AL28" s="8">
        <v>1.6400194890178198E-2</v>
      </c>
      <c r="AM28" s="8">
        <v>1.18517801271568E-2</v>
      </c>
      <c r="AN28" s="8">
        <v>0.14636267178824999</v>
      </c>
      <c r="AO28" s="9">
        <v>0.155872085359097</v>
      </c>
    </row>
    <row r="29" spans="1:41" x14ac:dyDescent="0.25">
      <c r="A29" s="6">
        <v>106</v>
      </c>
      <c r="B29" s="7" t="s">
        <v>133</v>
      </c>
      <c r="C29" s="22">
        <v>44424</v>
      </c>
      <c r="D29" s="6">
        <v>9</v>
      </c>
      <c r="E29" s="6" t="s">
        <v>340</v>
      </c>
      <c r="F29" s="7" t="s">
        <v>134</v>
      </c>
      <c r="G29" s="7" t="s">
        <v>43</v>
      </c>
      <c r="H29" s="8">
        <v>8916.1791085527493</v>
      </c>
      <c r="I29" s="8">
        <v>6734.3523828069401</v>
      </c>
      <c r="J29" s="8">
        <v>5.9472514878448104</v>
      </c>
      <c r="K29" s="8">
        <v>18.583561630315401</v>
      </c>
      <c r="L29" s="8">
        <v>15603.3093716973</v>
      </c>
      <c r="M29" s="8">
        <v>1828.1554368453301</v>
      </c>
      <c r="N29" s="8">
        <v>33564.630992131802</v>
      </c>
      <c r="O29" s="8">
        <v>0.95039263341343905</v>
      </c>
      <c r="P29" s="8">
        <v>0.25637764413703601</v>
      </c>
      <c r="Q29" s="8">
        <v>0.229483311577451</v>
      </c>
      <c r="R29" s="8">
        <v>6.39400647981003</v>
      </c>
      <c r="S29" s="8">
        <v>7.98528167955822</v>
      </c>
      <c r="T29" s="8">
        <v>6.4815000028843404</v>
      </c>
      <c r="U29" s="8">
        <v>2.6678233179923499E-2</v>
      </c>
      <c r="V29" s="8">
        <v>1.29708863277558</v>
      </c>
      <c r="W29" s="8">
        <v>3.0096431770774301</v>
      </c>
      <c r="X29" s="8">
        <v>2.99941346033691</v>
      </c>
      <c r="Y29" s="8">
        <v>1.3805546202799699</v>
      </c>
      <c r="Z29" s="8">
        <v>5.0253650173077196</v>
      </c>
      <c r="AA29" s="8">
        <v>4.34333851908392</v>
      </c>
      <c r="AB29" s="8">
        <v>4.63572879194684</v>
      </c>
      <c r="AC29" s="8">
        <v>5.1685867031486801</v>
      </c>
      <c r="AD29" s="8">
        <v>0.58311424345545204</v>
      </c>
      <c r="AE29" s="8">
        <v>9.9040125242089494E-2</v>
      </c>
      <c r="AF29" s="8">
        <v>8.5733798180954904E-2</v>
      </c>
      <c r="AG29" s="8">
        <v>9.6961846061830004E-2</v>
      </c>
      <c r="AH29" s="8">
        <v>0.36556795442252099</v>
      </c>
      <c r="AI29" s="8">
        <v>0.100197798699431</v>
      </c>
      <c r="AJ29" s="8">
        <v>5.8186876115992003</v>
      </c>
      <c r="AK29" s="8">
        <v>5.8928788888828301</v>
      </c>
      <c r="AL29" s="8">
        <v>8.4765368410018097E-3</v>
      </c>
      <c r="AM29" s="8">
        <v>9.1218750517227994E-3</v>
      </c>
      <c r="AN29" s="8">
        <v>0.101363551627001</v>
      </c>
      <c r="AO29" s="9">
        <v>0.10859355387040801</v>
      </c>
    </row>
    <row r="30" spans="1:41" x14ac:dyDescent="0.25">
      <c r="A30" s="6">
        <v>107</v>
      </c>
      <c r="B30" s="10" t="s">
        <v>121</v>
      </c>
      <c r="C30" s="22">
        <v>44424</v>
      </c>
      <c r="D30" s="6">
        <v>10</v>
      </c>
      <c r="E30" s="6" t="s">
        <v>340</v>
      </c>
      <c r="F30" s="10" t="s">
        <v>122</v>
      </c>
      <c r="G30" s="10" t="s">
        <v>43</v>
      </c>
      <c r="H30" s="12">
        <v>8086.1550256637402</v>
      </c>
      <c r="I30" s="12">
        <v>9531.6307115118598</v>
      </c>
      <c r="J30" s="12">
        <v>3.1352940335903998</v>
      </c>
      <c r="K30" s="12">
        <v>17.296003025718701</v>
      </c>
      <c r="L30" s="12">
        <v>17641.186282995099</v>
      </c>
      <c r="M30" s="12">
        <v>2198.5869981495098</v>
      </c>
      <c r="N30" s="12">
        <v>40772.384213110803</v>
      </c>
      <c r="O30" s="12">
        <v>0.97610956768844703</v>
      </c>
      <c r="P30" s="12">
        <v>5.16290457828643E-2</v>
      </c>
      <c r="Q30" s="12">
        <v>6.1289562840811301E-2</v>
      </c>
      <c r="R30" s="12">
        <v>3.9815962511762399</v>
      </c>
      <c r="S30" s="12">
        <v>4.8605999201785801</v>
      </c>
      <c r="T30" s="12">
        <v>4.3550233825954097</v>
      </c>
      <c r="U30" s="12">
        <v>2.2935248076088901E-2</v>
      </c>
      <c r="V30" s="12">
        <v>0.178125349265424</v>
      </c>
      <c r="W30" s="12">
        <v>2.33245884716175</v>
      </c>
      <c r="X30" s="12">
        <v>2.3190692990625701</v>
      </c>
      <c r="Y30" s="12">
        <v>1.52778168403865</v>
      </c>
      <c r="Z30" s="12">
        <v>5.1293109461989399</v>
      </c>
      <c r="AA30" s="12">
        <v>4.2941149484874899</v>
      </c>
      <c r="AB30" s="12">
        <v>5.0223703476039097</v>
      </c>
      <c r="AC30" s="12">
        <v>5.51386958037891</v>
      </c>
      <c r="AD30" s="12">
        <v>0.59498185500350897</v>
      </c>
      <c r="AE30" s="12">
        <v>4.7851521369453899E-2</v>
      </c>
      <c r="AF30" s="12">
        <v>8.9890555563761299E-2</v>
      </c>
      <c r="AG30" s="12">
        <v>0.12627634962401399</v>
      </c>
      <c r="AH30" s="12">
        <v>0.45933910492681301</v>
      </c>
      <c r="AI30" s="12">
        <v>9.4513104555138894E-2</v>
      </c>
      <c r="AJ30" s="12">
        <v>2.72545171544605</v>
      </c>
      <c r="AK30" s="12">
        <v>2.83691527938729</v>
      </c>
      <c r="AL30" s="12">
        <v>1.1890374867766401E-2</v>
      </c>
      <c r="AM30" s="12">
        <v>9.3660559201924794E-3</v>
      </c>
      <c r="AN30" s="12">
        <v>0.100677056968736</v>
      </c>
      <c r="AO30" s="13">
        <v>0.107570138847479</v>
      </c>
    </row>
    <row r="31" spans="1:41" x14ac:dyDescent="0.25">
      <c r="A31" s="6">
        <v>109</v>
      </c>
      <c r="B31" s="10" t="s">
        <v>124</v>
      </c>
      <c r="C31" s="22">
        <v>44424</v>
      </c>
      <c r="D31" s="6">
        <v>11</v>
      </c>
      <c r="E31" s="6" t="s">
        <v>340</v>
      </c>
      <c r="F31" s="10" t="s">
        <v>125</v>
      </c>
      <c r="G31" s="10" t="s">
        <v>43</v>
      </c>
      <c r="H31" s="12">
        <v>7740.7378018809204</v>
      </c>
      <c r="I31" s="12">
        <v>9437.2523399113907</v>
      </c>
      <c r="J31" s="12">
        <v>4.88392497095992</v>
      </c>
      <c r="K31" s="12">
        <v>15.730532291723399</v>
      </c>
      <c r="L31" s="12">
        <v>17814.367223039299</v>
      </c>
      <c r="M31" s="12">
        <v>2092.7174804341498</v>
      </c>
      <c r="N31" s="12">
        <v>38476.5404249977</v>
      </c>
      <c r="O31" s="12">
        <v>0.97540731132581504</v>
      </c>
      <c r="P31" s="12">
        <v>5.2122412682231299E-2</v>
      </c>
      <c r="Q31" s="12">
        <v>6.2037567197779003E-2</v>
      </c>
      <c r="R31" s="12">
        <v>4.1037590386110203</v>
      </c>
      <c r="S31" s="12">
        <v>3.5619056572573502</v>
      </c>
      <c r="T31" s="12">
        <v>4.3378004147290703</v>
      </c>
      <c r="U31" s="12">
        <v>2.4371568126761799E-2</v>
      </c>
      <c r="V31" s="12">
        <v>0.20453776941201601</v>
      </c>
      <c r="W31" s="12">
        <v>2.2459351910428098</v>
      </c>
      <c r="X31" s="12">
        <v>2.27374154744746</v>
      </c>
      <c r="Y31" s="12">
        <v>1.59214206344342</v>
      </c>
      <c r="Z31" s="12">
        <v>5.1555316663917301</v>
      </c>
      <c r="AA31" s="12">
        <v>4.19061735126673</v>
      </c>
      <c r="AB31" s="12">
        <v>4.7951016125836796</v>
      </c>
      <c r="AC31" s="12">
        <v>5.3725147773787398</v>
      </c>
      <c r="AD31" s="12">
        <v>0.63921307143050499</v>
      </c>
      <c r="AE31" s="12">
        <v>0.10686197530876899</v>
      </c>
      <c r="AF31" s="12">
        <v>0.111080800897979</v>
      </c>
      <c r="AG31" s="12">
        <v>0.116336022492236</v>
      </c>
      <c r="AH31" s="12">
        <v>0.47189130008389701</v>
      </c>
      <c r="AI31" s="12">
        <v>0.114848859854912</v>
      </c>
      <c r="AJ31" s="12">
        <v>2.3272196663474598</v>
      </c>
      <c r="AK31" s="12">
        <v>2.32761001448785</v>
      </c>
      <c r="AL31" s="12">
        <v>4.6543433801391702E-3</v>
      </c>
      <c r="AM31" s="12">
        <v>4.6445096886872502E-3</v>
      </c>
      <c r="AN31" s="12">
        <v>0.121613187568212</v>
      </c>
      <c r="AO31" s="13">
        <v>0.12237322814365</v>
      </c>
    </row>
    <row r="32" spans="1:41" x14ac:dyDescent="0.25">
      <c r="A32" s="6">
        <v>201</v>
      </c>
      <c r="B32" s="10" t="s">
        <v>235</v>
      </c>
      <c r="C32" s="23">
        <v>44438</v>
      </c>
      <c r="D32" s="6">
        <v>1</v>
      </c>
      <c r="E32" s="6" t="s">
        <v>340</v>
      </c>
      <c r="F32" s="10" t="s">
        <v>236</v>
      </c>
      <c r="G32" s="10" t="s">
        <v>43</v>
      </c>
      <c r="H32" s="12">
        <v>7238.8248111216899</v>
      </c>
      <c r="I32" s="12">
        <v>5347.5664938304499</v>
      </c>
      <c r="J32" s="12">
        <v>4.9601465370382298</v>
      </c>
      <c r="K32" s="12">
        <v>7.5795229523700201</v>
      </c>
      <c r="L32" s="12">
        <v>22524.811346444501</v>
      </c>
      <c r="M32" s="12">
        <v>1795.6325465130799</v>
      </c>
      <c r="N32" s="12">
        <v>36153.420034563802</v>
      </c>
      <c r="O32" s="12">
        <v>0.36184691373634398</v>
      </c>
      <c r="P32" s="12">
        <v>0.13422227816384899</v>
      </c>
      <c r="Q32" s="12">
        <v>0.14649138901330699</v>
      </c>
      <c r="R32" s="12">
        <v>3.97214115805104</v>
      </c>
      <c r="S32" s="12">
        <v>12.793270375709399</v>
      </c>
      <c r="T32" s="12">
        <v>3.9014633157450702</v>
      </c>
      <c r="U32" s="12">
        <v>3.41137507832147E-2</v>
      </c>
      <c r="V32" s="12">
        <v>0.43106694767716403</v>
      </c>
      <c r="W32" s="12">
        <v>0.86433710992377299</v>
      </c>
      <c r="X32" s="12">
        <v>0.945634719090648</v>
      </c>
      <c r="Y32" s="12">
        <v>5.7100762402037102</v>
      </c>
      <c r="Z32" s="12">
        <v>4.8098296464525996</v>
      </c>
      <c r="AA32" s="12">
        <v>4.1496394086907804</v>
      </c>
      <c r="AB32" s="12">
        <v>4.41609099560781</v>
      </c>
      <c r="AC32" s="12">
        <v>5.0594350086797304</v>
      </c>
      <c r="AD32" s="12">
        <v>0.49779540134868899</v>
      </c>
      <c r="AE32" s="12">
        <v>5.32049012948098E-2</v>
      </c>
      <c r="AF32" s="12">
        <v>3.1363394109976503E-2</v>
      </c>
      <c r="AG32" s="12">
        <v>4.4577263860721902E-2</v>
      </c>
      <c r="AH32" s="12">
        <v>0.33394598587077901</v>
      </c>
      <c r="AI32" s="12">
        <v>9.5837396475033906E-2</v>
      </c>
      <c r="AJ32" s="12">
        <v>16.822297555017499</v>
      </c>
      <c r="AK32" s="12">
        <v>17.119331465050301</v>
      </c>
      <c r="AL32" s="12">
        <v>5.7911477545319499E-3</v>
      </c>
      <c r="AM32" s="12">
        <v>7.4352108107190902E-3</v>
      </c>
      <c r="AN32" s="12">
        <v>9.7379281559275596E-2</v>
      </c>
      <c r="AO32" s="13">
        <v>0.10333430470034501</v>
      </c>
    </row>
    <row r="33" spans="1:41" x14ac:dyDescent="0.25">
      <c r="A33" s="6">
        <v>205</v>
      </c>
      <c r="B33" s="10" t="s">
        <v>244</v>
      </c>
      <c r="C33" s="23">
        <v>44438</v>
      </c>
      <c r="D33" s="6">
        <v>6</v>
      </c>
      <c r="E33" s="6" t="s">
        <v>340</v>
      </c>
      <c r="F33" s="10" t="s">
        <v>245</v>
      </c>
      <c r="G33" s="10" t="s">
        <v>43</v>
      </c>
      <c r="H33" s="12">
        <v>8363.8740110145209</v>
      </c>
      <c r="I33" s="12">
        <v>6860.6338797839799</v>
      </c>
      <c r="J33" s="12">
        <v>2.77547329722193</v>
      </c>
      <c r="K33" s="12">
        <v>0.78045602884058096</v>
      </c>
      <c r="L33" s="12">
        <v>19766.992824976202</v>
      </c>
      <c r="M33" s="12">
        <v>1784.9782191940801</v>
      </c>
      <c r="N33" s="12">
        <v>38114.313812778702</v>
      </c>
      <c r="O33" s="12">
        <v>0.71425262526412903</v>
      </c>
      <c r="P33" s="12">
        <v>6.33199858195269E-2</v>
      </c>
      <c r="Q33" s="12">
        <v>6.4272399677831202E-2</v>
      </c>
      <c r="R33" s="12">
        <v>6.3953978172975896</v>
      </c>
      <c r="S33" s="12">
        <v>12.7850557956182</v>
      </c>
      <c r="T33" s="12">
        <v>6.2713097240290097</v>
      </c>
      <c r="U33" s="12">
        <v>2.74183973426134E-2</v>
      </c>
      <c r="V33" s="12">
        <v>0.24759365615331699</v>
      </c>
      <c r="W33" s="12">
        <v>2.9144351871086198</v>
      </c>
      <c r="X33" s="12">
        <v>2.9854561826370598</v>
      </c>
      <c r="Y33" s="12">
        <v>3.4426416081217699</v>
      </c>
      <c r="Z33" s="12">
        <v>4.8533861763789696</v>
      </c>
      <c r="AA33" s="12">
        <v>4.1815540465713497</v>
      </c>
      <c r="AB33" s="12">
        <v>4.6164585474123898</v>
      </c>
      <c r="AC33" s="12">
        <v>5.29470759047474</v>
      </c>
      <c r="AD33" s="12">
        <v>0.59542271531241098</v>
      </c>
      <c r="AE33" s="12">
        <v>7.7346147094168399E-2</v>
      </c>
      <c r="AF33" s="12">
        <v>0.107244369423335</v>
      </c>
      <c r="AG33" s="12">
        <v>9.2744877898637904E-2</v>
      </c>
      <c r="AH33" s="12">
        <v>0.37675891539246098</v>
      </c>
      <c r="AI33" s="12">
        <v>0.10153893330054301</v>
      </c>
      <c r="AJ33" s="12">
        <v>9.5751584620980204</v>
      </c>
      <c r="AK33" s="12">
        <v>9.6966860078416204</v>
      </c>
      <c r="AL33" s="12">
        <v>2.0889031441508801E-2</v>
      </c>
      <c r="AM33" s="12">
        <v>1.70998348041945E-2</v>
      </c>
      <c r="AN33" s="12">
        <v>0.122627411350333</v>
      </c>
      <c r="AO33" s="13">
        <v>0.13493395667846</v>
      </c>
    </row>
    <row r="34" spans="1:41" x14ac:dyDescent="0.25">
      <c r="A34" s="6">
        <v>206</v>
      </c>
      <c r="B34" s="15" t="s">
        <v>247</v>
      </c>
      <c r="C34" s="23">
        <v>44438</v>
      </c>
      <c r="D34" s="6">
        <v>8</v>
      </c>
      <c r="E34" s="6" t="s">
        <v>340</v>
      </c>
      <c r="F34" s="7" t="s">
        <v>248</v>
      </c>
      <c r="G34" s="15" t="s">
        <v>81</v>
      </c>
      <c r="H34" s="8">
        <v>9010.4641144400393</v>
      </c>
      <c r="I34" s="8">
        <v>6602.8872451166299</v>
      </c>
      <c r="J34" s="8">
        <v>1.8562519224039</v>
      </c>
      <c r="K34" s="8">
        <v>2.4519566421253902</v>
      </c>
      <c r="L34" s="8">
        <v>18134.738854863801</v>
      </c>
      <c r="M34" s="8">
        <v>1923.6110434635</v>
      </c>
      <c r="N34" s="8">
        <v>36632.351716652498</v>
      </c>
      <c r="O34" s="8">
        <v>0.90540928905388596</v>
      </c>
      <c r="P34" s="8">
        <v>6.8773432725791006E-2</v>
      </c>
      <c r="Q34" s="8">
        <v>6.2576862980804102E-2</v>
      </c>
      <c r="R34" s="8">
        <v>6.8385596917972604</v>
      </c>
      <c r="S34" s="8">
        <v>15.1165942488702</v>
      </c>
      <c r="T34" s="8">
        <v>6.8628022463708902</v>
      </c>
      <c r="U34" s="8">
        <v>2.6937456695283201E-2</v>
      </c>
      <c r="V34" s="8">
        <v>0.248398221992848</v>
      </c>
      <c r="W34" s="8">
        <v>3.16651271736208</v>
      </c>
      <c r="X34" s="8">
        <v>3.33548981841244</v>
      </c>
      <c r="Y34" s="8">
        <v>1.68679792663022</v>
      </c>
      <c r="Z34" s="8">
        <v>5.2799799952942097</v>
      </c>
      <c r="AA34" s="8">
        <v>4.4256111804922904</v>
      </c>
      <c r="AB34" s="8">
        <v>5.3195998767376498</v>
      </c>
      <c r="AC34" s="8">
        <v>6.1958853617326497</v>
      </c>
      <c r="AD34" s="8">
        <v>0.54559735610398996</v>
      </c>
      <c r="AE34" s="8">
        <v>4.1654708764667397E-2</v>
      </c>
      <c r="AF34" s="8">
        <v>9.9006491052057694E-2</v>
      </c>
      <c r="AG34" s="8">
        <v>9.0011079611247297E-2</v>
      </c>
      <c r="AH34" s="8">
        <v>0.42065409455668101</v>
      </c>
      <c r="AI34" s="8">
        <v>9.0699127087368797E-2</v>
      </c>
      <c r="AJ34" s="8">
        <v>8.5000616889705292</v>
      </c>
      <c r="AK34" s="8">
        <v>9.4843671172095103</v>
      </c>
      <c r="AL34" s="8">
        <v>1.7545506140903E-2</v>
      </c>
      <c r="AM34" s="8">
        <v>1.3854600112728E-2</v>
      </c>
      <c r="AN34" s="8">
        <v>0.102878761320591</v>
      </c>
      <c r="AO34" s="9">
        <v>0.111915630212996</v>
      </c>
    </row>
    <row r="35" spans="1:41" x14ac:dyDescent="0.25">
      <c r="A35" s="6">
        <v>240</v>
      </c>
      <c r="B35" s="7" t="s">
        <v>252</v>
      </c>
      <c r="C35" s="23">
        <v>44438</v>
      </c>
      <c r="D35" s="6">
        <v>9</v>
      </c>
      <c r="E35" s="6" t="s">
        <v>340</v>
      </c>
      <c r="F35" s="7" t="s">
        <v>253</v>
      </c>
      <c r="G35" s="7" t="s">
        <v>43</v>
      </c>
      <c r="H35" s="8">
        <v>7372.8488482290204</v>
      </c>
      <c r="I35" s="8">
        <v>6724.8420339036902</v>
      </c>
      <c r="J35" s="8">
        <v>1.5575103901340299</v>
      </c>
      <c r="K35" s="8">
        <v>3.4440123911066198</v>
      </c>
      <c r="L35" s="8">
        <v>13230.5621200439</v>
      </c>
      <c r="M35" s="8">
        <v>1643.2144376036999</v>
      </c>
      <c r="N35" s="8">
        <v>30115.760068170301</v>
      </c>
      <c r="O35" s="8">
        <v>0.72611212774168798</v>
      </c>
      <c r="P35" s="8">
        <v>5.7552182095653603E-2</v>
      </c>
      <c r="Q35" s="8">
        <v>5.8716846053545803E-2</v>
      </c>
      <c r="R35" s="8">
        <v>4.0313861544594101</v>
      </c>
      <c r="S35" s="8">
        <v>6.5002186121360204</v>
      </c>
      <c r="T35" s="8">
        <v>4.3066873705328197</v>
      </c>
      <c r="U35" s="8">
        <v>1.69028685965689E-2</v>
      </c>
      <c r="V35" s="8">
        <v>0.16077996705313999</v>
      </c>
      <c r="W35" s="8">
        <v>2.6419149141931499</v>
      </c>
      <c r="X35" s="8">
        <v>2.6616726813648701</v>
      </c>
      <c r="Y35" s="8">
        <v>0.85071738132174402</v>
      </c>
      <c r="Z35" s="8">
        <v>4.3507137238165896</v>
      </c>
      <c r="AA35" s="8">
        <v>3.9002604525025402</v>
      </c>
      <c r="AB35" s="8">
        <v>4.2576776311853797</v>
      </c>
      <c r="AC35" s="8">
        <v>4.3082430148996202</v>
      </c>
      <c r="AD35" s="8">
        <v>0.38354877706735502</v>
      </c>
      <c r="AE35" s="8">
        <v>-2.3603289855071599E-3</v>
      </c>
      <c r="AF35" s="8">
        <v>7.34986049683857E-2</v>
      </c>
      <c r="AG35" s="8">
        <v>8.3641408064360406E-2</v>
      </c>
      <c r="AH35" s="8">
        <v>0.43748393686881099</v>
      </c>
      <c r="AI35" s="8">
        <v>5.6395389276986597E-2</v>
      </c>
      <c r="AJ35" s="8">
        <v>5.1662738545233999</v>
      </c>
      <c r="AK35" s="8">
        <v>5.1573064967437103</v>
      </c>
      <c r="AL35" s="8">
        <v>1.2089356598041501E-2</v>
      </c>
      <c r="AM35" s="8">
        <v>1.0098643918679101E-2</v>
      </c>
      <c r="AN35" s="8">
        <v>8.9303510281707105E-2</v>
      </c>
      <c r="AO35" s="9">
        <v>9.1093951305548704E-2</v>
      </c>
    </row>
    <row r="36" spans="1:41" x14ac:dyDescent="0.25">
      <c r="A36" s="6">
        <v>241</v>
      </c>
      <c r="B36" s="10" t="s">
        <v>238</v>
      </c>
      <c r="C36" s="23">
        <v>44438</v>
      </c>
      <c r="D36" s="6">
        <v>10</v>
      </c>
      <c r="E36" s="6" t="s">
        <v>340</v>
      </c>
      <c r="F36" s="10" t="s">
        <v>239</v>
      </c>
      <c r="G36" s="10" t="s">
        <v>43</v>
      </c>
      <c r="H36" s="12">
        <v>7605.43168306395</v>
      </c>
      <c r="I36" s="12">
        <v>8562.5888745016491</v>
      </c>
      <c r="J36" s="12">
        <v>2.7483137147818</v>
      </c>
      <c r="K36" s="12">
        <v>5.6530047878780199</v>
      </c>
      <c r="L36" s="12">
        <v>15614.979380271699</v>
      </c>
      <c r="M36" s="12">
        <v>2027.2265450003299</v>
      </c>
      <c r="N36" s="12">
        <v>35400.366664295201</v>
      </c>
      <c r="O36" s="12">
        <v>0.82300451820641396</v>
      </c>
      <c r="P36" s="12">
        <v>7.1902776755300699E-2</v>
      </c>
      <c r="Q36" s="12">
        <v>7.1788065529432302E-2</v>
      </c>
      <c r="R36" s="12">
        <v>3.8707144708919299</v>
      </c>
      <c r="S36" s="12">
        <v>4.7868175104417103</v>
      </c>
      <c r="T36" s="12">
        <v>4.3119291776735196</v>
      </c>
      <c r="U36" s="12">
        <v>1.6704393314192999E-2</v>
      </c>
      <c r="V36" s="12">
        <v>0.169226821690936</v>
      </c>
      <c r="W36" s="12">
        <v>2.2123970705295402</v>
      </c>
      <c r="X36" s="12">
        <v>2.1133214818423198</v>
      </c>
      <c r="Y36" s="12">
        <v>2.2426181797375402</v>
      </c>
      <c r="Z36" s="12">
        <v>4.6292507054733401</v>
      </c>
      <c r="AA36" s="12">
        <v>4.2276693055368701</v>
      </c>
      <c r="AB36" s="12">
        <v>4.4618948518586103</v>
      </c>
      <c r="AC36" s="12">
        <v>4.6143915416020702</v>
      </c>
      <c r="AD36" s="12">
        <v>0.32002993998298601</v>
      </c>
      <c r="AE36" s="12">
        <v>4.8494602731586997E-2</v>
      </c>
      <c r="AF36" s="12">
        <v>8.5905965168195E-2</v>
      </c>
      <c r="AG36" s="12">
        <v>9.3582650579795396E-2</v>
      </c>
      <c r="AH36" s="12">
        <v>0.50439057430900103</v>
      </c>
      <c r="AI36" s="12">
        <v>3.3279425701071799E-2</v>
      </c>
      <c r="AJ36" s="12">
        <v>3.3087752964298498</v>
      </c>
      <c r="AK36" s="12">
        <v>3.4063060062857802</v>
      </c>
      <c r="AL36" s="12">
        <v>1.08558741741764E-2</v>
      </c>
      <c r="AM36" s="12">
        <v>8.7869216507330504E-3</v>
      </c>
      <c r="AN36" s="12">
        <v>9.9544864503602407E-2</v>
      </c>
      <c r="AO36" s="13">
        <v>0.105430210909691</v>
      </c>
    </row>
    <row r="37" spans="1:41" x14ac:dyDescent="0.25">
      <c r="A37" s="6">
        <v>242</v>
      </c>
      <c r="B37" s="7" t="s">
        <v>241</v>
      </c>
      <c r="C37" s="23">
        <v>44438</v>
      </c>
      <c r="D37" s="6">
        <v>11</v>
      </c>
      <c r="E37" s="6" t="s">
        <v>340</v>
      </c>
      <c r="F37" s="7" t="s">
        <v>242</v>
      </c>
      <c r="G37" s="7" t="s">
        <v>43</v>
      </c>
      <c r="H37" s="8">
        <v>7528.8781301407298</v>
      </c>
      <c r="I37" s="8">
        <v>9191.9042566286898</v>
      </c>
      <c r="J37" s="8">
        <v>2.5493846045745898</v>
      </c>
      <c r="K37" s="8">
        <v>3.7501770301684298</v>
      </c>
      <c r="L37" s="8">
        <v>15500.1986187861</v>
      </c>
      <c r="M37" s="8">
        <v>1970.5246916901799</v>
      </c>
      <c r="N37" s="8">
        <v>34033.875593406403</v>
      </c>
      <c r="O37" s="8">
        <v>0.90535431753379003</v>
      </c>
      <c r="P37" s="8">
        <v>7.3175724066341499E-2</v>
      </c>
      <c r="Q37" s="8">
        <v>6.9374529070574495E-2</v>
      </c>
      <c r="R37" s="8">
        <v>3.3052797626115402</v>
      </c>
      <c r="S37" s="8">
        <v>3.7727655927337702</v>
      </c>
      <c r="T37" s="8">
        <v>3.84488004675607</v>
      </c>
      <c r="U37" s="8">
        <v>1.8275667801286598E-2</v>
      </c>
      <c r="V37" s="8">
        <v>0.180317084398081</v>
      </c>
      <c r="W37" s="8">
        <v>2.1842485539527101</v>
      </c>
      <c r="X37" s="8">
        <v>2.1159714443648001</v>
      </c>
      <c r="Y37" s="8">
        <v>1.4154959020998299</v>
      </c>
      <c r="Z37" s="8">
        <v>4.7481731804190401</v>
      </c>
      <c r="AA37" s="8">
        <v>4.4506895105503999</v>
      </c>
      <c r="AB37" s="8">
        <v>4.4322659397723498</v>
      </c>
      <c r="AC37" s="8">
        <v>4.6714336541927901</v>
      </c>
      <c r="AD37" s="8">
        <v>0.543239493037454</v>
      </c>
      <c r="AE37" s="8">
        <v>7.5710199965177E-2</v>
      </c>
      <c r="AF37" s="8">
        <v>8.5125496166296902E-2</v>
      </c>
      <c r="AG37" s="8">
        <v>0.115451158910126</v>
      </c>
      <c r="AH37" s="8">
        <v>0.51324640212999695</v>
      </c>
      <c r="AI37" s="8">
        <v>6.9863154557170903E-2</v>
      </c>
      <c r="AJ37" s="8">
        <v>3.1971847501027701</v>
      </c>
      <c r="AK37" s="8">
        <v>3.2026248562689399</v>
      </c>
      <c r="AL37" s="8">
        <v>9.3834012084333292E-3</v>
      </c>
      <c r="AM37" s="8">
        <v>7.1902841709047599E-3</v>
      </c>
      <c r="AN37" s="8">
        <v>0.103049347775444</v>
      </c>
      <c r="AO37" s="9">
        <v>9.6276768076684102E-2</v>
      </c>
    </row>
    <row r="38" spans="1:41" x14ac:dyDescent="0.25">
      <c r="A38" s="6">
        <v>275</v>
      </c>
      <c r="B38" s="10" t="s">
        <v>291</v>
      </c>
      <c r="C38" s="23">
        <v>44452</v>
      </c>
      <c r="D38" s="6">
        <v>1</v>
      </c>
      <c r="E38" s="6" t="s">
        <v>340</v>
      </c>
      <c r="F38" s="10" t="s">
        <v>292</v>
      </c>
      <c r="G38" s="10" t="s">
        <v>43</v>
      </c>
      <c r="H38" s="12">
        <v>7265.8993444978696</v>
      </c>
      <c r="I38" s="12">
        <v>5740.6349545537196</v>
      </c>
      <c r="J38" s="12">
        <v>3.4301435586781901</v>
      </c>
      <c r="K38" s="12">
        <v>7.8391008311348997</v>
      </c>
      <c r="L38" s="12">
        <v>20453.4331385818</v>
      </c>
      <c r="M38" s="12">
        <v>1892.4247535982499</v>
      </c>
      <c r="N38" s="12">
        <v>34467.089431182103</v>
      </c>
      <c r="O38" s="12">
        <v>0.31926190652893299</v>
      </c>
      <c r="P38" s="12">
        <v>0.17214066794081101</v>
      </c>
      <c r="Q38" s="12">
        <v>0.18036875000608299</v>
      </c>
      <c r="R38" s="12">
        <v>4.5783623574782899</v>
      </c>
      <c r="S38" s="12">
        <v>13.2674663977132</v>
      </c>
      <c r="T38" s="12">
        <v>4.8001543181603301</v>
      </c>
      <c r="U38" s="12">
        <v>3.3830567364648997E-2</v>
      </c>
      <c r="V38" s="12">
        <v>0.48595261605720902</v>
      </c>
      <c r="W38" s="12">
        <v>0.82159149258408204</v>
      </c>
      <c r="X38" s="12">
        <v>0.890806927456819</v>
      </c>
      <c r="Y38" s="12">
        <v>1.5823483280919599</v>
      </c>
      <c r="Z38" s="12">
        <v>4.2432194960059597</v>
      </c>
      <c r="AA38" s="12">
        <v>3.6624566517561998</v>
      </c>
      <c r="AB38" s="12">
        <v>3.9072894985197801</v>
      </c>
      <c r="AC38" s="12">
        <v>4.0163800925437902</v>
      </c>
      <c r="AD38" s="12">
        <v>0.62471289712407896</v>
      </c>
      <c r="AE38" s="12">
        <v>-5.3424909147765202E-3</v>
      </c>
      <c r="AF38" s="12">
        <v>5.4098817567380601E-2</v>
      </c>
      <c r="AG38" s="12">
        <v>4.7152124525196702E-2</v>
      </c>
      <c r="AH38" s="12">
        <v>0.32966168866677198</v>
      </c>
      <c r="AI38" s="12">
        <v>1.7663953068811099E-2</v>
      </c>
      <c r="AJ38" s="12">
        <v>15.9339347475031</v>
      </c>
      <c r="AK38" s="12">
        <v>16.086439571811699</v>
      </c>
      <c r="AL38" s="12">
        <v>9.7697998525094892E-3</v>
      </c>
      <c r="AM38" s="12">
        <v>6.5376136172008298E-3</v>
      </c>
      <c r="AN38" s="12">
        <v>0.120429940237959</v>
      </c>
      <c r="AO38" s="13">
        <v>0.115127411410756</v>
      </c>
    </row>
    <row r="39" spans="1:41" x14ac:dyDescent="0.25">
      <c r="A39" s="6">
        <v>276</v>
      </c>
      <c r="B39" s="7" t="s">
        <v>300</v>
      </c>
      <c r="C39" s="23">
        <v>44452</v>
      </c>
      <c r="D39" s="6">
        <v>6</v>
      </c>
      <c r="E39" s="6" t="s">
        <v>340</v>
      </c>
      <c r="F39" s="7" t="s">
        <v>301</v>
      </c>
      <c r="G39" s="7" t="s">
        <v>43</v>
      </c>
      <c r="H39" s="8">
        <v>8090.0288950184904</v>
      </c>
      <c r="I39" s="8">
        <v>7439.2340230117197</v>
      </c>
      <c r="J39" s="8">
        <v>2.4975415339732301</v>
      </c>
      <c r="K39" s="8">
        <v>1.44906196586354</v>
      </c>
      <c r="L39" s="8">
        <v>15734.8164499165</v>
      </c>
      <c r="M39" s="8">
        <v>1885.3471580389501</v>
      </c>
      <c r="N39" s="8">
        <v>36122.873068494999</v>
      </c>
      <c r="O39" s="8">
        <v>0.69420295173266799</v>
      </c>
      <c r="P39" s="8">
        <v>0.104988059475533</v>
      </c>
      <c r="Q39" s="8">
        <v>8.90589447035708E-2</v>
      </c>
      <c r="R39" s="8">
        <v>4.3423064076139104</v>
      </c>
      <c r="S39" s="8">
        <v>12.102073132292899</v>
      </c>
      <c r="T39" s="8">
        <v>5.0802550940302096</v>
      </c>
      <c r="U39" s="8">
        <v>2.8458966557641501E-2</v>
      </c>
      <c r="V39" s="8">
        <v>0.40664540849624398</v>
      </c>
      <c r="W39" s="8">
        <v>2.60740177578319</v>
      </c>
      <c r="X39" s="8">
        <v>2.4807616438222402</v>
      </c>
      <c r="Y39" s="8">
        <v>2.6742866198847</v>
      </c>
      <c r="Z39" s="8">
        <v>4.1111126876716204</v>
      </c>
      <c r="AA39" s="8">
        <v>3.9599879439987502</v>
      </c>
      <c r="AB39" s="8">
        <v>3.8670536723772999</v>
      </c>
      <c r="AC39" s="8">
        <v>4.1291580153389296</v>
      </c>
      <c r="AD39" s="8">
        <v>0.49142792466153701</v>
      </c>
      <c r="AE39" s="8">
        <v>3.6575320093142599E-2</v>
      </c>
      <c r="AF39" s="8">
        <v>8.1187561909648098E-2</v>
      </c>
      <c r="AG39" s="8">
        <v>9.8456843153878107E-2</v>
      </c>
      <c r="AH39" s="8">
        <v>0.47140610185149401</v>
      </c>
      <c r="AI39" s="8">
        <v>4.6711395390661402E-2</v>
      </c>
      <c r="AJ39" s="8">
        <v>6.0134498099563798</v>
      </c>
      <c r="AK39" s="8">
        <v>6.0815118475820498</v>
      </c>
      <c r="AL39" s="8">
        <v>1.6019785843057101E-2</v>
      </c>
      <c r="AM39" s="8">
        <v>1.5803969135523701E-2</v>
      </c>
      <c r="AN39" s="8">
        <v>0.136822684923528</v>
      </c>
      <c r="AO39" s="9">
        <v>0.143814928393107</v>
      </c>
    </row>
    <row r="40" spans="1:41" x14ac:dyDescent="0.25">
      <c r="A40" s="6">
        <v>277</v>
      </c>
      <c r="B40" s="10" t="s">
        <v>303</v>
      </c>
      <c r="C40" s="23">
        <v>44452</v>
      </c>
      <c r="D40" s="6">
        <v>8</v>
      </c>
      <c r="E40" s="6" t="s">
        <v>340</v>
      </c>
      <c r="F40" s="10" t="s">
        <v>304</v>
      </c>
      <c r="G40" s="10" t="s">
        <v>43</v>
      </c>
      <c r="H40" s="12">
        <v>8700.1090895996804</v>
      </c>
      <c r="I40" s="12">
        <v>7057.6205065075901</v>
      </c>
      <c r="J40" s="12">
        <v>3.0194498337623399</v>
      </c>
      <c r="K40" s="12">
        <v>2.71408581699774</v>
      </c>
      <c r="L40" s="12">
        <v>14805.0086401674</v>
      </c>
      <c r="M40" s="12">
        <v>1876.60580609723</v>
      </c>
      <c r="N40" s="12">
        <v>34430.341829049597</v>
      </c>
      <c r="O40" s="12">
        <v>0.88872759380290201</v>
      </c>
      <c r="P40" s="12">
        <v>6.2953340674643393E-2</v>
      </c>
      <c r="Q40" s="12">
        <v>6.8191622228383E-2</v>
      </c>
      <c r="R40" s="12">
        <v>5.2209644326654399</v>
      </c>
      <c r="S40" s="12">
        <v>10.8373200659132</v>
      </c>
      <c r="T40" s="12">
        <v>5.9127392502237299</v>
      </c>
      <c r="U40" s="12">
        <v>2.3602963994054201E-2</v>
      </c>
      <c r="V40" s="12">
        <v>0.26910696547720903</v>
      </c>
      <c r="W40" s="12">
        <v>2.7926874121679099</v>
      </c>
      <c r="X40" s="12">
        <v>2.6821010840506201</v>
      </c>
      <c r="Y40" s="12">
        <v>2.0266494514001399</v>
      </c>
      <c r="Z40" s="12">
        <v>4.5301607332705798</v>
      </c>
      <c r="AA40" s="12">
        <v>4.6629654320720597</v>
      </c>
      <c r="AB40" s="12">
        <v>4.2861007010819803</v>
      </c>
      <c r="AC40" s="12">
        <v>4.4970412805620201</v>
      </c>
      <c r="AD40" s="12">
        <v>0.56704063646565095</v>
      </c>
      <c r="AE40" s="12">
        <v>1.19827490964118E-2</v>
      </c>
      <c r="AF40" s="12">
        <v>7.3642357901486002E-2</v>
      </c>
      <c r="AG40" s="12">
        <v>8.0892585649698798E-2</v>
      </c>
      <c r="AH40" s="12">
        <v>0.50216616204901798</v>
      </c>
      <c r="AI40" s="12">
        <v>3.1963371540053798E-2</v>
      </c>
      <c r="AJ40" s="12">
        <v>5.1191903951861804</v>
      </c>
      <c r="AK40" s="12">
        <v>5.0869265787162297</v>
      </c>
      <c r="AL40" s="12">
        <v>1.32565593456258E-2</v>
      </c>
      <c r="AM40" s="12">
        <v>1.1262228366106899E-2</v>
      </c>
      <c r="AN40" s="12">
        <v>0.19061982805111599</v>
      </c>
      <c r="AO40" s="13">
        <v>0.192588028047952</v>
      </c>
    </row>
    <row r="41" spans="1:41" x14ac:dyDescent="0.25">
      <c r="A41" s="6">
        <v>278</v>
      </c>
      <c r="B41" s="7" t="s">
        <v>306</v>
      </c>
      <c r="C41" s="23">
        <v>44452</v>
      </c>
      <c r="D41" s="6">
        <v>9</v>
      </c>
      <c r="E41" s="6" t="s">
        <v>340</v>
      </c>
      <c r="F41" s="7" t="s">
        <v>307</v>
      </c>
      <c r="G41" s="7" t="s">
        <v>43</v>
      </c>
      <c r="H41" s="8">
        <v>7694.33489054447</v>
      </c>
      <c r="I41" s="8">
        <v>7066.9083292125497</v>
      </c>
      <c r="J41" s="8">
        <v>7.2079154221344002</v>
      </c>
      <c r="K41" s="8">
        <v>2.3701300802995</v>
      </c>
      <c r="L41" s="8">
        <v>12644.5093379257</v>
      </c>
      <c r="M41" s="8">
        <v>1735.8203706858601</v>
      </c>
      <c r="N41" s="8">
        <v>30955.111922742301</v>
      </c>
      <c r="O41" s="8">
        <v>0.71984680912974097</v>
      </c>
      <c r="P41" s="8">
        <v>6.7374809263629598E-2</v>
      </c>
      <c r="Q41" s="8">
        <v>6.7746216956622099E-2</v>
      </c>
      <c r="R41" s="8">
        <v>5.4635259842500199</v>
      </c>
      <c r="S41" s="8">
        <v>3.9335576922034301</v>
      </c>
      <c r="T41" s="8">
        <v>5.8621698948009797</v>
      </c>
      <c r="U41" s="8">
        <v>1.83829778466288E-2</v>
      </c>
      <c r="V41" s="8">
        <v>0.18978823912348</v>
      </c>
      <c r="W41" s="8">
        <v>2.35399800360595</v>
      </c>
      <c r="X41" s="8">
        <v>2.2647850445107101</v>
      </c>
      <c r="Y41" s="8">
        <v>5.1581468775573898</v>
      </c>
      <c r="Z41" s="8">
        <v>3.80685805991655</v>
      </c>
      <c r="AA41" s="8">
        <v>3.3941848464768198</v>
      </c>
      <c r="AB41" s="8">
        <v>3.5427997222892502</v>
      </c>
      <c r="AC41" s="8">
        <v>3.6981919914114401</v>
      </c>
      <c r="AD41" s="8">
        <v>0.50296146618581905</v>
      </c>
      <c r="AE41" s="8">
        <v>3.0409548152464199E-2</v>
      </c>
      <c r="AF41" s="8">
        <v>7.3669630972402797E-2</v>
      </c>
      <c r="AG41" s="8">
        <v>9.0924148205139693E-2</v>
      </c>
      <c r="AH41" s="8">
        <v>0.38531630378438803</v>
      </c>
      <c r="AI41" s="8">
        <v>3.7234137757583899E-2</v>
      </c>
      <c r="AJ41" s="8">
        <v>3.7603503814629402</v>
      </c>
      <c r="AK41" s="8">
        <v>3.7510529966213499</v>
      </c>
      <c r="AL41" s="8">
        <v>8.7501351989688596E-3</v>
      </c>
      <c r="AM41" s="8">
        <v>5.8709922743247003E-3</v>
      </c>
      <c r="AN41" s="8">
        <v>0.11026803691069501</v>
      </c>
      <c r="AO41" s="9">
        <v>0.117338059438516</v>
      </c>
    </row>
    <row r="42" spans="1:41" x14ac:dyDescent="0.25">
      <c r="A42" s="6">
        <v>279</v>
      </c>
      <c r="B42" s="10" t="s">
        <v>294</v>
      </c>
      <c r="C42" s="23">
        <v>44452</v>
      </c>
      <c r="D42" s="6">
        <v>10</v>
      </c>
      <c r="E42" s="6" t="s">
        <v>340</v>
      </c>
      <c r="F42" s="10" t="s">
        <v>295</v>
      </c>
      <c r="G42" s="10" t="s">
        <v>43</v>
      </c>
      <c r="H42" s="12">
        <v>6720.4678687891701</v>
      </c>
      <c r="I42" s="12">
        <v>8466.0930155284896</v>
      </c>
      <c r="J42" s="12">
        <v>3.5374542088363699</v>
      </c>
      <c r="K42" s="12">
        <v>3.3288834965955201</v>
      </c>
      <c r="L42" s="12">
        <v>13953.711263388999</v>
      </c>
      <c r="M42" s="12">
        <v>1839.8808793478499</v>
      </c>
      <c r="N42" s="12">
        <v>33615.547088263404</v>
      </c>
      <c r="O42" s="12">
        <v>0.76552687594138202</v>
      </c>
      <c r="P42" s="12">
        <v>6.28241523397607E-2</v>
      </c>
      <c r="Q42" s="12">
        <v>6.5684036372521903E-2</v>
      </c>
      <c r="R42" s="12">
        <v>3.7798484982242502</v>
      </c>
      <c r="S42" s="12">
        <v>4.6231969755905604</v>
      </c>
      <c r="T42" s="12">
        <v>3.8619086014178499</v>
      </c>
      <c r="U42" s="12">
        <v>1.7019924856289701E-2</v>
      </c>
      <c r="V42" s="12">
        <v>0.18329646531576901</v>
      </c>
      <c r="W42" s="12">
        <v>1.7830334185668799</v>
      </c>
      <c r="X42" s="12">
        <v>1.88930476284241</v>
      </c>
      <c r="Y42" s="12">
        <v>1.8001765705181001</v>
      </c>
      <c r="Z42" s="12">
        <v>4.2403933397281399</v>
      </c>
      <c r="AA42" s="12">
        <v>4.1209400715507796</v>
      </c>
      <c r="AB42" s="12">
        <v>4.1176665048258299</v>
      </c>
      <c r="AC42" s="12">
        <v>4.2793052906108002</v>
      </c>
      <c r="AD42" s="12">
        <v>0.44616108738079502</v>
      </c>
      <c r="AE42" s="12">
        <v>2.6057818557387601E-2</v>
      </c>
      <c r="AF42" s="12">
        <v>9.2803978407731302E-2</v>
      </c>
      <c r="AG42" s="12">
        <v>8.3111731951713605E-2</v>
      </c>
      <c r="AH42" s="12">
        <v>0.37480446699358499</v>
      </c>
      <c r="AI42" s="12">
        <v>3.9087982909351303E-2</v>
      </c>
      <c r="AJ42" s="12">
        <v>2.5619017750448401</v>
      </c>
      <c r="AK42" s="12">
        <v>2.4678593145733099</v>
      </c>
      <c r="AL42" s="12">
        <v>9.7030532921799691E-3</v>
      </c>
      <c r="AM42" s="12">
        <v>7.5680940831092296E-3</v>
      </c>
      <c r="AN42" s="12">
        <v>0.112639240087187</v>
      </c>
      <c r="AO42" s="13">
        <v>0.118799419546698</v>
      </c>
    </row>
    <row r="43" spans="1:41" x14ac:dyDescent="0.25">
      <c r="A43" s="6">
        <v>280</v>
      </c>
      <c r="B43" s="7" t="s">
        <v>297</v>
      </c>
      <c r="C43" s="23">
        <v>44452</v>
      </c>
      <c r="D43" s="6">
        <v>11</v>
      </c>
      <c r="E43" s="6" t="s">
        <v>340</v>
      </c>
      <c r="F43" s="7" t="s">
        <v>298</v>
      </c>
      <c r="G43" s="7" t="s">
        <v>43</v>
      </c>
      <c r="H43" s="8">
        <v>6546.1441305959397</v>
      </c>
      <c r="I43" s="8">
        <v>8488.2296587668898</v>
      </c>
      <c r="J43" s="8">
        <v>10.801881215320901</v>
      </c>
      <c r="K43" s="8">
        <v>2.3530119211336999</v>
      </c>
      <c r="L43" s="8">
        <v>14529.126623891099</v>
      </c>
      <c r="M43" s="8">
        <v>1821.41189209769</v>
      </c>
      <c r="N43" s="8">
        <v>33490.901069756597</v>
      </c>
      <c r="O43" s="8">
        <v>0.77635496613979205</v>
      </c>
      <c r="P43" s="8">
        <v>6.4325457337449501E-2</v>
      </c>
      <c r="Q43" s="8">
        <v>6.5043697469928802E-2</v>
      </c>
      <c r="R43" s="8">
        <v>4.34318885756662</v>
      </c>
      <c r="S43" s="8">
        <v>4.9411014026916904</v>
      </c>
      <c r="T43" s="8">
        <v>4.2833656559622604</v>
      </c>
      <c r="U43" s="8">
        <v>1.51468242137313E-2</v>
      </c>
      <c r="V43" s="8">
        <v>0.17820731214288699</v>
      </c>
      <c r="W43" s="8">
        <v>2.1329138502526601</v>
      </c>
      <c r="X43" s="8">
        <v>2.2586853699393399</v>
      </c>
      <c r="Y43" s="8">
        <v>3.8006033759287599</v>
      </c>
      <c r="Z43" s="8">
        <v>4.1031843753983601</v>
      </c>
      <c r="AA43" s="8">
        <v>3.8567416483043999</v>
      </c>
      <c r="AB43" s="8">
        <v>4.0333417484423002</v>
      </c>
      <c r="AC43" s="8">
        <v>4.1772686414310201</v>
      </c>
      <c r="AD43" s="8">
        <v>0.452411740881208</v>
      </c>
      <c r="AE43" s="8">
        <v>2.0084162894070098E-2</v>
      </c>
      <c r="AF43" s="8">
        <v>8.3355961094598002E-2</v>
      </c>
      <c r="AG43" s="8">
        <v>8.3278933412816405E-2</v>
      </c>
      <c r="AH43" s="8">
        <v>0.44844185258791502</v>
      </c>
      <c r="AI43" s="8">
        <v>5.9348401945522003E-2</v>
      </c>
      <c r="AJ43" s="8">
        <v>2.4098516545643598</v>
      </c>
      <c r="AK43" s="8">
        <v>2.2889193092168099</v>
      </c>
      <c r="AL43" s="8">
        <v>1.10524512364896E-2</v>
      </c>
      <c r="AM43" s="8">
        <v>7.9886744064615392E-3</v>
      </c>
      <c r="AN43" s="8">
        <v>0.106480236632888</v>
      </c>
      <c r="AO43" s="9">
        <v>0.110684780555768</v>
      </c>
    </row>
    <row r="44" spans="1:41" x14ac:dyDescent="0.25">
      <c r="A44" s="6">
        <v>32</v>
      </c>
      <c r="B44" s="7" t="s">
        <v>41</v>
      </c>
      <c r="C44" s="22">
        <v>44368</v>
      </c>
      <c r="D44" s="6">
        <v>1</v>
      </c>
      <c r="E44" s="6" t="s">
        <v>339</v>
      </c>
      <c r="F44" s="7" t="s">
        <v>42</v>
      </c>
      <c r="G44" s="7" t="s">
        <v>43</v>
      </c>
      <c r="H44" s="8">
        <v>4069.4713505561999</v>
      </c>
      <c r="I44" s="8">
        <v>2878.81244988356</v>
      </c>
      <c r="J44" s="8">
        <v>2.3419451092289698</v>
      </c>
      <c r="K44" s="8">
        <v>25.8764898957238</v>
      </c>
      <c r="L44" s="8">
        <v>7384.0826136057503</v>
      </c>
      <c r="M44" s="8">
        <v>903.51604926842595</v>
      </c>
      <c r="N44" s="8">
        <v>15602.5268708151</v>
      </c>
      <c r="O44" s="8">
        <v>0.29448719998751399</v>
      </c>
      <c r="P44" s="8">
        <v>4.9028996847435502E-2</v>
      </c>
      <c r="Q44" s="8">
        <v>6.6483087661794504E-2</v>
      </c>
      <c r="R44" s="8">
        <v>0.82951901790871796</v>
      </c>
      <c r="S44" s="8">
        <v>33.391015536246798</v>
      </c>
      <c r="T44" s="8">
        <v>0.57134800246598205</v>
      </c>
      <c r="U44" s="8">
        <v>2.0147357305086201E-2</v>
      </c>
      <c r="V44" s="8">
        <v>0.15500887004436001</v>
      </c>
      <c r="W44" s="8">
        <v>1.0113950025109899</v>
      </c>
      <c r="X44" s="8">
        <v>1.62846698661712</v>
      </c>
      <c r="Y44" s="8">
        <v>0.67494923188672196</v>
      </c>
      <c r="Z44" s="8">
        <v>5.5686981780913403</v>
      </c>
      <c r="AA44" s="8">
        <v>3.4215559884940001</v>
      </c>
      <c r="AB44" s="8">
        <v>5.1797758073886504</v>
      </c>
      <c r="AC44" s="8">
        <v>5.4101857681879402</v>
      </c>
      <c r="AD44" s="8">
        <v>0.317868209706756</v>
      </c>
      <c r="AE44" s="8">
        <v>6.83929396539953E-3</v>
      </c>
      <c r="AF44" s="8">
        <v>2.2396594419971501E-2</v>
      </c>
      <c r="AG44" s="8">
        <v>5.2318115179006301E-2</v>
      </c>
      <c r="AH44" s="8">
        <v>0.22057554534513901</v>
      </c>
      <c r="AI44" s="8">
        <v>4.2309551237651698E-2</v>
      </c>
      <c r="AJ44" s="8">
        <v>8.6976423089881294</v>
      </c>
      <c r="AK44" s="8">
        <v>8.4590284533819506</v>
      </c>
      <c r="AL44" s="8">
        <v>7.1695022850846203E-3</v>
      </c>
      <c r="AM44" s="8">
        <v>9.0933038010050996E-3</v>
      </c>
      <c r="AN44" s="8">
        <v>7.8894411245278295E-2</v>
      </c>
      <c r="AO44" s="9">
        <v>8.06882320707107E-2</v>
      </c>
    </row>
    <row r="45" spans="1:41" x14ac:dyDescent="0.25">
      <c r="A45" s="6">
        <v>33</v>
      </c>
      <c r="B45" s="10" t="s">
        <v>44</v>
      </c>
      <c r="C45" s="22">
        <v>44368</v>
      </c>
      <c r="D45" s="6">
        <v>6</v>
      </c>
      <c r="E45" s="6" t="s">
        <v>339</v>
      </c>
      <c r="F45" s="10" t="s">
        <v>45</v>
      </c>
      <c r="G45" s="10" t="s">
        <v>43</v>
      </c>
      <c r="H45" s="12">
        <v>7174.79704670499</v>
      </c>
      <c r="I45" s="12">
        <v>5013.61019371162</v>
      </c>
      <c r="J45" s="12">
        <v>1.69536987090224</v>
      </c>
      <c r="K45" s="12">
        <v>15.5623108210052</v>
      </c>
      <c r="L45" s="12">
        <v>11119.2361871631</v>
      </c>
      <c r="M45" s="12">
        <v>1446.3370024564499</v>
      </c>
      <c r="N45" s="12">
        <v>24739.842173720001</v>
      </c>
      <c r="O45" s="12">
        <v>0.66779940787831604</v>
      </c>
      <c r="P45" s="12">
        <v>5.0116364039103502E-2</v>
      </c>
      <c r="Q45" s="12">
        <v>5.4894065623215998E-2</v>
      </c>
      <c r="R45" s="12">
        <v>0.423315319436527</v>
      </c>
      <c r="S45" s="12">
        <v>13.4426044971958</v>
      </c>
      <c r="T45" s="12">
        <v>0.71086599552414298</v>
      </c>
      <c r="U45" s="12">
        <v>2.2784951713257E-2</v>
      </c>
      <c r="V45" s="12">
        <v>0.20310057961101499</v>
      </c>
      <c r="W45" s="12">
        <v>2.3222209562501299</v>
      </c>
      <c r="X45" s="12">
        <v>2.4123661120374398</v>
      </c>
      <c r="Y45" s="12">
        <v>0.70395009081966997</v>
      </c>
      <c r="Z45" s="12">
        <v>5.3893378035057298</v>
      </c>
      <c r="AA45" s="12">
        <v>4.6768812750487898</v>
      </c>
      <c r="AB45" s="12">
        <v>5.33320362873667</v>
      </c>
      <c r="AC45" s="12">
        <v>5.6661833160884703</v>
      </c>
      <c r="AD45" s="12">
        <v>0.36679369002454199</v>
      </c>
      <c r="AE45" s="12">
        <v>3.5652961801773499E-2</v>
      </c>
      <c r="AF45" s="12">
        <v>5.6918066905914097E-2</v>
      </c>
      <c r="AG45" s="12">
        <v>6.0744059503317099E-2</v>
      </c>
      <c r="AH45" s="12">
        <v>0.28339622244544899</v>
      </c>
      <c r="AI45" s="12">
        <v>6.5521358562829896E-2</v>
      </c>
      <c r="AJ45" s="12">
        <v>6.1606459682786001</v>
      </c>
      <c r="AK45" s="12">
        <v>6.1953159405254503</v>
      </c>
      <c r="AL45" s="12">
        <v>1.0947373551218401E-2</v>
      </c>
      <c r="AM45" s="12">
        <v>1.25141904600495E-2</v>
      </c>
      <c r="AN45" s="12">
        <v>7.2721388552396293E-2</v>
      </c>
      <c r="AO45" s="13">
        <v>7.2783375819230903E-2</v>
      </c>
    </row>
    <row r="46" spans="1:41" x14ac:dyDescent="0.25">
      <c r="A46" s="6">
        <v>34</v>
      </c>
      <c r="B46" s="7" t="s">
        <v>46</v>
      </c>
      <c r="C46" s="22">
        <v>44368</v>
      </c>
      <c r="D46" s="6">
        <v>8</v>
      </c>
      <c r="E46" s="6" t="s">
        <v>339</v>
      </c>
      <c r="F46" s="7" t="s">
        <v>47</v>
      </c>
      <c r="G46" s="7" t="s">
        <v>43</v>
      </c>
      <c r="H46" s="8">
        <v>8817.0047545311099</v>
      </c>
      <c r="I46" s="8">
        <v>6114.4003817040802</v>
      </c>
      <c r="J46" s="8">
        <v>1.49585792445851</v>
      </c>
      <c r="K46" s="8">
        <v>18.9660963895329</v>
      </c>
      <c r="L46" s="8">
        <v>11074.0738808928</v>
      </c>
      <c r="M46" s="8">
        <v>1606.2647422268401</v>
      </c>
      <c r="N46" s="8">
        <v>27758.689283039901</v>
      </c>
      <c r="O46" s="8">
        <v>0.98899104755880796</v>
      </c>
      <c r="P46" s="8">
        <v>5.2391416757184298E-2</v>
      </c>
      <c r="Q46" s="8">
        <v>4.5725205418565701E-2</v>
      </c>
      <c r="R46" s="8">
        <v>0.44206298572106301</v>
      </c>
      <c r="S46" s="8">
        <v>15.7121411313514</v>
      </c>
      <c r="T46" s="8">
        <v>0.814635052837552</v>
      </c>
      <c r="U46" s="8">
        <v>2.2208814036468901E-2</v>
      </c>
      <c r="V46" s="8">
        <v>0.22604620104581599</v>
      </c>
      <c r="W46" s="8">
        <v>4.0758522568871101</v>
      </c>
      <c r="X46" s="8">
        <v>4.0976857427531099</v>
      </c>
      <c r="Y46" s="8">
        <v>1.36285275873983</v>
      </c>
      <c r="Z46" s="8">
        <v>5.4432833640054596</v>
      </c>
      <c r="AA46" s="8">
        <v>5.1895120789014602</v>
      </c>
      <c r="AB46" s="8">
        <v>5.44822720718326</v>
      </c>
      <c r="AC46" s="8">
        <v>5.4839133021229598</v>
      </c>
      <c r="AD46" s="8">
        <v>0.29870070051813602</v>
      </c>
      <c r="AE46" s="8">
        <v>1.7552240798679199E-2</v>
      </c>
      <c r="AF46" s="8">
        <v>3.8642118194098102E-2</v>
      </c>
      <c r="AG46" s="8">
        <v>6.3586412481660803E-2</v>
      </c>
      <c r="AH46" s="8">
        <v>0.28333305614257798</v>
      </c>
      <c r="AI46" s="8">
        <v>8.3045395360493296E-2</v>
      </c>
      <c r="AJ46" s="8">
        <v>5.5572514947681304</v>
      </c>
      <c r="AK46" s="8">
        <v>5.3674280636420999</v>
      </c>
      <c r="AL46" s="8">
        <v>1.59741177449239E-2</v>
      </c>
      <c r="AM46" s="8">
        <v>1.3888648217206199E-2</v>
      </c>
      <c r="AN46" s="8">
        <v>7.8277219560230898E-2</v>
      </c>
      <c r="AO46" s="9">
        <v>8.0383808723739E-2</v>
      </c>
    </row>
    <row r="47" spans="1:41" x14ac:dyDescent="0.25">
      <c r="A47" s="6">
        <v>35</v>
      </c>
      <c r="B47" s="10" t="s">
        <v>48</v>
      </c>
      <c r="C47" s="22">
        <v>44368</v>
      </c>
      <c r="D47" s="6">
        <v>9</v>
      </c>
      <c r="E47" s="6" t="s">
        <v>339</v>
      </c>
      <c r="F47" s="10" t="s">
        <v>49</v>
      </c>
      <c r="G47" s="10" t="s">
        <v>43</v>
      </c>
      <c r="H47" s="12">
        <v>6772.9474407942598</v>
      </c>
      <c r="I47" s="12">
        <v>5446.0878147228505</v>
      </c>
      <c r="J47" s="12">
        <v>1.41258726461718</v>
      </c>
      <c r="K47" s="12">
        <v>22.3614507982454</v>
      </c>
      <c r="L47" s="12">
        <v>8059.8869345123803</v>
      </c>
      <c r="M47" s="12">
        <v>1339.7903374868899</v>
      </c>
      <c r="N47" s="12">
        <v>23691.142359642501</v>
      </c>
      <c r="O47" s="12">
        <v>0.74444660276272001</v>
      </c>
      <c r="P47" s="12">
        <v>4.0576224767811801E-2</v>
      </c>
      <c r="Q47" s="12">
        <v>3.7587005669325199E-2</v>
      </c>
      <c r="R47" s="12">
        <v>0.317542848328357</v>
      </c>
      <c r="S47" s="12">
        <v>9.3834704224383092</v>
      </c>
      <c r="T47" s="12">
        <v>0.64186280836380105</v>
      </c>
      <c r="U47" s="12">
        <v>1.63787653506293E-2</v>
      </c>
      <c r="V47" s="12">
        <v>0.18771471084505201</v>
      </c>
      <c r="W47" s="12">
        <v>2.2815853256122698</v>
      </c>
      <c r="X47" s="12">
        <v>2.3013878930515799</v>
      </c>
      <c r="Y47" s="12">
        <v>0.84975870639203599</v>
      </c>
      <c r="Z47" s="12">
        <v>4.0055815393515504</v>
      </c>
      <c r="AA47" s="12">
        <v>3.7829378451601499</v>
      </c>
      <c r="AB47" s="12">
        <v>4.0132152230432698</v>
      </c>
      <c r="AC47" s="12">
        <v>3.9555857467678801</v>
      </c>
      <c r="AD47" s="12">
        <v>0.28209669242780899</v>
      </c>
      <c r="AE47" s="12">
        <v>5.2992255779923399E-2</v>
      </c>
      <c r="AF47" s="12">
        <v>6.3014850067603795E-2</v>
      </c>
      <c r="AG47" s="12">
        <v>4.7863225222671002E-2</v>
      </c>
      <c r="AH47" s="12">
        <v>0.24630586198026599</v>
      </c>
      <c r="AI47" s="12">
        <v>4.1864563839400598E-2</v>
      </c>
      <c r="AJ47" s="12">
        <v>3.10720026100614</v>
      </c>
      <c r="AK47" s="12">
        <v>3.0055119576087099</v>
      </c>
      <c r="AL47" s="12">
        <v>1.0705405281134299E-2</v>
      </c>
      <c r="AM47" s="12">
        <v>1.28560501712823E-2</v>
      </c>
      <c r="AN47" s="12">
        <v>8.4036208478560803E-2</v>
      </c>
      <c r="AO47" s="13">
        <v>8.30673523383334E-2</v>
      </c>
    </row>
    <row r="48" spans="1:41" x14ac:dyDescent="0.25">
      <c r="A48" s="6">
        <v>36</v>
      </c>
      <c r="B48" s="7" t="s">
        <v>50</v>
      </c>
      <c r="C48" s="22">
        <v>44368</v>
      </c>
      <c r="D48" s="6">
        <v>10</v>
      </c>
      <c r="E48" s="6" t="s">
        <v>339</v>
      </c>
      <c r="F48" s="7" t="s">
        <v>51</v>
      </c>
      <c r="G48" s="7" t="s">
        <v>43</v>
      </c>
      <c r="H48" s="8">
        <v>7359.0789046928903</v>
      </c>
      <c r="I48" s="8">
        <v>6988.3165743897798</v>
      </c>
      <c r="J48" s="8">
        <v>0.90500874821031596</v>
      </c>
      <c r="K48" s="8">
        <v>24.5401024033672</v>
      </c>
      <c r="L48" s="8">
        <v>11296.9675882556</v>
      </c>
      <c r="M48" s="8">
        <v>1616.4623012393199</v>
      </c>
      <c r="N48" s="8">
        <v>29693.7661740597</v>
      </c>
      <c r="O48" s="8">
        <v>0.94767724324501601</v>
      </c>
      <c r="P48" s="8">
        <v>6.6463895465114303E-2</v>
      </c>
      <c r="Q48" s="8">
        <v>4.8829591577700102E-2</v>
      </c>
      <c r="R48" s="8">
        <v>0.25015010015310002</v>
      </c>
      <c r="S48" s="8">
        <v>8.0473808137868996</v>
      </c>
      <c r="T48" s="8">
        <v>0.66631748000461</v>
      </c>
      <c r="U48" s="8">
        <v>1.40848997069859E-2</v>
      </c>
      <c r="V48" s="8">
        <v>0.238063231843477</v>
      </c>
      <c r="W48" s="8">
        <v>2.3246158922825901</v>
      </c>
      <c r="X48" s="8">
        <v>2.3403052649415801</v>
      </c>
      <c r="Y48" s="8">
        <v>0.51206431862791102</v>
      </c>
      <c r="Z48" s="8">
        <v>4.5094185529721704</v>
      </c>
      <c r="AA48" s="8">
        <v>3.8407505163992401</v>
      </c>
      <c r="AB48" s="8">
        <v>4.4899597609124298</v>
      </c>
      <c r="AC48" s="8">
        <v>4.5403503219266996</v>
      </c>
      <c r="AD48" s="8">
        <v>0.34210470255195802</v>
      </c>
      <c r="AE48" s="8">
        <v>1.1872442250881399E-2</v>
      </c>
      <c r="AF48" s="8">
        <v>9.8124627216639296E-2</v>
      </c>
      <c r="AG48" s="8">
        <v>6.8447746197401099E-2</v>
      </c>
      <c r="AH48" s="8">
        <v>0.27053351600931602</v>
      </c>
      <c r="AI48" s="8">
        <v>6.2342720278335803E-2</v>
      </c>
      <c r="AJ48" s="8">
        <v>2.7480493236395098</v>
      </c>
      <c r="AK48" s="8">
        <v>2.6440130517221601</v>
      </c>
      <c r="AL48" s="8">
        <v>1.29548674460346E-2</v>
      </c>
      <c r="AM48" s="8">
        <v>1.3791884512026399E-2</v>
      </c>
      <c r="AN48" s="8">
        <v>7.5149002729249098E-2</v>
      </c>
      <c r="AO48" s="9">
        <v>7.8770304581532599E-2</v>
      </c>
    </row>
    <row r="49" spans="1:41" x14ac:dyDescent="0.25">
      <c r="A49" s="6">
        <v>37</v>
      </c>
      <c r="B49" s="10" t="s">
        <v>52</v>
      </c>
      <c r="C49" s="22">
        <v>44368</v>
      </c>
      <c r="D49" s="6">
        <v>11</v>
      </c>
      <c r="E49" s="6" t="s">
        <v>339</v>
      </c>
      <c r="F49" s="10" t="s">
        <v>53</v>
      </c>
      <c r="G49" s="10" t="s">
        <v>43</v>
      </c>
      <c r="H49" s="12">
        <v>7121.2590287507201</v>
      </c>
      <c r="I49" s="12">
        <v>7172.5977559970497</v>
      </c>
      <c r="J49" s="12">
        <v>3.98229058271132</v>
      </c>
      <c r="K49" s="12">
        <v>24.4413300414197</v>
      </c>
      <c r="L49" s="12">
        <v>10472.0874215895</v>
      </c>
      <c r="M49" s="12">
        <v>1571.0262479147</v>
      </c>
      <c r="N49" s="12">
        <v>28986.361276941199</v>
      </c>
      <c r="O49" s="12">
        <v>0.86541021511988803</v>
      </c>
      <c r="P49" s="12">
        <v>4.9155154795103101E-2</v>
      </c>
      <c r="Q49" s="12">
        <v>4.6115483572530799E-2</v>
      </c>
      <c r="R49" s="12">
        <v>0.26445602290773002</v>
      </c>
      <c r="S49" s="12">
        <v>6.7242359606697502</v>
      </c>
      <c r="T49" s="12">
        <v>0.66444430537997801</v>
      </c>
      <c r="U49" s="12">
        <v>1.53834621433902E-2</v>
      </c>
      <c r="V49" s="12">
        <v>0.139643731889949</v>
      </c>
      <c r="W49" s="12">
        <v>2.2338587364610101</v>
      </c>
      <c r="X49" s="12">
        <v>2.3138648497838501</v>
      </c>
      <c r="Y49" s="12">
        <v>0.582754753666342</v>
      </c>
      <c r="Z49" s="12">
        <v>4.4624763832000101</v>
      </c>
      <c r="AA49" s="12">
        <v>4.1574016109131398</v>
      </c>
      <c r="AB49" s="12">
        <v>4.3717802537147801</v>
      </c>
      <c r="AC49" s="12">
        <v>4.5192645720893001</v>
      </c>
      <c r="AD49" s="12">
        <v>0.30830847234645797</v>
      </c>
      <c r="AE49" s="12">
        <v>3.2682161546455403E-2</v>
      </c>
      <c r="AF49" s="12">
        <v>5.5549689349333499E-2</v>
      </c>
      <c r="AG49" s="12">
        <v>6.17030414049878E-2</v>
      </c>
      <c r="AH49" s="12">
        <v>0.321916000527251</v>
      </c>
      <c r="AI49" s="12">
        <v>8.6363121539155596E-2</v>
      </c>
      <c r="AJ49" s="12">
        <v>2.4964796488890202</v>
      </c>
      <c r="AK49" s="12">
        <v>2.4131089248715401</v>
      </c>
      <c r="AL49" s="12">
        <v>1.21054032400983E-2</v>
      </c>
      <c r="AM49" s="12">
        <v>1.2651418615981101E-2</v>
      </c>
      <c r="AN49" s="12">
        <v>7.43003825167219E-2</v>
      </c>
      <c r="AO49" s="13">
        <v>8.1230130441352202E-2</v>
      </c>
    </row>
    <row r="50" spans="1:41" x14ac:dyDescent="0.25">
      <c r="A50" s="6">
        <v>83</v>
      </c>
      <c r="B50" s="10" t="s">
        <v>41</v>
      </c>
      <c r="C50" s="22">
        <v>44383</v>
      </c>
      <c r="D50" s="6">
        <v>1</v>
      </c>
      <c r="E50" s="6" t="s">
        <v>339</v>
      </c>
      <c r="F50" s="10" t="s">
        <v>103</v>
      </c>
      <c r="G50" s="10" t="s">
        <v>43</v>
      </c>
      <c r="H50" s="12">
        <v>8995.7224668367508</v>
      </c>
      <c r="I50" s="12">
        <v>6373.1955901000101</v>
      </c>
      <c r="J50" s="12">
        <v>6.7667993198096301</v>
      </c>
      <c r="K50" s="12">
        <v>27.7638916309925</v>
      </c>
      <c r="L50" s="12">
        <v>19280.6860788472</v>
      </c>
      <c r="M50" s="12">
        <v>1867.2228764291201</v>
      </c>
      <c r="N50" s="12">
        <v>34608.850011168899</v>
      </c>
      <c r="O50" s="12">
        <v>0.48267602566198498</v>
      </c>
      <c r="P50" s="12">
        <v>6.0889049140346103E-2</v>
      </c>
      <c r="Q50" s="12">
        <v>6.1678883466648397E-2</v>
      </c>
      <c r="R50" s="12">
        <v>0.567896613213004</v>
      </c>
      <c r="S50" s="12">
        <v>21.9407547822296</v>
      </c>
      <c r="T50" s="12">
        <v>0.971088379827035</v>
      </c>
      <c r="U50" s="12">
        <v>3.0633749788844599E-2</v>
      </c>
      <c r="V50" s="12">
        <v>0.36458002918154597</v>
      </c>
      <c r="W50" s="12">
        <v>3.81430380181527</v>
      </c>
      <c r="X50" s="12">
        <v>3.8185208559225399</v>
      </c>
      <c r="Y50" s="12">
        <v>1.9496776303383001</v>
      </c>
      <c r="Z50" s="12">
        <v>5.2028052040360704</v>
      </c>
      <c r="AA50" s="12">
        <v>4.5820324485162596</v>
      </c>
      <c r="AB50" s="12">
        <v>4.9515892813187996</v>
      </c>
      <c r="AC50" s="12">
        <v>5.3561473323147197</v>
      </c>
      <c r="AD50" s="12">
        <v>0.30707247539508298</v>
      </c>
      <c r="AE50" s="12">
        <v>2.65821412503639E-2</v>
      </c>
      <c r="AF50" s="12">
        <v>3.5640915092555299E-2</v>
      </c>
      <c r="AG50" s="12">
        <v>4.27756164644406E-2</v>
      </c>
      <c r="AH50" s="12">
        <v>0.28671718339665297</v>
      </c>
      <c r="AI50" s="12">
        <v>4.6873874826244E-2</v>
      </c>
      <c r="AJ50" s="12">
        <v>12.595237047019699</v>
      </c>
      <c r="AK50" s="12">
        <v>12.5000927128636</v>
      </c>
      <c r="AL50" s="12">
        <v>9.7291589131385994E-3</v>
      </c>
      <c r="AM50" s="12">
        <v>1.0913208210556901E-2</v>
      </c>
      <c r="AN50" s="12">
        <v>2.2563901673695701E-2</v>
      </c>
      <c r="AO50" s="13">
        <v>2.3845499664545598E-2</v>
      </c>
    </row>
    <row r="51" spans="1:41" x14ac:dyDescent="0.25">
      <c r="A51" s="6">
        <v>84</v>
      </c>
      <c r="B51" s="7" t="s">
        <v>44</v>
      </c>
      <c r="C51" s="22">
        <v>44383</v>
      </c>
      <c r="D51" s="6">
        <v>6</v>
      </c>
      <c r="E51" s="6" t="s">
        <v>339</v>
      </c>
      <c r="F51" s="7" t="s">
        <v>104</v>
      </c>
      <c r="G51" s="7" t="s">
        <v>43</v>
      </c>
      <c r="H51" s="8">
        <v>10007.2002980012</v>
      </c>
      <c r="I51" s="8">
        <v>6378.4065655250597</v>
      </c>
      <c r="J51" s="8">
        <v>1.1463273674141801</v>
      </c>
      <c r="K51" s="8">
        <v>14.4069849893789</v>
      </c>
      <c r="L51" s="8">
        <v>14278.5086828823</v>
      </c>
      <c r="M51" s="8">
        <v>1874.9340894489301</v>
      </c>
      <c r="N51" s="8">
        <v>31651.302688542899</v>
      </c>
      <c r="O51" s="8">
        <v>0.87966700550451304</v>
      </c>
      <c r="P51" s="8">
        <v>6.4602617882149299E-2</v>
      </c>
      <c r="Q51" s="8">
        <v>6.3940275605999103E-2</v>
      </c>
      <c r="R51" s="8">
        <v>0.41070750092805203</v>
      </c>
      <c r="S51" s="8">
        <v>17.993194727234702</v>
      </c>
      <c r="T51" s="8">
        <v>0.82604204286944205</v>
      </c>
      <c r="U51" s="8">
        <v>2.38586728550268E-2</v>
      </c>
      <c r="V51" s="8">
        <v>0.21355528862214099</v>
      </c>
      <c r="W51" s="8">
        <v>1.54346642713752</v>
      </c>
      <c r="X51" s="8">
        <v>1.57666961037222</v>
      </c>
      <c r="Y51" s="8">
        <v>1.3268704186749301</v>
      </c>
      <c r="Z51" s="8">
        <v>6.3724793542156002</v>
      </c>
      <c r="AA51" s="8">
        <v>5.59943040062186</v>
      </c>
      <c r="AB51" s="8">
        <v>5.2747315140942401</v>
      </c>
      <c r="AC51" s="8">
        <v>5.6447653229102803</v>
      </c>
      <c r="AD51" s="8">
        <v>0.40986511819490301</v>
      </c>
      <c r="AE51" s="8">
        <v>2.90641041104986E-2</v>
      </c>
      <c r="AF51" s="8">
        <v>7.4638664063706103E-2</v>
      </c>
      <c r="AG51" s="8">
        <v>7.4645656759981194E-2</v>
      </c>
      <c r="AH51" s="8">
        <v>0.42973005605041797</v>
      </c>
      <c r="AI51" s="8">
        <v>5.1698900737648198E-2</v>
      </c>
      <c r="AJ51" s="8">
        <v>6.4857697162639996</v>
      </c>
      <c r="AK51" s="8">
        <v>6.0678400010068199</v>
      </c>
      <c r="AL51" s="8">
        <v>1.6484278076131599E-2</v>
      </c>
      <c r="AM51" s="8">
        <v>1.6880147748901599E-2</v>
      </c>
      <c r="AN51" s="8">
        <v>0.11579517838671501</v>
      </c>
      <c r="AO51" s="9">
        <v>0.113099497946197</v>
      </c>
    </row>
    <row r="52" spans="1:41" x14ac:dyDescent="0.25">
      <c r="A52" s="6">
        <v>91</v>
      </c>
      <c r="B52" s="10" t="s">
        <v>46</v>
      </c>
      <c r="C52" s="22">
        <v>44383</v>
      </c>
      <c r="D52" s="6">
        <v>8</v>
      </c>
      <c r="E52" s="6" t="s">
        <v>339</v>
      </c>
      <c r="F52" s="10" t="s">
        <v>105</v>
      </c>
      <c r="G52" s="10" t="s">
        <v>43</v>
      </c>
      <c r="H52" s="12">
        <v>11139.5332480418</v>
      </c>
      <c r="I52" s="12">
        <v>7090.1830010186004</v>
      </c>
      <c r="J52" s="12">
        <v>1.1457293185150701</v>
      </c>
      <c r="K52" s="12">
        <v>10.886490269246901</v>
      </c>
      <c r="L52" s="12">
        <v>12345.332664862901</v>
      </c>
      <c r="M52" s="12">
        <v>1978.02882038288</v>
      </c>
      <c r="N52" s="12">
        <v>31948.3779574283</v>
      </c>
      <c r="O52" s="12">
        <v>1.1507848335459401</v>
      </c>
      <c r="P52" s="12">
        <v>0.77865760849175603</v>
      </c>
      <c r="Q52" s="12">
        <v>0.73441705513952404</v>
      </c>
      <c r="R52" s="12">
        <v>6.7298601109584002</v>
      </c>
      <c r="S52" s="12">
        <v>21.944941688309601</v>
      </c>
      <c r="T52" s="12">
        <v>7.3772291173139903</v>
      </c>
      <c r="U52" s="12">
        <v>2.90477628032389E-2</v>
      </c>
      <c r="V52" s="12">
        <v>0.22688778158554601</v>
      </c>
      <c r="W52" s="12">
        <v>1.97879891931773</v>
      </c>
      <c r="X52" s="12">
        <v>1.9452904012918599</v>
      </c>
      <c r="Y52" s="12">
        <v>1.3305668330111999</v>
      </c>
      <c r="Z52" s="12">
        <v>6.7153745892663599</v>
      </c>
      <c r="AA52" s="12">
        <v>6.3372402269197101</v>
      </c>
      <c r="AB52" s="12">
        <v>6.0618125370789198</v>
      </c>
      <c r="AC52" s="12">
        <v>6.6811685509507903</v>
      </c>
      <c r="AD52" s="12">
        <v>0.31461526418897701</v>
      </c>
      <c r="AE52" s="12">
        <v>6.4337121902575997E-2</v>
      </c>
      <c r="AF52" s="12">
        <v>8.4016858923015303E-2</v>
      </c>
      <c r="AG52" s="12">
        <v>7.2420573543848898E-2</v>
      </c>
      <c r="AH52" s="12">
        <v>0.42416658482449598</v>
      </c>
      <c r="AI52" s="12">
        <v>6.3162146153703705E-2</v>
      </c>
      <c r="AJ52" s="12">
        <v>4.9925602163518699</v>
      </c>
      <c r="AK52" s="12">
        <v>4.8721959788725</v>
      </c>
      <c r="AL52" s="12">
        <v>1.8311687346269201E-2</v>
      </c>
      <c r="AM52" s="12">
        <v>1.7939715949257799E-2</v>
      </c>
      <c r="AN52" s="12">
        <v>6.4766275138375698E-2</v>
      </c>
      <c r="AO52" s="13">
        <v>6.7464368232897406E-2</v>
      </c>
    </row>
    <row r="53" spans="1:41" x14ac:dyDescent="0.25">
      <c r="A53" s="6">
        <v>97</v>
      </c>
      <c r="B53" s="10" t="s">
        <v>48</v>
      </c>
      <c r="C53" s="22">
        <v>44383</v>
      </c>
      <c r="D53" s="6">
        <v>9</v>
      </c>
      <c r="E53" s="6" t="s">
        <v>339</v>
      </c>
      <c r="F53" s="10" t="s">
        <v>106</v>
      </c>
      <c r="G53" s="10" t="s">
        <v>43</v>
      </c>
      <c r="H53" s="12">
        <v>8644.0512792507106</v>
      </c>
      <c r="I53" s="12">
        <v>6519.8193108710302</v>
      </c>
      <c r="J53" s="12">
        <v>0.90039809603933996</v>
      </c>
      <c r="K53" s="12">
        <v>11.8746100072518</v>
      </c>
      <c r="L53" s="12">
        <v>9423.3579236210298</v>
      </c>
      <c r="M53" s="12">
        <v>1678.25261540419</v>
      </c>
      <c r="N53" s="12">
        <v>28493.135425258701</v>
      </c>
      <c r="O53" s="12">
        <v>0.96627332053872805</v>
      </c>
      <c r="P53" s="12">
        <v>6.4608822386841305E-2</v>
      </c>
      <c r="Q53" s="12">
        <v>6.2479292704292498E-2</v>
      </c>
      <c r="R53" s="12">
        <v>0.446072413788279</v>
      </c>
      <c r="S53" s="12">
        <v>9.3969640607023308</v>
      </c>
      <c r="T53" s="12">
        <v>0.89116822671927098</v>
      </c>
      <c r="U53" s="12">
        <v>1.9887633571555E-2</v>
      </c>
      <c r="V53" s="12">
        <v>0.16454294966059399</v>
      </c>
      <c r="W53" s="12">
        <v>1.5060242969297</v>
      </c>
      <c r="X53" s="12">
        <v>1.4614162949145699</v>
      </c>
      <c r="Y53" s="12">
        <v>0.82379243170057603</v>
      </c>
      <c r="Z53" s="12">
        <v>5.0401642875464798</v>
      </c>
      <c r="AA53" s="12">
        <v>4.6072320745781896</v>
      </c>
      <c r="AB53" s="12">
        <v>4.8727249797188703</v>
      </c>
      <c r="AC53" s="12">
        <v>5.0440527653773302</v>
      </c>
      <c r="AD53" s="12">
        <v>0.30765600751611699</v>
      </c>
      <c r="AE53" s="12">
        <v>4.6874883616524303E-2</v>
      </c>
      <c r="AF53" s="12">
        <v>7.1230355696867295E-2</v>
      </c>
      <c r="AG53" s="12">
        <v>6.9030328642183003E-2</v>
      </c>
      <c r="AH53" s="12">
        <v>0.34844049836500901</v>
      </c>
      <c r="AI53" s="12">
        <v>2.8605507596335299E-2</v>
      </c>
      <c r="AJ53" s="12">
        <v>3.17532450469088</v>
      </c>
      <c r="AK53" s="12">
        <v>3.0703250011741599</v>
      </c>
      <c r="AL53" s="12">
        <v>1.28270410869695E-2</v>
      </c>
      <c r="AM53" s="12">
        <v>1.25874849682855E-2</v>
      </c>
      <c r="AN53" s="12">
        <v>0.17671709847141201</v>
      </c>
      <c r="AO53" s="13">
        <v>0.192259842034877</v>
      </c>
    </row>
    <row r="54" spans="1:41" x14ac:dyDescent="0.25">
      <c r="A54" s="6">
        <v>98</v>
      </c>
      <c r="B54" s="7" t="s">
        <v>50</v>
      </c>
      <c r="C54" s="22">
        <v>44383</v>
      </c>
      <c r="D54" s="6">
        <v>10</v>
      </c>
      <c r="E54" s="6" t="s">
        <v>339</v>
      </c>
      <c r="F54" s="7" t="s">
        <v>107</v>
      </c>
      <c r="G54" s="7" t="s">
        <v>43</v>
      </c>
      <c r="H54" s="8">
        <v>8288.3410809667093</v>
      </c>
      <c r="I54" s="8">
        <v>8199.4010734568601</v>
      </c>
      <c r="J54" s="8">
        <v>1.18957848225112</v>
      </c>
      <c r="K54" s="8">
        <v>9.3887442415078208</v>
      </c>
      <c r="L54" s="8">
        <v>13697.7116958598</v>
      </c>
      <c r="M54" s="8">
        <v>1943.47898726267</v>
      </c>
      <c r="N54" s="8">
        <v>33838.706064399797</v>
      </c>
      <c r="O54" s="8">
        <v>1.0583304699715601</v>
      </c>
      <c r="P54" s="8">
        <v>5.4984565220757897E-2</v>
      </c>
      <c r="Q54" s="8">
        <v>5.2491726836446199E-2</v>
      </c>
      <c r="R54" s="8">
        <v>0.23185906556677399</v>
      </c>
      <c r="S54" s="8">
        <v>5.6699155739968097</v>
      </c>
      <c r="T54" s="8">
        <v>0.70466496749183405</v>
      </c>
      <c r="U54" s="8">
        <v>1.6962302000429499E-2</v>
      </c>
      <c r="V54" s="8">
        <v>0.17853527157655</v>
      </c>
      <c r="W54" s="8">
        <v>1.5614561212458</v>
      </c>
      <c r="X54" s="8">
        <v>1.5688243724290201</v>
      </c>
      <c r="Y54" s="8">
        <v>0.79259628880462696</v>
      </c>
      <c r="Z54" s="8">
        <v>5.5006084645105098</v>
      </c>
      <c r="AA54" s="8">
        <v>4.8506710444614303</v>
      </c>
      <c r="AB54" s="8">
        <v>5.0164736896444904</v>
      </c>
      <c r="AC54" s="8">
        <v>5.5586284229369101</v>
      </c>
      <c r="AD54" s="8">
        <v>0.33742767752990699</v>
      </c>
      <c r="AE54" s="8">
        <v>7.7578413657061293E-2</v>
      </c>
      <c r="AF54" s="8">
        <v>8.8174502302636806E-2</v>
      </c>
      <c r="AG54" s="8">
        <v>8.5041055444120703E-2</v>
      </c>
      <c r="AH54" s="8">
        <v>0.41422419281595702</v>
      </c>
      <c r="AI54" s="8">
        <v>7.8569173246646404E-2</v>
      </c>
      <c r="AJ54" s="8">
        <v>2.4666438860747002</v>
      </c>
      <c r="AK54" s="8">
        <v>2.5081323309021899</v>
      </c>
      <c r="AL54" s="8">
        <v>1.48260544721419E-2</v>
      </c>
      <c r="AM54" s="8">
        <v>1.546511483001E-2</v>
      </c>
      <c r="AN54" s="8">
        <v>0.115439474532867</v>
      </c>
      <c r="AO54" s="9">
        <v>0.12891178543009199</v>
      </c>
    </row>
    <row r="55" spans="1:41" x14ac:dyDescent="0.25">
      <c r="A55" s="6">
        <v>101</v>
      </c>
      <c r="B55" s="10" t="s">
        <v>52</v>
      </c>
      <c r="C55" s="22">
        <v>44383</v>
      </c>
      <c r="D55" s="6">
        <v>11</v>
      </c>
      <c r="E55" s="6" t="s">
        <v>339</v>
      </c>
      <c r="F55" s="10" t="s">
        <v>108</v>
      </c>
      <c r="G55" s="10" t="s">
        <v>43</v>
      </c>
      <c r="H55" s="12">
        <v>7944.0245930187202</v>
      </c>
      <c r="I55" s="12">
        <v>8157.2863652714695</v>
      </c>
      <c r="J55" s="12">
        <v>1.2018329561479899</v>
      </c>
      <c r="K55" s="12">
        <v>6.5450013973954801</v>
      </c>
      <c r="L55" s="12">
        <v>13941.1358279712</v>
      </c>
      <c r="M55" s="12">
        <v>1919.4585383044</v>
      </c>
      <c r="N55" s="12">
        <v>33181.545217843101</v>
      </c>
      <c r="O55" s="12">
        <v>1.0136772591533001</v>
      </c>
      <c r="P55" s="12">
        <v>6.9642215849546898E-2</v>
      </c>
      <c r="Q55" s="12">
        <v>6.7195103860165903E-2</v>
      </c>
      <c r="R55" s="12">
        <v>0.97103493511031402</v>
      </c>
      <c r="S55" s="12">
        <v>1.7480329766762599</v>
      </c>
      <c r="T55" s="12">
        <v>1.3296624540508399</v>
      </c>
      <c r="U55" s="12">
        <v>1.09002283285188E-2</v>
      </c>
      <c r="V55" s="12">
        <v>0.16664676793757299</v>
      </c>
      <c r="W55" s="12">
        <v>1.8311859627859199</v>
      </c>
      <c r="X55" s="12">
        <v>1.84579659707824</v>
      </c>
      <c r="Y55" s="12">
        <v>0.66122271788019804</v>
      </c>
      <c r="Z55" s="12">
        <v>6.1739197409218596</v>
      </c>
      <c r="AA55" s="12">
        <v>4.6638044292942</v>
      </c>
      <c r="AB55" s="12">
        <v>4.9568076184181704</v>
      </c>
      <c r="AC55" s="12">
        <v>5.4027479293819001</v>
      </c>
      <c r="AD55" s="12">
        <v>0.44980239410734002</v>
      </c>
      <c r="AE55" s="12">
        <v>4.7303856614681103E-2</v>
      </c>
      <c r="AF55" s="12">
        <v>6.3987368250386395E-2</v>
      </c>
      <c r="AG55" s="12">
        <v>8.5406561553299301E-2</v>
      </c>
      <c r="AH55" s="12">
        <v>0.39501702574540798</v>
      </c>
      <c r="AI55" s="12">
        <v>0.102560935267981</v>
      </c>
      <c r="AJ55" s="12">
        <v>2.6445871987915601</v>
      </c>
      <c r="AK55" s="12">
        <v>2.58028272072147</v>
      </c>
      <c r="AL55" s="12">
        <v>1.3419078607596601E-2</v>
      </c>
      <c r="AM55" s="12">
        <v>1.3439472161259401E-2</v>
      </c>
      <c r="AN55" s="12">
        <v>0.150787512738604</v>
      </c>
      <c r="AO55" s="13">
        <v>0.13879966832972401</v>
      </c>
    </row>
    <row r="56" spans="1:41" x14ac:dyDescent="0.25">
      <c r="A56" s="6">
        <v>84</v>
      </c>
      <c r="B56" s="7" t="s">
        <v>41</v>
      </c>
      <c r="C56" s="22">
        <v>44396</v>
      </c>
      <c r="D56" s="6">
        <v>1</v>
      </c>
      <c r="E56" s="6" t="s">
        <v>339</v>
      </c>
      <c r="F56" s="7" t="s">
        <v>85</v>
      </c>
      <c r="G56" s="7" t="s">
        <v>43</v>
      </c>
      <c r="H56" s="8">
        <v>6350.1635628389604</v>
      </c>
      <c r="I56" s="8">
        <v>5419.3086083920498</v>
      </c>
      <c r="J56" s="8">
        <v>2.1660013291306099</v>
      </c>
      <c r="K56" s="8">
        <v>7.6832163001678504</v>
      </c>
      <c r="L56" s="8">
        <v>14004.013504716901</v>
      </c>
      <c r="M56" s="8">
        <v>1321.44055157976</v>
      </c>
      <c r="N56" s="8">
        <v>29014.691320728401</v>
      </c>
      <c r="O56" s="8">
        <v>0.37722255770757501</v>
      </c>
      <c r="P56" s="8">
        <v>4.5981944023491997E-2</v>
      </c>
      <c r="Q56" s="8">
        <v>4.4643979361514902E-2</v>
      </c>
      <c r="R56" s="8">
        <v>8.6223535205445401E-2</v>
      </c>
      <c r="S56" s="8">
        <v>9.3430555062452907</v>
      </c>
      <c r="T56" s="8">
        <v>0.401998914305989</v>
      </c>
      <c r="U56" s="8">
        <v>-1.8493834345967301E-2</v>
      </c>
      <c r="V56" s="8">
        <v>0.219428424611255</v>
      </c>
      <c r="W56" s="8">
        <v>0.40204511412229799</v>
      </c>
      <c r="X56" s="8">
        <v>0.357338086105563</v>
      </c>
      <c r="Y56" s="8">
        <v>0.65374137076487104</v>
      </c>
      <c r="Z56" s="8">
        <v>4.3952471774520001</v>
      </c>
      <c r="AA56" s="8">
        <v>3.5907889811562699</v>
      </c>
      <c r="AB56" s="8">
        <v>4.50185106048274</v>
      </c>
      <c r="AC56" s="8">
        <v>4.3992312657003803</v>
      </c>
      <c r="AD56" s="8">
        <v>0.28515227538323201</v>
      </c>
      <c r="AE56" s="8">
        <v>6.5085077880762801E-2</v>
      </c>
      <c r="AF56" s="8">
        <v>2.3711912147560899E-2</v>
      </c>
      <c r="AG56" s="8">
        <v>6.0112675393329901E-2</v>
      </c>
      <c r="AH56" s="8">
        <v>0.39679634418110898</v>
      </c>
      <c r="AI56" s="8">
        <v>4.1021653857956697E-2</v>
      </c>
      <c r="AJ56" s="8">
        <v>7.9049623360858901</v>
      </c>
      <c r="AK56" s="8">
        <v>7.9594742977326396</v>
      </c>
      <c r="AL56" s="8">
        <v>7.1823870129932698E-3</v>
      </c>
      <c r="AM56" s="8">
        <v>1.1383925951082801E-2</v>
      </c>
      <c r="AN56" s="8">
        <v>2.0666692301818099E-2</v>
      </c>
      <c r="AO56" s="9">
        <v>-5.3945017953592796E-3</v>
      </c>
    </row>
    <row r="57" spans="1:41" x14ac:dyDescent="0.25">
      <c r="A57" s="6">
        <v>85</v>
      </c>
      <c r="B57" s="10" t="s">
        <v>44</v>
      </c>
      <c r="C57" s="22">
        <v>44396</v>
      </c>
      <c r="D57" s="6">
        <v>6</v>
      </c>
      <c r="E57" s="6" t="s">
        <v>339</v>
      </c>
      <c r="F57" s="10" t="s">
        <v>86</v>
      </c>
      <c r="G57" s="10" t="s">
        <v>43</v>
      </c>
      <c r="H57" s="12">
        <v>9663.1379641545409</v>
      </c>
      <c r="I57" s="12">
        <v>6384.8301443803202</v>
      </c>
      <c r="J57" s="12">
        <v>0.68905541383679203</v>
      </c>
      <c r="K57" s="12">
        <v>3.9892949772552302</v>
      </c>
      <c r="L57" s="12">
        <v>11201.2054123781</v>
      </c>
      <c r="M57" s="12">
        <v>1912.6273097466201</v>
      </c>
      <c r="N57" s="12">
        <v>31023.996876200101</v>
      </c>
      <c r="O57" s="12">
        <v>0.89490172973830295</v>
      </c>
      <c r="P57" s="12">
        <v>0.13965342733594599</v>
      </c>
      <c r="Q57" s="12">
        <v>9.9277296241416693E-2</v>
      </c>
      <c r="R57" s="12">
        <v>0.53161057450233695</v>
      </c>
      <c r="S57" s="12">
        <v>16.931869200198399</v>
      </c>
      <c r="T57" s="12">
        <v>0.97201278550169901</v>
      </c>
      <c r="U57" s="12">
        <v>-1.8317245123803599E-2</v>
      </c>
      <c r="V57" s="12">
        <v>0.189325183658233</v>
      </c>
      <c r="W57" s="12">
        <v>1.49569539720079</v>
      </c>
      <c r="X57" s="12">
        <v>1.4149453190791801</v>
      </c>
      <c r="Y57" s="12">
        <v>1.5582508702670499</v>
      </c>
      <c r="Z57" s="12">
        <v>5.6522840866531503</v>
      </c>
      <c r="AA57" s="12">
        <v>4.5640235443899497</v>
      </c>
      <c r="AB57" s="12">
        <v>5.4151717529277503</v>
      </c>
      <c r="AC57" s="12">
        <v>5.4581384784218798</v>
      </c>
      <c r="AD57" s="12">
        <v>0.236453248691923</v>
      </c>
      <c r="AE57" s="12">
        <v>8.0856584299871304E-2</v>
      </c>
      <c r="AF57" s="12">
        <v>9.5574678409879404E-2</v>
      </c>
      <c r="AG57" s="12">
        <v>9.9430392134129894E-2</v>
      </c>
      <c r="AH57" s="12">
        <v>0.377706905786172</v>
      </c>
      <c r="AI57" s="12">
        <v>8.9691641018757304E-2</v>
      </c>
      <c r="AJ57" s="12">
        <v>3.70219929656459</v>
      </c>
      <c r="AK57" s="12">
        <v>3.78983885380232</v>
      </c>
      <c r="AL57" s="12">
        <v>1.2260523910500899E-2</v>
      </c>
      <c r="AM57" s="12">
        <v>1.3326341909113699E-2</v>
      </c>
      <c r="AN57" s="12">
        <v>3.6347160657121902E-2</v>
      </c>
      <c r="AO57" s="13">
        <v>1.7339772123927899E-2</v>
      </c>
    </row>
    <row r="58" spans="1:41" x14ac:dyDescent="0.25">
      <c r="A58" s="6">
        <v>86</v>
      </c>
      <c r="B58" s="7" t="s">
        <v>46</v>
      </c>
      <c r="C58" s="22">
        <v>44396</v>
      </c>
      <c r="D58" s="6">
        <v>8</v>
      </c>
      <c r="E58" s="6" t="s">
        <v>339</v>
      </c>
      <c r="F58" s="7" t="s">
        <v>87</v>
      </c>
      <c r="G58" s="7" t="s">
        <v>43</v>
      </c>
      <c r="H58" s="8">
        <v>10224.506987033599</v>
      </c>
      <c r="I58" s="8">
        <v>6211.5835647952699</v>
      </c>
      <c r="J58" s="8">
        <v>0.78430278054367397</v>
      </c>
      <c r="K58" s="8">
        <v>7.36794674553225</v>
      </c>
      <c r="L58" s="8">
        <v>9910.4355081003196</v>
      </c>
      <c r="M58" s="8">
        <v>1953.1321572097399</v>
      </c>
      <c r="N58" s="8">
        <v>28793.010369865598</v>
      </c>
      <c r="O58" s="8">
        <v>0.99532349165437295</v>
      </c>
      <c r="P58" s="8">
        <v>7.5760581914715394E-2</v>
      </c>
      <c r="Q58" s="8">
        <v>5.1708242677995203E-2</v>
      </c>
      <c r="R58" s="8">
        <v>1.1338147414003601</v>
      </c>
      <c r="S58" s="8">
        <v>17.704740248717101</v>
      </c>
      <c r="T58" s="8">
        <v>1.5038426900814601</v>
      </c>
      <c r="U58" s="8">
        <v>-1.8603065833414301E-2</v>
      </c>
      <c r="V58" s="8">
        <v>0.142775615733502</v>
      </c>
      <c r="W58" s="8">
        <v>1.3559345309173401</v>
      </c>
      <c r="X58" s="8">
        <v>1.3728143725448401</v>
      </c>
      <c r="Y58" s="8">
        <v>1.0984672882151501</v>
      </c>
      <c r="Z58" s="8">
        <v>5.5592462081132297</v>
      </c>
      <c r="AA58" s="8">
        <v>4.5201412723843699</v>
      </c>
      <c r="AB58" s="8">
        <v>5.4369279859134503</v>
      </c>
      <c r="AC58" s="8">
        <v>5.5266322150359501</v>
      </c>
      <c r="AD58" s="8">
        <v>0.20466419432980301</v>
      </c>
      <c r="AE58" s="8">
        <v>8.7451674088493206E-2</v>
      </c>
      <c r="AF58" s="8">
        <v>7.06534331009495E-2</v>
      </c>
      <c r="AG58" s="8">
        <v>9.0734494607055502E-2</v>
      </c>
      <c r="AH58" s="8">
        <v>0.38885159486772602</v>
      </c>
      <c r="AI58" s="8">
        <v>9.0855635943140403E-2</v>
      </c>
      <c r="AJ58" s="8">
        <v>3.71383474792367</v>
      </c>
      <c r="AK58" s="8">
        <v>3.7541650338828401</v>
      </c>
      <c r="AL58" s="8">
        <v>1.29763473702915E-2</v>
      </c>
      <c r="AM58" s="8">
        <v>1.51770513622664E-2</v>
      </c>
      <c r="AN58" s="8">
        <v>4.97472738173933E-2</v>
      </c>
      <c r="AO58" s="9">
        <v>2.6099169635108801E-2</v>
      </c>
    </row>
    <row r="59" spans="1:41" x14ac:dyDescent="0.25">
      <c r="A59" s="6">
        <v>87</v>
      </c>
      <c r="B59" s="10" t="s">
        <v>48</v>
      </c>
      <c r="C59" s="22">
        <v>44396</v>
      </c>
      <c r="D59" s="6">
        <v>9</v>
      </c>
      <c r="E59" s="6" t="s">
        <v>339</v>
      </c>
      <c r="F59" s="10" t="s">
        <v>88</v>
      </c>
      <c r="G59" s="10" t="s">
        <v>43</v>
      </c>
      <c r="H59" s="12">
        <v>6990.40699433382</v>
      </c>
      <c r="I59" s="12">
        <v>5506.2677923280398</v>
      </c>
      <c r="J59" s="12">
        <v>0.61359862063645898</v>
      </c>
      <c r="K59" s="12">
        <v>7.6654355460512598</v>
      </c>
      <c r="L59" s="12">
        <v>7060.0372630980801</v>
      </c>
      <c r="M59" s="12">
        <v>1446.0716237592501</v>
      </c>
      <c r="N59" s="12">
        <v>23041.189065546201</v>
      </c>
      <c r="O59" s="12">
        <v>0.77530338168037405</v>
      </c>
      <c r="P59" s="12">
        <v>4.9646189841174901E-2</v>
      </c>
      <c r="Q59" s="12">
        <v>4.9432065400988302E-2</v>
      </c>
      <c r="R59" s="12">
        <v>0.23793255479648601</v>
      </c>
      <c r="S59" s="12">
        <v>6.5723898640570004</v>
      </c>
      <c r="T59" s="12">
        <v>0.53397609153154102</v>
      </c>
      <c r="U59" s="12">
        <v>-2.9689848060141501E-2</v>
      </c>
      <c r="V59" s="12">
        <v>0.10612161112450701</v>
      </c>
      <c r="W59" s="12">
        <v>1.0334595637000401</v>
      </c>
      <c r="X59" s="12">
        <v>0.96496102353844104</v>
      </c>
      <c r="Y59" s="12">
        <v>0.66112189248231701</v>
      </c>
      <c r="Z59" s="12">
        <v>4.4374178418122998</v>
      </c>
      <c r="AA59" s="12">
        <v>3.3069307343777301</v>
      </c>
      <c r="AB59" s="12">
        <v>3.9343822557539299</v>
      </c>
      <c r="AC59" s="12">
        <v>3.84554937444172</v>
      </c>
      <c r="AD59" s="12">
        <v>0.37869432085557903</v>
      </c>
      <c r="AE59" s="12">
        <v>8.5200805058968099E-2</v>
      </c>
      <c r="AF59" s="12">
        <v>6.6698053745562993E-2</v>
      </c>
      <c r="AG59" s="12">
        <v>6.7333378342228301E-2</v>
      </c>
      <c r="AH59" s="12">
        <v>0.40509058692489802</v>
      </c>
      <c r="AI59" s="12">
        <v>7.5020354949141499E-2</v>
      </c>
      <c r="AJ59" s="12">
        <v>2.2110174767878901</v>
      </c>
      <c r="AK59" s="12">
        <v>2.2088185314769899</v>
      </c>
      <c r="AL59" s="12">
        <v>7.9996853063352292E-3</v>
      </c>
      <c r="AM59" s="12">
        <v>1.03739435104399E-2</v>
      </c>
      <c r="AN59" s="12">
        <v>3.8583253246530301E-2</v>
      </c>
      <c r="AO59" s="13">
        <v>1.3719850772389901E-2</v>
      </c>
    </row>
    <row r="60" spans="1:41" x14ac:dyDescent="0.25">
      <c r="A60" s="6">
        <v>88</v>
      </c>
      <c r="B60" s="7" t="s">
        <v>50</v>
      </c>
      <c r="C60" s="22">
        <v>44396</v>
      </c>
      <c r="D60" s="6">
        <v>10</v>
      </c>
      <c r="E60" s="6" t="s">
        <v>339</v>
      </c>
      <c r="F60" s="7" t="s">
        <v>89</v>
      </c>
      <c r="G60" s="7" t="s">
        <v>43</v>
      </c>
      <c r="H60" s="8">
        <v>7311.0931457029001</v>
      </c>
      <c r="I60" s="8">
        <v>7846.9102993431798</v>
      </c>
      <c r="J60" s="8">
        <v>0.71980236280715004</v>
      </c>
      <c r="K60" s="8">
        <v>5.27434485183114</v>
      </c>
      <c r="L60" s="8">
        <v>11846.1338413228</v>
      </c>
      <c r="M60" s="8">
        <v>1893.3273360661599</v>
      </c>
      <c r="N60" s="8">
        <v>30677.764330949001</v>
      </c>
      <c r="O60" s="8">
        <v>0.78087263567068799</v>
      </c>
      <c r="P60" s="8">
        <v>0.117077730530788</v>
      </c>
      <c r="Q60" s="8">
        <v>0.107162101003977</v>
      </c>
      <c r="R60" s="8">
        <v>0.58515807355239202</v>
      </c>
      <c r="S60" s="8">
        <v>7.1990005453881203</v>
      </c>
      <c r="T60" s="8">
        <v>1.0101865879818701</v>
      </c>
      <c r="U60" s="8">
        <v>-2.8819207935838701E-2</v>
      </c>
      <c r="V60" s="8">
        <v>0.139058222658199</v>
      </c>
      <c r="W60" s="8">
        <v>1.07956212044571</v>
      </c>
      <c r="X60" s="8">
        <v>1.0387317133587599</v>
      </c>
      <c r="Y60" s="8">
        <v>1.0459483177139299</v>
      </c>
      <c r="Z60" s="8">
        <v>4.2855689107358099</v>
      </c>
      <c r="AA60" s="8">
        <v>3.80760978442816</v>
      </c>
      <c r="AB60" s="8">
        <v>4.7307587970476197</v>
      </c>
      <c r="AC60" s="8">
        <v>4.68020677780365</v>
      </c>
      <c r="AD60" s="8">
        <v>4.7319714750354597E-2</v>
      </c>
      <c r="AE60" s="8">
        <v>8.6982110898710802E-2</v>
      </c>
      <c r="AF60" s="8">
        <v>9.7730797962041593E-2</v>
      </c>
      <c r="AG60" s="8">
        <v>9.7753883743057393E-2</v>
      </c>
      <c r="AH60" s="8">
        <v>0.36527719030066202</v>
      </c>
      <c r="AI60" s="8">
        <v>8.5957475074124101E-2</v>
      </c>
      <c r="AJ60" s="8">
        <v>2.00227931570956</v>
      </c>
      <c r="AK60" s="8">
        <v>2.0492293276799098</v>
      </c>
      <c r="AL60" s="8">
        <v>6.9087794561381701E-3</v>
      </c>
      <c r="AM60" s="8">
        <v>1.0750687543357699E-2</v>
      </c>
      <c r="AN60" s="8">
        <v>5.5269778495957003E-2</v>
      </c>
      <c r="AO60" s="9">
        <v>3.8723334840240597E-2</v>
      </c>
    </row>
    <row r="61" spans="1:41" x14ac:dyDescent="0.25">
      <c r="A61" s="6">
        <v>97</v>
      </c>
      <c r="B61" s="10" t="s">
        <v>52</v>
      </c>
      <c r="C61" s="22">
        <v>44396</v>
      </c>
      <c r="D61" s="6">
        <v>11</v>
      </c>
      <c r="E61" s="6" t="s">
        <v>339</v>
      </c>
      <c r="F61" s="10" t="s">
        <v>90</v>
      </c>
      <c r="G61" s="10" t="s">
        <v>43</v>
      </c>
      <c r="H61" s="12">
        <v>41.554719598538398</v>
      </c>
      <c r="I61" s="12">
        <v>-6.9973020386730402</v>
      </c>
      <c r="J61" s="12">
        <v>-8.2998059417821304E-2</v>
      </c>
      <c r="K61" s="12">
        <v>-4.9996952360121902E-2</v>
      </c>
      <c r="L61" s="12">
        <v>-1981.8308312540501</v>
      </c>
      <c r="M61" s="12">
        <v>16.8684539766946</v>
      </c>
      <c r="N61" s="12">
        <v>50.097149135967598</v>
      </c>
      <c r="O61" s="12">
        <v>-1.7568454913321999E-3</v>
      </c>
      <c r="P61" s="12">
        <v>-3.2389939296397201E-3</v>
      </c>
      <c r="Q61" s="12">
        <v>1.43655451122434E-3</v>
      </c>
      <c r="R61" s="12">
        <v>-0.25735121437236602</v>
      </c>
      <c r="S61" s="12">
        <v>6.0511460337225303E-3</v>
      </c>
      <c r="T61" s="12">
        <v>-0.80318400832923198</v>
      </c>
      <c r="U61" s="12">
        <v>-3.83199242121273E-2</v>
      </c>
      <c r="V61" s="12">
        <v>-9.1962418286593399E-3</v>
      </c>
      <c r="W61" s="12">
        <v>-0.16991247381518801</v>
      </c>
      <c r="X61" s="12">
        <v>-0.22192314533899399</v>
      </c>
      <c r="Y61" s="12">
        <v>-0.16932448687961599</v>
      </c>
      <c r="Z61" s="12">
        <v>0.59792914050476698</v>
      </c>
      <c r="AA61" s="12">
        <v>-8.8939196051805707E-3</v>
      </c>
      <c r="AB61" s="12">
        <v>0.27794176167001899</v>
      </c>
      <c r="AC61" s="12">
        <v>1.85615858112822E-2</v>
      </c>
      <c r="AD61" s="12">
        <v>-1.0844445554475</v>
      </c>
      <c r="AE61" s="12">
        <v>9.5134945361093608E-3</v>
      </c>
      <c r="AF61" s="12">
        <v>-5.5823159714359603E-4</v>
      </c>
      <c r="AG61" s="12">
        <v>6.2263296870253603E-3</v>
      </c>
      <c r="AH61" s="12">
        <v>-0.100722589398988</v>
      </c>
      <c r="AI61" s="12">
        <v>1.39861254841605E-2</v>
      </c>
      <c r="AJ61" s="12">
        <v>1.0294514606147599E-3</v>
      </c>
      <c r="AK61" s="12">
        <v>1.90745397146491E-3</v>
      </c>
      <c r="AL61" s="12">
        <v>-7.2238291434667805E-4</v>
      </c>
      <c r="AM61" s="12">
        <v>9.0544054959630995E-4</v>
      </c>
      <c r="AN61" s="12">
        <v>3.4496633474351903E-4</v>
      </c>
      <c r="AO61" s="13">
        <v>-2.7769564604557501E-2</v>
      </c>
    </row>
    <row r="62" spans="1:41" x14ac:dyDescent="0.25">
      <c r="A62" s="6">
        <v>27</v>
      </c>
      <c r="B62" s="10" t="s">
        <v>196</v>
      </c>
      <c r="C62" s="22">
        <v>44410</v>
      </c>
      <c r="D62" s="6">
        <v>1</v>
      </c>
      <c r="E62" s="6" t="s">
        <v>339</v>
      </c>
      <c r="F62" s="10" t="s">
        <v>197</v>
      </c>
      <c r="G62" s="10" t="s">
        <v>43</v>
      </c>
      <c r="H62" s="12">
        <v>5502.7122825195602</v>
      </c>
      <c r="I62" s="12">
        <v>5515.3957615500003</v>
      </c>
      <c r="J62" s="12">
        <v>1.5284201435582101</v>
      </c>
      <c r="K62" s="12">
        <v>5.4520413369464196</v>
      </c>
      <c r="L62" s="12">
        <v>12329.352200388799</v>
      </c>
      <c r="M62" s="12">
        <v>1218.50886444566</v>
      </c>
      <c r="N62" s="12">
        <v>28419.462463321899</v>
      </c>
      <c r="O62" s="12">
        <v>0.39600227542264499</v>
      </c>
      <c r="P62" s="12">
        <v>6.2234890777148E-2</v>
      </c>
      <c r="Q62" s="12">
        <v>5.8804644629349902E-2</v>
      </c>
      <c r="R62" s="12">
        <v>0.32235062344860099</v>
      </c>
      <c r="S62" s="12">
        <v>15.188496799075001</v>
      </c>
      <c r="T62" s="12">
        <v>0.62754248583755601</v>
      </c>
      <c r="U62" s="12">
        <v>2.0633288826633699E-2</v>
      </c>
      <c r="V62" s="12">
        <v>0.240112748896434</v>
      </c>
      <c r="W62" s="12">
        <v>0.93313799948894505</v>
      </c>
      <c r="X62" s="12">
        <v>0.90946503658700095</v>
      </c>
      <c r="Y62" s="12">
        <v>1.45221228308715</v>
      </c>
      <c r="Z62" s="12">
        <v>4.3288508336035401</v>
      </c>
      <c r="AA62" s="12">
        <v>3.7251689843878202</v>
      </c>
      <c r="AB62" s="12">
        <v>4.3594356809650101</v>
      </c>
      <c r="AC62" s="12">
        <v>4.3801237759152603</v>
      </c>
      <c r="AD62" s="12">
        <v>0.32472430626099902</v>
      </c>
      <c r="AE62" s="12">
        <v>3.5145217996160098E-2</v>
      </c>
      <c r="AF62" s="12">
        <v>4.9721660404463401E-2</v>
      </c>
      <c r="AG62" s="12">
        <v>4.8205919746153798E-2</v>
      </c>
      <c r="AH62" s="12">
        <v>0.30367104934323802</v>
      </c>
      <c r="AI62" s="12">
        <v>3.5435481728859103E-2</v>
      </c>
      <c r="AJ62" s="12">
        <v>5.2007945435450003</v>
      </c>
      <c r="AK62" s="12">
        <v>5.2955716409066396</v>
      </c>
      <c r="AL62" s="12">
        <v>6.9010308608579802E-3</v>
      </c>
      <c r="AM62" s="12">
        <v>6.1183140797779097E-3</v>
      </c>
      <c r="AN62" s="12">
        <v>1.37074229725303E-2</v>
      </c>
      <c r="AO62" s="13">
        <v>1.5817988990315199E-2</v>
      </c>
    </row>
    <row r="63" spans="1:41" x14ac:dyDescent="0.25">
      <c r="A63" s="6">
        <v>28</v>
      </c>
      <c r="B63" s="7" t="s">
        <v>205</v>
      </c>
      <c r="C63" s="22">
        <v>44410</v>
      </c>
      <c r="D63" s="6">
        <v>6</v>
      </c>
      <c r="E63" s="6" t="s">
        <v>339</v>
      </c>
      <c r="F63" s="7" t="s">
        <v>206</v>
      </c>
      <c r="G63" s="7" t="s">
        <v>43</v>
      </c>
      <c r="H63" s="8">
        <v>10673.563421749001</v>
      </c>
      <c r="I63" s="8">
        <v>6993.1060029763703</v>
      </c>
      <c r="J63" s="8">
        <v>0.117805236562041</v>
      </c>
      <c r="K63" s="8">
        <v>3.1603788984990699</v>
      </c>
      <c r="L63" s="8">
        <v>12165.027521673899</v>
      </c>
      <c r="M63" s="8">
        <v>2095.5035448010099</v>
      </c>
      <c r="N63" s="8">
        <v>34992.202424376803</v>
      </c>
      <c r="O63" s="8">
        <v>1.00886691301155</v>
      </c>
      <c r="P63" s="8">
        <v>0.100104544526676</v>
      </c>
      <c r="Q63" s="8">
        <v>8.9525552482910498E-2</v>
      </c>
      <c r="R63" s="8">
        <v>0.49440222016171997</v>
      </c>
      <c r="S63" s="8">
        <v>13.774119911140501</v>
      </c>
      <c r="T63" s="8">
        <v>0.70649827604425397</v>
      </c>
      <c r="U63" s="8">
        <v>2.2204766087348699E-2</v>
      </c>
      <c r="V63" s="8">
        <v>0.20965878837318799</v>
      </c>
      <c r="W63" s="8">
        <v>2.15449637490299</v>
      </c>
      <c r="X63" s="8">
        <v>2.18566113391147</v>
      </c>
      <c r="Y63" s="8">
        <v>2.2887018896260298</v>
      </c>
      <c r="Z63" s="8">
        <v>5.80231478464977</v>
      </c>
      <c r="AA63" s="8">
        <v>4.8226219250042304</v>
      </c>
      <c r="AB63" s="8">
        <v>5.8372976082667698</v>
      </c>
      <c r="AC63" s="8">
        <v>6.1364193893308396</v>
      </c>
      <c r="AD63" s="8">
        <v>0.35773325356386798</v>
      </c>
      <c r="AE63" s="8">
        <v>9.0447837846669904E-2</v>
      </c>
      <c r="AF63" s="8">
        <v>0.110818400163275</v>
      </c>
      <c r="AG63" s="8">
        <v>0.11837757117660599</v>
      </c>
      <c r="AH63" s="8">
        <v>0.40006791647726803</v>
      </c>
      <c r="AI63" s="8">
        <v>0.11577920783145799</v>
      </c>
      <c r="AJ63" s="8">
        <v>3.4543002860668799</v>
      </c>
      <c r="AK63" s="8">
        <v>3.4772435991801198</v>
      </c>
      <c r="AL63" s="8">
        <v>1.8245111606757E-2</v>
      </c>
      <c r="AM63" s="8">
        <v>1.55675434722553E-2</v>
      </c>
      <c r="AN63" s="8">
        <v>3.2343610618186899E-2</v>
      </c>
      <c r="AO63" s="9">
        <v>3.4105260692845897E-2</v>
      </c>
    </row>
    <row r="64" spans="1:41" x14ac:dyDescent="0.25">
      <c r="A64" s="6">
        <v>33</v>
      </c>
      <c r="B64" s="10" t="s">
        <v>208</v>
      </c>
      <c r="C64" s="22">
        <v>44410</v>
      </c>
      <c r="D64" s="6">
        <v>8</v>
      </c>
      <c r="E64" s="6" t="s">
        <v>339</v>
      </c>
      <c r="F64" s="10" t="s">
        <v>209</v>
      </c>
      <c r="G64" s="10" t="s">
        <v>43</v>
      </c>
      <c r="H64" s="12">
        <v>11514.0465115141</v>
      </c>
      <c r="I64" s="12">
        <v>7057.0144366542499</v>
      </c>
      <c r="J64" s="12">
        <v>-3.9635140793670198E-2</v>
      </c>
      <c r="K64" s="12">
        <v>9.1591362318113596</v>
      </c>
      <c r="L64" s="12">
        <v>10630.679533570201</v>
      </c>
      <c r="M64" s="12">
        <v>2365.1316766350001</v>
      </c>
      <c r="N64" s="12">
        <v>32571.749194614698</v>
      </c>
      <c r="O64" s="12">
        <v>1.36498691473472</v>
      </c>
      <c r="P64" s="12">
        <v>0.170277223840406</v>
      </c>
      <c r="Q64" s="12">
        <v>0.15347250230384499</v>
      </c>
      <c r="R64" s="12">
        <v>1.1272796443950599</v>
      </c>
      <c r="S64" s="12">
        <v>13.7758966319676</v>
      </c>
      <c r="T64" s="12">
        <v>1.37763321455321</v>
      </c>
      <c r="U64" s="12">
        <v>2.1528695852254899E-2</v>
      </c>
      <c r="V64" s="12">
        <v>0.184304934808524</v>
      </c>
      <c r="W64" s="12">
        <v>2.1273195237415998</v>
      </c>
      <c r="X64" s="12">
        <v>2.1267908818560799</v>
      </c>
      <c r="Y64" s="12">
        <v>0.93687913287259805</v>
      </c>
      <c r="Z64" s="12">
        <v>6.4982700313375004</v>
      </c>
      <c r="AA64" s="12">
        <v>5.8166762729647798</v>
      </c>
      <c r="AB64" s="12">
        <v>6.3577462407844596</v>
      </c>
      <c r="AC64" s="12">
        <v>6.8399281746013898</v>
      </c>
      <c r="AD64" s="12">
        <v>0.41871535410204602</v>
      </c>
      <c r="AE64" s="12">
        <v>6.2266048636617999E-2</v>
      </c>
      <c r="AF64" s="12">
        <v>0.117602279356487</v>
      </c>
      <c r="AG64" s="12">
        <v>0.12601877337906001</v>
      </c>
      <c r="AH64" s="12">
        <v>0.53474417318449197</v>
      </c>
      <c r="AI64" s="12">
        <v>0.102924984467071</v>
      </c>
      <c r="AJ64" s="12">
        <v>2.8527693956303</v>
      </c>
      <c r="AK64" s="12">
        <v>2.9017270391321799</v>
      </c>
      <c r="AL64" s="12">
        <v>1.3117852240933699E-2</v>
      </c>
      <c r="AM64" s="12">
        <v>1.1266080322231999E-2</v>
      </c>
      <c r="AN64" s="12">
        <v>3.9557954711055797E-2</v>
      </c>
      <c r="AO64" s="13">
        <v>4.2148734519839103E-2</v>
      </c>
    </row>
    <row r="65" spans="1:41" x14ac:dyDescent="0.25">
      <c r="A65" s="6">
        <v>34</v>
      </c>
      <c r="B65" s="7" t="s">
        <v>211</v>
      </c>
      <c r="C65" s="22">
        <v>44410</v>
      </c>
      <c r="D65" s="6">
        <v>9</v>
      </c>
      <c r="E65" s="6" t="s">
        <v>339</v>
      </c>
      <c r="F65" s="7" t="s">
        <v>212</v>
      </c>
      <c r="G65" s="7" t="s">
        <v>43</v>
      </c>
      <c r="H65" s="8">
        <v>8448.7077879656408</v>
      </c>
      <c r="I65" s="8">
        <v>6376.0206592206296</v>
      </c>
      <c r="J65" s="8">
        <v>0.180096701776812</v>
      </c>
      <c r="K65" s="8">
        <v>7.3221658213012502</v>
      </c>
      <c r="L65" s="8">
        <v>8589.4569078275508</v>
      </c>
      <c r="M65" s="8">
        <v>1837.38453325302</v>
      </c>
      <c r="N65" s="8">
        <v>28046.760616832998</v>
      </c>
      <c r="O65" s="8">
        <v>0.96084130270096202</v>
      </c>
      <c r="P65" s="8">
        <v>8.8481062560339996E-2</v>
      </c>
      <c r="Q65" s="8">
        <v>7.3535053758752106E-2</v>
      </c>
      <c r="R65" s="8">
        <v>0.13729508224745399</v>
      </c>
      <c r="S65" s="8">
        <v>6.7034872690375398</v>
      </c>
      <c r="T65" s="8">
        <v>0.37745217117972701</v>
      </c>
      <c r="U65" s="8">
        <v>2.0649043981662601E-2</v>
      </c>
      <c r="V65" s="8">
        <v>0.16919731520067999</v>
      </c>
      <c r="W65" s="8">
        <v>1.4687118311629801</v>
      </c>
      <c r="X65" s="8">
        <v>1.4831899732862801</v>
      </c>
      <c r="Y65" s="8">
        <v>0.76956703536142701</v>
      </c>
      <c r="Z65" s="8">
        <v>4.62627915351701</v>
      </c>
      <c r="AA65" s="8">
        <v>3.8894178951909399</v>
      </c>
      <c r="AB65" s="8">
        <v>4.5789174981423804</v>
      </c>
      <c r="AC65" s="8">
        <v>4.8121717463322202</v>
      </c>
      <c r="AD65" s="8">
        <v>0.34548182012624701</v>
      </c>
      <c r="AE65" s="8">
        <v>6.8056525830906003E-2</v>
      </c>
      <c r="AF65" s="8">
        <v>8.9647461587223698E-2</v>
      </c>
      <c r="AG65" s="8">
        <v>8.44817391117446E-2</v>
      </c>
      <c r="AH65" s="8">
        <v>0.32504569957301399</v>
      </c>
      <c r="AI65" s="8">
        <v>0.104598046741848</v>
      </c>
      <c r="AJ65" s="8">
        <v>1.9726090802936</v>
      </c>
      <c r="AK65" s="8">
        <v>1.99529308006745</v>
      </c>
      <c r="AL65" s="8">
        <v>1.01719067877954E-2</v>
      </c>
      <c r="AM65" s="8">
        <v>8.9666547882020897E-3</v>
      </c>
      <c r="AN65" s="8">
        <v>4.48576773420254E-2</v>
      </c>
      <c r="AO65" s="9">
        <v>4.7200984845729502E-2</v>
      </c>
    </row>
    <row r="66" spans="1:41" x14ac:dyDescent="0.25">
      <c r="A66" s="6">
        <v>40</v>
      </c>
      <c r="B66" s="7" t="s">
        <v>199</v>
      </c>
      <c r="C66" s="22">
        <v>44410</v>
      </c>
      <c r="D66" s="6">
        <v>10</v>
      </c>
      <c r="E66" s="6" t="s">
        <v>339</v>
      </c>
      <c r="F66" s="7" t="s">
        <v>200</v>
      </c>
      <c r="G66" s="7" t="s">
        <v>43</v>
      </c>
      <c r="H66" s="8">
        <v>9598.4696930012797</v>
      </c>
      <c r="I66" s="8">
        <v>9886.1597724701405</v>
      </c>
      <c r="J66" s="8">
        <v>0.198324923870487</v>
      </c>
      <c r="K66" s="8">
        <v>10.4002104319945</v>
      </c>
      <c r="L66" s="8">
        <v>16615.904784715502</v>
      </c>
      <c r="M66" s="8">
        <v>2344.2559867691298</v>
      </c>
      <c r="N66" s="8">
        <v>40010.3505218711</v>
      </c>
      <c r="O66" s="8">
        <v>1.0445643017156701</v>
      </c>
      <c r="P66" s="8">
        <v>7.0780033002836099E-2</v>
      </c>
      <c r="Q66" s="8">
        <v>5.5195072718694498E-2</v>
      </c>
      <c r="R66" s="8">
        <v>0.20580001314086999</v>
      </c>
      <c r="S66" s="8">
        <v>5.8854911665251697</v>
      </c>
      <c r="T66" s="8">
        <v>0.62071429963982205</v>
      </c>
      <c r="U66" s="8">
        <v>2.5607866156598401E-2</v>
      </c>
      <c r="V66" s="8">
        <v>0.21285165393365699</v>
      </c>
      <c r="W66" s="8">
        <v>1.44854544856308</v>
      </c>
      <c r="X66" s="8">
        <v>1.3266483741275901</v>
      </c>
      <c r="Y66" s="8">
        <v>0.96014897506343699</v>
      </c>
      <c r="Z66" s="8">
        <v>5.51779242741069</v>
      </c>
      <c r="AA66" s="8">
        <v>5.2559591878396903</v>
      </c>
      <c r="AB66" s="8">
        <v>5.2425697814660701</v>
      </c>
      <c r="AC66" s="8">
        <v>5.62600215531549</v>
      </c>
      <c r="AD66" s="8">
        <v>0.44896515627184003</v>
      </c>
      <c r="AE66" s="8">
        <v>6.6760042000123795E-2</v>
      </c>
      <c r="AF66" s="8">
        <v>0.121100831634831</v>
      </c>
      <c r="AG66" s="8">
        <v>0.11179297085064099</v>
      </c>
      <c r="AH66" s="8">
        <v>0.44487169087669898</v>
      </c>
      <c r="AI66" s="8">
        <v>0.120247966549858</v>
      </c>
      <c r="AJ66" s="8">
        <v>2.0368633195475998</v>
      </c>
      <c r="AK66" s="8">
        <v>2.0181065852867301</v>
      </c>
      <c r="AL66" s="8">
        <v>7.9920151046242397E-3</v>
      </c>
      <c r="AM66" s="8">
        <v>8.0177122095637897E-3</v>
      </c>
      <c r="AN66" s="8">
        <v>6.2173849768982201E-2</v>
      </c>
      <c r="AO66" s="9">
        <v>6.4752223306661694E-2</v>
      </c>
    </row>
    <row r="67" spans="1:41" x14ac:dyDescent="0.25">
      <c r="A67" s="6">
        <v>41</v>
      </c>
      <c r="B67" s="10" t="s">
        <v>202</v>
      </c>
      <c r="C67" s="22">
        <v>44410</v>
      </c>
      <c r="D67" s="6">
        <v>11</v>
      </c>
      <c r="E67" s="6" t="s">
        <v>339</v>
      </c>
      <c r="F67" s="10" t="s">
        <v>203</v>
      </c>
      <c r="G67" s="10" t="s">
        <v>43</v>
      </c>
      <c r="H67" s="12">
        <v>9051.3897977164706</v>
      </c>
      <c r="I67" s="12">
        <v>10150.482919632201</v>
      </c>
      <c r="J67" s="12">
        <v>9.0119357090070795E-2</v>
      </c>
      <c r="K67" s="12">
        <v>9.0302626524386191</v>
      </c>
      <c r="L67" s="12">
        <v>16970.761626830899</v>
      </c>
      <c r="M67" s="12">
        <v>2386.5171541391701</v>
      </c>
      <c r="N67" s="12">
        <v>41748.680714424903</v>
      </c>
      <c r="O67" s="12">
        <v>1.1613820620647399</v>
      </c>
      <c r="P67" s="12">
        <v>0.90428948621713601</v>
      </c>
      <c r="Q67" s="12">
        <v>0.85461532061866596</v>
      </c>
      <c r="R67" s="12">
        <v>7.1800842712370896</v>
      </c>
      <c r="S67" s="12">
        <v>6.5405706627673199</v>
      </c>
      <c r="T67" s="12">
        <v>8.2762016101721496</v>
      </c>
      <c r="U67" s="12">
        <v>3.2921227655714098E-2</v>
      </c>
      <c r="V67" s="12">
        <v>0.21310418811642701</v>
      </c>
      <c r="W67" s="12">
        <v>1.2657211686480101</v>
      </c>
      <c r="X67" s="12">
        <v>1.22648104342586</v>
      </c>
      <c r="Y67" s="12">
        <v>0.77613654286585798</v>
      </c>
      <c r="Z67" s="12">
        <v>5.4532962876672304</v>
      </c>
      <c r="AA67" s="12">
        <v>5.5925660282848204</v>
      </c>
      <c r="AB67" s="12">
        <v>5.3586540684406501</v>
      </c>
      <c r="AC67" s="12">
        <v>5.7280528679283798</v>
      </c>
      <c r="AD67" s="12">
        <v>0.44270940405300702</v>
      </c>
      <c r="AE67" s="12">
        <v>5.8287230398050997E-2</v>
      </c>
      <c r="AF67" s="12">
        <v>9.5793214547727407E-2</v>
      </c>
      <c r="AG67" s="12">
        <v>9.3982434503670206E-2</v>
      </c>
      <c r="AH67" s="12">
        <v>0.40543091580473201</v>
      </c>
      <c r="AI67" s="12">
        <v>7.8401348110582803E-2</v>
      </c>
      <c r="AJ67" s="12">
        <v>1.9381622993019001</v>
      </c>
      <c r="AK67" s="12">
        <v>1.96404121076502</v>
      </c>
      <c r="AL67" s="12">
        <v>6.2700224649787596E-3</v>
      </c>
      <c r="AM67" s="12">
        <v>5.2154581365921396E-3</v>
      </c>
      <c r="AN67" s="12">
        <v>0.105105077456532</v>
      </c>
      <c r="AO67" s="13">
        <v>0.110387838299931</v>
      </c>
    </row>
    <row r="68" spans="1:41" x14ac:dyDescent="0.25">
      <c r="A68" s="6">
        <v>80</v>
      </c>
      <c r="B68" s="7" t="s">
        <v>136</v>
      </c>
      <c r="C68" s="22">
        <v>44424</v>
      </c>
      <c r="D68" s="6">
        <v>1</v>
      </c>
      <c r="E68" s="6" t="s">
        <v>339</v>
      </c>
      <c r="F68" s="7" t="s">
        <v>137</v>
      </c>
      <c r="G68" s="7" t="s">
        <v>43</v>
      </c>
      <c r="H68" s="8">
        <v>10571.0714320119</v>
      </c>
      <c r="I68" s="8">
        <v>6203.0054998448504</v>
      </c>
      <c r="J68" s="8">
        <v>1.6222159715730899</v>
      </c>
      <c r="K68" s="8">
        <v>24.726574935143901</v>
      </c>
      <c r="L68" s="8">
        <v>26924.9868364535</v>
      </c>
      <c r="M68" s="8">
        <v>2288.3182056884798</v>
      </c>
      <c r="N68" s="8">
        <v>40780.731691123801</v>
      </c>
      <c r="O68" s="8">
        <v>0.49952896426302401</v>
      </c>
      <c r="P68" s="8">
        <v>8.2008995918521302E-2</v>
      </c>
      <c r="Q68" s="8">
        <v>8.0993967332913003E-2</v>
      </c>
      <c r="R68" s="8">
        <v>0.17122631247620501</v>
      </c>
      <c r="S68" s="8">
        <v>14.545341482292701</v>
      </c>
      <c r="T68" s="8">
        <v>0.61985726700675803</v>
      </c>
      <c r="U68" s="8">
        <v>3.36817132204658E-2</v>
      </c>
      <c r="V68" s="8">
        <v>0.36496662409120401</v>
      </c>
      <c r="W68" s="8">
        <v>0.74356482341476804</v>
      </c>
      <c r="X68" s="8">
        <v>0.74384198088794495</v>
      </c>
      <c r="Y68" s="8">
        <v>0.80466301728248801</v>
      </c>
      <c r="Z68" s="8">
        <v>6.3777160226982303</v>
      </c>
      <c r="AA68" s="8">
        <v>5.7381078478219196</v>
      </c>
      <c r="AB68" s="8">
        <v>6.0383032872021403</v>
      </c>
      <c r="AC68" s="8">
        <v>6.7129799503727901</v>
      </c>
      <c r="AD68" s="8">
        <v>0.58586641159740505</v>
      </c>
      <c r="AE68" s="8">
        <v>3.1463086185608898E-2</v>
      </c>
      <c r="AF68" s="8">
        <v>6.1469395726893999E-2</v>
      </c>
      <c r="AG68" s="8">
        <v>6.9280385972460404E-2</v>
      </c>
      <c r="AH68" s="8">
        <v>0.416359948568994</v>
      </c>
      <c r="AI68" s="8">
        <v>6.8040886825477695E-2</v>
      </c>
      <c r="AJ68" s="8">
        <v>19.851417143189</v>
      </c>
      <c r="AK68" s="8">
        <v>20.236051496534099</v>
      </c>
      <c r="AL68" s="8">
        <v>8.4327261983498797E-3</v>
      </c>
      <c r="AM68" s="8">
        <v>7.9056625898848206E-3</v>
      </c>
      <c r="AN68" s="8">
        <v>1.38768764305207E-2</v>
      </c>
      <c r="AO68" s="9">
        <v>1.3416656265519199E-2</v>
      </c>
    </row>
    <row r="69" spans="1:41" x14ac:dyDescent="0.25">
      <c r="A69" s="6">
        <v>87</v>
      </c>
      <c r="B69" s="10" t="s">
        <v>145</v>
      </c>
      <c r="C69" s="22">
        <v>44424</v>
      </c>
      <c r="D69" s="6">
        <v>6</v>
      </c>
      <c r="E69" s="6" t="s">
        <v>339</v>
      </c>
      <c r="F69" s="10" t="s">
        <v>146</v>
      </c>
      <c r="G69" s="10" t="s">
        <v>43</v>
      </c>
      <c r="H69" s="12">
        <v>11079.1040346463</v>
      </c>
      <c r="I69" s="12">
        <v>6645.0904814793203</v>
      </c>
      <c r="J69" s="12">
        <v>0.74148254250261503</v>
      </c>
      <c r="K69" s="12">
        <v>13.125278318321699</v>
      </c>
      <c r="L69" s="12">
        <v>18395.656169681799</v>
      </c>
      <c r="M69" s="12">
        <v>2034.40601036212</v>
      </c>
      <c r="N69" s="12">
        <v>37191.7853206293</v>
      </c>
      <c r="O69" s="12">
        <v>0.860954306970378</v>
      </c>
      <c r="P69" s="12">
        <v>6.0879092918475201E-2</v>
      </c>
      <c r="Q69" s="12">
        <v>5.4929175308479697E-2</v>
      </c>
      <c r="R69" s="12">
        <v>-8.51001004717661E-3</v>
      </c>
      <c r="S69" s="12">
        <v>12.749665814850101</v>
      </c>
      <c r="T69" s="12">
        <v>0.30445542348683202</v>
      </c>
      <c r="U69" s="12">
        <v>2.4696569400630201E-2</v>
      </c>
      <c r="V69" s="12">
        <v>0.75079395734092003</v>
      </c>
      <c r="W69" s="12">
        <v>1.6312027909126501</v>
      </c>
      <c r="X69" s="12">
        <v>1.6789521127067299</v>
      </c>
      <c r="Y69" s="12">
        <v>2.1443084458430999</v>
      </c>
      <c r="Z69" s="12">
        <v>5.7462140259863004</v>
      </c>
      <c r="AA69" s="12">
        <v>5.0335909439189903</v>
      </c>
      <c r="AB69" s="12">
        <v>5.5345917441161898</v>
      </c>
      <c r="AC69" s="12">
        <v>6.0316945169223999</v>
      </c>
      <c r="AD69" s="12">
        <v>0.65246738570433105</v>
      </c>
      <c r="AE69" s="12">
        <v>9.0113648806076002E-2</v>
      </c>
      <c r="AF69" s="12">
        <v>8.1445324510362696E-2</v>
      </c>
      <c r="AG69" s="12">
        <v>0.10752137895283601</v>
      </c>
      <c r="AH69" s="12">
        <v>0.54473367481325097</v>
      </c>
      <c r="AI69" s="12">
        <v>7.6007552096535799E-2</v>
      </c>
      <c r="AJ69" s="12">
        <v>9.8908189999395209</v>
      </c>
      <c r="AK69" s="12">
        <v>10.024629983918899</v>
      </c>
      <c r="AL69" s="12">
        <v>1.53437957846282E-2</v>
      </c>
      <c r="AM69" s="12">
        <v>1.37507698812978E-2</v>
      </c>
      <c r="AN69" s="12">
        <v>0.103381243423882</v>
      </c>
      <c r="AO69" s="13">
        <v>0.112090766774531</v>
      </c>
    </row>
    <row r="70" spans="1:41" x14ac:dyDescent="0.25">
      <c r="A70" s="6">
        <v>88</v>
      </c>
      <c r="B70" s="7" t="s">
        <v>148</v>
      </c>
      <c r="C70" s="22">
        <v>44424</v>
      </c>
      <c r="D70" s="6">
        <v>8</v>
      </c>
      <c r="E70" s="6" t="s">
        <v>339</v>
      </c>
      <c r="F70" s="7" t="s">
        <v>149</v>
      </c>
      <c r="G70" s="7" t="s">
        <v>43</v>
      </c>
      <c r="H70" s="8">
        <v>11254.9185782035</v>
      </c>
      <c r="I70" s="8">
        <v>7224.9876671739003</v>
      </c>
      <c r="J70" s="8">
        <v>0.33160964277244998</v>
      </c>
      <c r="K70" s="8">
        <v>17.992151334814999</v>
      </c>
      <c r="L70" s="8">
        <v>15457.184359168599</v>
      </c>
      <c r="M70" s="8">
        <v>2225.5801510848</v>
      </c>
      <c r="N70" s="8">
        <v>35532.359687727898</v>
      </c>
      <c r="O70" s="8">
        <v>1.0786450547838</v>
      </c>
      <c r="P70" s="8">
        <v>9.9926615744323793E-2</v>
      </c>
      <c r="Q70" s="8">
        <v>8.4717426448772601E-2</v>
      </c>
      <c r="R70" s="8">
        <v>0.24422649070656</v>
      </c>
      <c r="S70" s="8">
        <v>13.016956341592</v>
      </c>
      <c r="T70" s="8">
        <v>0.50941187502785901</v>
      </c>
      <c r="U70" s="8">
        <v>2.2212815774606098E-2</v>
      </c>
      <c r="V70" s="8">
        <v>0.43559082912560898</v>
      </c>
      <c r="W70" s="8">
        <v>1.8104189218223401</v>
      </c>
      <c r="X70" s="8">
        <v>1.86384258109955</v>
      </c>
      <c r="Y70" s="8">
        <v>1.2773014334950401</v>
      </c>
      <c r="Z70" s="8">
        <v>5.7751678591697004</v>
      </c>
      <c r="AA70" s="8">
        <v>5.4595141360292603</v>
      </c>
      <c r="AB70" s="8">
        <v>5.5412547061570603</v>
      </c>
      <c r="AC70" s="8">
        <v>5.9833159301567296</v>
      </c>
      <c r="AD70" s="8">
        <v>0.560699555101415</v>
      </c>
      <c r="AE70" s="8">
        <v>6.09242372387922E-2</v>
      </c>
      <c r="AF70" s="8">
        <v>7.0799023602430997E-2</v>
      </c>
      <c r="AG70" s="8">
        <v>8.2937715799859896E-2</v>
      </c>
      <c r="AH70" s="8">
        <v>0.4931063523434</v>
      </c>
      <c r="AI70" s="8">
        <v>0.104921611317463</v>
      </c>
      <c r="AJ70" s="8">
        <v>7.8815340290429798</v>
      </c>
      <c r="AK70" s="8">
        <v>7.9463275297550204</v>
      </c>
      <c r="AL70" s="8">
        <v>1.2273399727797099E-2</v>
      </c>
      <c r="AM70" s="8">
        <v>1.0406152350598601E-2</v>
      </c>
      <c r="AN70" s="8">
        <v>4.5324607531658401E-2</v>
      </c>
      <c r="AO70" s="9">
        <v>5.0076871672037997E-2</v>
      </c>
    </row>
    <row r="71" spans="1:41" x14ac:dyDescent="0.25">
      <c r="A71" s="6">
        <v>89</v>
      </c>
      <c r="B71" s="10" t="s">
        <v>151</v>
      </c>
      <c r="C71" s="22">
        <v>44424</v>
      </c>
      <c r="D71" s="6">
        <v>9</v>
      </c>
      <c r="E71" s="6" t="s">
        <v>339</v>
      </c>
      <c r="F71" s="10" t="s">
        <v>152</v>
      </c>
      <c r="G71" s="10" t="s">
        <v>43</v>
      </c>
      <c r="H71" s="12">
        <v>9423.6985894821992</v>
      </c>
      <c r="I71" s="12">
        <v>6758.0813692313004</v>
      </c>
      <c r="J71" s="12">
        <v>0.93307059106684598</v>
      </c>
      <c r="K71" s="12">
        <v>17.930590433676699</v>
      </c>
      <c r="L71" s="12">
        <v>13195.6134090794</v>
      </c>
      <c r="M71" s="12">
        <v>1737.22780830086</v>
      </c>
      <c r="N71" s="12">
        <v>31442.2763697347</v>
      </c>
      <c r="O71" s="12">
        <v>0.89714649686015202</v>
      </c>
      <c r="P71" s="12">
        <v>6.2894465550323006E-2</v>
      </c>
      <c r="Q71" s="12">
        <v>6.22155719619958E-2</v>
      </c>
      <c r="R71" s="12">
        <v>-8.5360373467234796E-2</v>
      </c>
      <c r="S71" s="12">
        <v>7.1377574314834096</v>
      </c>
      <c r="T71" s="12">
        <v>0.105182719830563</v>
      </c>
      <c r="U71" s="12">
        <v>1.8465070887567301E-2</v>
      </c>
      <c r="V71" s="12">
        <v>0.79868054508725195</v>
      </c>
      <c r="W71" s="12">
        <v>1.32023341988712</v>
      </c>
      <c r="X71" s="12">
        <v>1.37715827856895</v>
      </c>
      <c r="Y71" s="12">
        <v>0.59679671840668003</v>
      </c>
      <c r="Z71" s="12">
        <v>4.4338940518881698</v>
      </c>
      <c r="AA71" s="12">
        <v>3.3165668298275199</v>
      </c>
      <c r="AB71" s="12">
        <v>4.3840631347995496</v>
      </c>
      <c r="AC71" s="12">
        <v>4.7402884985600799</v>
      </c>
      <c r="AD71" s="12">
        <v>0.53313673983155696</v>
      </c>
      <c r="AE71" s="12">
        <v>5.1313488915109499E-2</v>
      </c>
      <c r="AF71" s="12">
        <v>8.4739740725596605E-2</v>
      </c>
      <c r="AG71" s="12">
        <v>6.8754001725851097E-2</v>
      </c>
      <c r="AH71" s="12">
        <v>0.342823303726419</v>
      </c>
      <c r="AI71" s="12">
        <v>4.7697748399354901E-2</v>
      </c>
      <c r="AJ71" s="12">
        <v>5.1546225390347598</v>
      </c>
      <c r="AK71" s="12">
        <v>5.3500423145135603</v>
      </c>
      <c r="AL71" s="12">
        <v>6.8240265555913997E-3</v>
      </c>
      <c r="AM71" s="12">
        <v>6.6198334065989597E-3</v>
      </c>
      <c r="AN71" s="12">
        <v>2.6635110912011501E-2</v>
      </c>
      <c r="AO71" s="13">
        <v>2.7797555490211099E-2</v>
      </c>
    </row>
    <row r="72" spans="1:41" x14ac:dyDescent="0.25">
      <c r="A72" s="6">
        <v>90</v>
      </c>
      <c r="B72" s="7" t="s">
        <v>139</v>
      </c>
      <c r="C72" s="22">
        <v>44424</v>
      </c>
      <c r="D72" s="6">
        <v>10</v>
      </c>
      <c r="E72" s="6" t="s">
        <v>339</v>
      </c>
      <c r="F72" s="7" t="s">
        <v>140</v>
      </c>
      <c r="G72" s="7" t="s">
        <v>43</v>
      </c>
      <c r="H72" s="8">
        <v>9344.4695277095107</v>
      </c>
      <c r="I72" s="8">
        <v>9408.4553202001407</v>
      </c>
      <c r="J72" s="8">
        <v>1.3469809078699699</v>
      </c>
      <c r="K72" s="8">
        <v>19.883930642437601</v>
      </c>
      <c r="L72" s="8">
        <v>15807.302572762999</v>
      </c>
      <c r="M72" s="8">
        <v>2031.4213532060901</v>
      </c>
      <c r="N72" s="8">
        <v>39179.9577132946</v>
      </c>
      <c r="O72" s="8">
        <v>0.93194845590627295</v>
      </c>
      <c r="P72" s="8">
        <v>9.7035029416009597E-2</v>
      </c>
      <c r="Q72" s="8">
        <v>9.8869175755453897E-2</v>
      </c>
      <c r="R72" s="8">
        <v>0.48984938096054997</v>
      </c>
      <c r="S72" s="8">
        <v>4.098346015962</v>
      </c>
      <c r="T72" s="8">
        <v>0.77223084036100698</v>
      </c>
      <c r="U72" s="8">
        <v>1.7635319194150199E-2</v>
      </c>
      <c r="V72" s="8">
        <v>0.31017378709202098</v>
      </c>
      <c r="W72" s="8">
        <v>1.2176574701684899</v>
      </c>
      <c r="X72" s="8">
        <v>1.2489017387299099</v>
      </c>
      <c r="Y72" s="8">
        <v>0.98652876468878603</v>
      </c>
      <c r="Z72" s="8">
        <v>4.7718254121959998</v>
      </c>
      <c r="AA72" s="8">
        <v>3.9598063939107799</v>
      </c>
      <c r="AB72" s="8">
        <v>4.6338671787057804</v>
      </c>
      <c r="AC72" s="8">
        <v>4.99764988529944</v>
      </c>
      <c r="AD72" s="8">
        <v>0.56954309979173801</v>
      </c>
      <c r="AE72" s="8">
        <v>0.108791140279326</v>
      </c>
      <c r="AF72" s="8">
        <v>0.10099192186490601</v>
      </c>
      <c r="AG72" s="8">
        <v>9.0312605661248602E-2</v>
      </c>
      <c r="AH72" s="8">
        <v>0.392613358298465</v>
      </c>
      <c r="AI72" s="8">
        <v>0.11254841461214</v>
      </c>
      <c r="AJ72" s="8">
        <v>2.5287997427393498</v>
      </c>
      <c r="AK72" s="8">
        <v>2.54103080343828</v>
      </c>
      <c r="AL72" s="8">
        <v>8.2280170943276696E-3</v>
      </c>
      <c r="AM72" s="8">
        <v>7.6851693076970904E-3</v>
      </c>
      <c r="AN72" s="8">
        <v>4.9217346673627101E-2</v>
      </c>
      <c r="AO72" s="9">
        <v>5.5179511948234103E-2</v>
      </c>
    </row>
    <row r="73" spans="1:41" x14ac:dyDescent="0.25">
      <c r="A73" s="6">
        <v>91</v>
      </c>
      <c r="B73" s="10" t="s">
        <v>142</v>
      </c>
      <c r="C73" s="22">
        <v>44424</v>
      </c>
      <c r="D73" s="6">
        <v>11</v>
      </c>
      <c r="E73" s="6" t="s">
        <v>339</v>
      </c>
      <c r="F73" s="10" t="s">
        <v>143</v>
      </c>
      <c r="G73" s="10" t="s">
        <v>43</v>
      </c>
      <c r="H73" s="12">
        <v>8209.4571888913106</v>
      </c>
      <c r="I73" s="12">
        <v>9033.2917618256597</v>
      </c>
      <c r="J73" s="12">
        <v>0.42864991621326698</v>
      </c>
      <c r="K73" s="12">
        <v>17.839172821359998</v>
      </c>
      <c r="L73" s="12">
        <v>15456.9286045648</v>
      </c>
      <c r="M73" s="12">
        <v>2007.28186186433</v>
      </c>
      <c r="N73" s="12">
        <v>35032.464718396797</v>
      </c>
      <c r="O73" s="12">
        <v>0.88306951227533903</v>
      </c>
      <c r="P73" s="12">
        <v>4.8477555299787603E-2</v>
      </c>
      <c r="Q73" s="12">
        <v>4.2248689161877698E-2</v>
      </c>
      <c r="R73" s="12">
        <v>-0.224909666698699</v>
      </c>
      <c r="S73" s="12">
        <v>2.7931444070007898</v>
      </c>
      <c r="T73" s="12">
        <v>3.0921345292596301E-2</v>
      </c>
      <c r="U73" s="12">
        <v>1.2947580203786099E-2</v>
      </c>
      <c r="V73" s="12">
        <v>0.143469040729609</v>
      </c>
      <c r="W73" s="12">
        <v>0.95224900080556796</v>
      </c>
      <c r="X73" s="12">
        <v>1.00579504571615</v>
      </c>
      <c r="Y73" s="12">
        <v>0.87123033393092597</v>
      </c>
      <c r="Z73" s="12">
        <v>4.68431342033875</v>
      </c>
      <c r="AA73" s="12">
        <v>3.9403334733814801</v>
      </c>
      <c r="AB73" s="12">
        <v>4.4481482843646099</v>
      </c>
      <c r="AC73" s="12">
        <v>4.8206672725136803</v>
      </c>
      <c r="AD73" s="12">
        <v>0.57821543873853498</v>
      </c>
      <c r="AE73" s="12">
        <v>7.6297177669759797E-2</v>
      </c>
      <c r="AF73" s="12">
        <v>9.3076856066541494E-2</v>
      </c>
      <c r="AG73" s="12">
        <v>8.4713545056281606E-2</v>
      </c>
      <c r="AH73" s="12">
        <v>0.323338067708552</v>
      </c>
      <c r="AI73" s="12">
        <v>9.7566234673029606E-2</v>
      </c>
      <c r="AJ73" s="12">
        <v>2.0427751729211701</v>
      </c>
      <c r="AK73" s="12">
        <v>2.0710742477417798</v>
      </c>
      <c r="AL73" s="12">
        <v>3.1023094185814999E-3</v>
      </c>
      <c r="AM73" s="12">
        <v>3.0533848981257501E-3</v>
      </c>
      <c r="AN73" s="12">
        <v>5.6075365971597298E-2</v>
      </c>
      <c r="AO73" s="13">
        <v>5.8589609371151798E-2</v>
      </c>
    </row>
    <row r="74" spans="1:41" x14ac:dyDescent="0.25">
      <c r="A74" s="6">
        <v>243</v>
      </c>
      <c r="B74" s="10" t="s">
        <v>255</v>
      </c>
      <c r="C74" s="23">
        <v>44438</v>
      </c>
      <c r="D74" s="6">
        <v>1</v>
      </c>
      <c r="E74" s="6" t="s">
        <v>339</v>
      </c>
      <c r="F74" s="10" t="s">
        <v>256</v>
      </c>
      <c r="G74" s="10" t="s">
        <v>43</v>
      </c>
      <c r="H74" s="12">
        <v>8320.4135309249596</v>
      </c>
      <c r="I74" s="12">
        <v>5831.4831636811696</v>
      </c>
      <c r="J74" s="12">
        <v>2.0267193872348099</v>
      </c>
      <c r="K74" s="12">
        <v>19.729352198668799</v>
      </c>
      <c r="L74" s="12">
        <v>19352.790978896901</v>
      </c>
      <c r="M74" s="12">
        <v>1924.7639450961001</v>
      </c>
      <c r="N74" s="12">
        <v>33123.742445186297</v>
      </c>
      <c r="O74" s="12">
        <v>0.38764271608363798</v>
      </c>
      <c r="P74" s="12">
        <v>5.8207907042154797E-2</v>
      </c>
      <c r="Q74" s="12">
        <v>6.1593386405467902E-2</v>
      </c>
      <c r="R74" s="12">
        <v>-8.1696748085586801E-2</v>
      </c>
      <c r="S74" s="12">
        <v>10.4532698882588</v>
      </c>
      <c r="T74" s="12">
        <v>0.32624885972391698</v>
      </c>
      <c r="U74" s="12">
        <v>2.5743097310470298E-2</v>
      </c>
      <c r="V74" s="12">
        <v>0.375452187754514</v>
      </c>
      <c r="W74" s="12">
        <v>0.63925477520710206</v>
      </c>
      <c r="X74" s="12">
        <v>0.63523460158915102</v>
      </c>
      <c r="Y74" s="12">
        <v>2.40480287910278</v>
      </c>
      <c r="Z74" s="12">
        <v>4.6719831016238498</v>
      </c>
      <c r="AA74" s="12">
        <v>4.4786956705090804</v>
      </c>
      <c r="AB74" s="12">
        <v>4.4706288046187304</v>
      </c>
      <c r="AC74" s="12">
        <v>4.5226951740412904</v>
      </c>
      <c r="AD74" s="12">
        <v>0.58761062861344504</v>
      </c>
      <c r="AE74" s="12">
        <v>-1.37920420208345E-2</v>
      </c>
      <c r="AF74" s="12">
        <v>5.0874365726178997E-2</v>
      </c>
      <c r="AG74" s="12">
        <v>3.9540393626472201E-2</v>
      </c>
      <c r="AH74" s="12">
        <v>0.35229612074521699</v>
      </c>
      <c r="AI74" s="12">
        <v>-4.5232147627298196E-3</v>
      </c>
      <c r="AJ74" s="12">
        <v>13.6186938446673</v>
      </c>
      <c r="AK74" s="12">
        <v>13.733669593791801</v>
      </c>
      <c r="AL74" s="12">
        <v>8.1767926037478698E-3</v>
      </c>
      <c r="AM74" s="12">
        <v>5.4316287067128497E-3</v>
      </c>
      <c r="AN74" s="12">
        <v>7.6784800684644605E-2</v>
      </c>
      <c r="AO74" s="13">
        <v>7.2066927130035305E-2</v>
      </c>
    </row>
    <row r="75" spans="1:41" x14ac:dyDescent="0.25">
      <c r="A75" s="6">
        <v>244</v>
      </c>
      <c r="B75" s="7" t="s">
        <v>264</v>
      </c>
      <c r="C75" s="23">
        <v>44438</v>
      </c>
      <c r="D75" s="6">
        <v>6</v>
      </c>
      <c r="E75" s="6" t="s">
        <v>339</v>
      </c>
      <c r="F75" s="7" t="s">
        <v>265</v>
      </c>
      <c r="G75" s="7" t="s">
        <v>43</v>
      </c>
      <c r="H75" s="8">
        <v>9523.0811799494695</v>
      </c>
      <c r="I75" s="8">
        <v>6935.53683911401</v>
      </c>
      <c r="J75" s="8">
        <v>0.59980816159175399</v>
      </c>
      <c r="K75" s="8">
        <v>15.321667400688399</v>
      </c>
      <c r="L75" s="8">
        <v>16554.7120381942</v>
      </c>
      <c r="M75" s="8">
        <v>1911.6148652926499</v>
      </c>
      <c r="N75" s="8">
        <v>34065.309842836199</v>
      </c>
      <c r="O75" s="8">
        <v>0.65319391623735601</v>
      </c>
      <c r="P75" s="8">
        <v>5.8027008699398003E-2</v>
      </c>
      <c r="Q75" s="8">
        <v>5.6616096272113399E-2</v>
      </c>
      <c r="R75" s="8">
        <v>0.22156403392170201</v>
      </c>
      <c r="S75" s="8">
        <v>10.804531124486299</v>
      </c>
      <c r="T75" s="8">
        <v>0.65173741227979798</v>
      </c>
      <c r="U75" s="8">
        <v>2.38876185499034E-2</v>
      </c>
      <c r="V75" s="8">
        <v>0.25851724975328699</v>
      </c>
      <c r="W75" s="8">
        <v>1.77786837798584</v>
      </c>
      <c r="X75" s="8">
        <v>1.64377836311863</v>
      </c>
      <c r="Y75" s="8">
        <v>1.3796434839703999</v>
      </c>
      <c r="Z75" s="8">
        <v>4.8384607283999204</v>
      </c>
      <c r="AA75" s="8">
        <v>4.3707062476148097</v>
      </c>
      <c r="AB75" s="8">
        <v>4.8383213714480302</v>
      </c>
      <c r="AC75" s="8">
        <v>4.9559499531386297</v>
      </c>
      <c r="AD75" s="8">
        <v>0.56287114237352898</v>
      </c>
      <c r="AE75" s="8">
        <v>4.1441733806390497E-2</v>
      </c>
      <c r="AF75" s="8">
        <v>5.7970203549855701E-2</v>
      </c>
      <c r="AG75" s="8">
        <v>0.105257641530107</v>
      </c>
      <c r="AH75" s="8">
        <v>0.43461564532607899</v>
      </c>
      <c r="AI75" s="8">
        <v>2.5084233961380299E-2</v>
      </c>
      <c r="AJ75" s="8">
        <v>7.8125752623237403</v>
      </c>
      <c r="AK75" s="8">
        <v>8.2502968675648294</v>
      </c>
      <c r="AL75" s="8">
        <v>1.4867511618061E-2</v>
      </c>
      <c r="AM75" s="8">
        <v>1.4217734063243399E-2</v>
      </c>
      <c r="AN75" s="8">
        <v>8.0954255555422794E-2</v>
      </c>
      <c r="AO75" s="9">
        <v>8.7162812171963505E-2</v>
      </c>
    </row>
    <row r="76" spans="1:41" x14ac:dyDescent="0.25">
      <c r="A76" s="6">
        <v>245</v>
      </c>
      <c r="B76" s="10" t="s">
        <v>267</v>
      </c>
      <c r="C76" s="23">
        <v>44438</v>
      </c>
      <c r="D76" s="6">
        <v>8</v>
      </c>
      <c r="E76" s="6" t="s">
        <v>339</v>
      </c>
      <c r="F76" s="10" t="s">
        <v>268</v>
      </c>
      <c r="G76" s="10" t="s">
        <v>43</v>
      </c>
      <c r="H76" s="12">
        <v>9534.3571531616599</v>
      </c>
      <c r="I76" s="12">
        <v>7103.65707346825</v>
      </c>
      <c r="J76" s="12">
        <v>1.5788406898535201</v>
      </c>
      <c r="K76" s="12">
        <v>16.889766917673001</v>
      </c>
      <c r="L76" s="12">
        <v>15586.1169357822</v>
      </c>
      <c r="M76" s="12">
        <v>2014.02336501888</v>
      </c>
      <c r="N76" s="12">
        <v>32621.070700265402</v>
      </c>
      <c r="O76" s="12">
        <v>0.83507898679152404</v>
      </c>
      <c r="P76" s="12">
        <v>7.2469372538982793E-2</v>
      </c>
      <c r="Q76" s="12">
        <v>5.28775598951736E-2</v>
      </c>
      <c r="R76" s="12">
        <v>-0.12638883678557999</v>
      </c>
      <c r="S76" s="12">
        <v>11.2526472028049</v>
      </c>
      <c r="T76" s="12">
        <v>0.23476363951417301</v>
      </c>
      <c r="U76" s="12">
        <v>2.0178659490475301E-2</v>
      </c>
      <c r="V76" s="12">
        <v>0.19624604548443</v>
      </c>
      <c r="W76" s="12">
        <v>1.8801724958676</v>
      </c>
      <c r="X76" s="12">
        <v>1.8273281081138699</v>
      </c>
      <c r="Y76" s="12">
        <v>0.85175565984013302</v>
      </c>
      <c r="Z76" s="12">
        <v>4.9927127669317297</v>
      </c>
      <c r="AA76" s="12">
        <v>4.8736578917687297</v>
      </c>
      <c r="AB76" s="12">
        <v>4.8750444027159503</v>
      </c>
      <c r="AC76" s="12">
        <v>5.0245405866999704</v>
      </c>
      <c r="AD76" s="12">
        <v>0.57168364296737895</v>
      </c>
      <c r="AE76" s="12">
        <v>8.19490871592672E-2</v>
      </c>
      <c r="AF76" s="12">
        <v>9.9428199678319895E-2</v>
      </c>
      <c r="AG76" s="12">
        <v>7.8657577849935698E-2</v>
      </c>
      <c r="AH76" s="12">
        <v>0.47056607597077099</v>
      </c>
      <c r="AI76" s="12">
        <v>3.2948121219698999E-2</v>
      </c>
      <c r="AJ76" s="12">
        <v>6.9324581269344003</v>
      </c>
      <c r="AK76" s="12">
        <v>6.9144964046179496</v>
      </c>
      <c r="AL76" s="12">
        <v>1.51263333085273E-2</v>
      </c>
      <c r="AM76" s="12">
        <v>1.1402531410829E-2</v>
      </c>
      <c r="AN76" s="12">
        <v>6.0559752886564899E-2</v>
      </c>
      <c r="AO76" s="13">
        <v>5.9830624027474903E-2</v>
      </c>
    </row>
    <row r="77" spans="1:41" x14ac:dyDescent="0.25">
      <c r="A77" s="6">
        <v>246</v>
      </c>
      <c r="B77" s="7" t="s">
        <v>270</v>
      </c>
      <c r="C77" s="23">
        <v>44438</v>
      </c>
      <c r="D77" s="6">
        <v>9</v>
      </c>
      <c r="E77" s="6" t="s">
        <v>339</v>
      </c>
      <c r="F77" s="7" t="s">
        <v>271</v>
      </c>
      <c r="G77" s="7" t="s">
        <v>43</v>
      </c>
      <c r="H77" s="8">
        <v>8404.8755412378796</v>
      </c>
      <c r="I77" s="8">
        <v>6524.6541389590702</v>
      </c>
      <c r="J77" s="8">
        <v>0.239369598322901</v>
      </c>
      <c r="K77" s="8">
        <v>15.516812576078699</v>
      </c>
      <c r="L77" s="8">
        <v>12499.169946161501</v>
      </c>
      <c r="M77" s="8">
        <v>1647.49513311279</v>
      </c>
      <c r="N77" s="8">
        <v>29454.634788914002</v>
      </c>
      <c r="O77" s="8">
        <v>0.71134898525330503</v>
      </c>
      <c r="P77" s="8">
        <v>5.7640234524428499E-2</v>
      </c>
      <c r="Q77" s="8">
        <v>5.2053522063151197E-2</v>
      </c>
      <c r="R77" s="8">
        <v>-0.170138782290125</v>
      </c>
      <c r="S77" s="8">
        <v>6.1432006405398099</v>
      </c>
      <c r="T77" s="8">
        <v>0.242164594451235</v>
      </c>
      <c r="U77" s="8">
        <v>1.93269175946593E-2</v>
      </c>
      <c r="V77" s="8">
        <v>0.18917929271481801</v>
      </c>
      <c r="W77" s="8">
        <v>1.7098786954865799</v>
      </c>
      <c r="X77" s="8">
        <v>1.6538386049198399</v>
      </c>
      <c r="Y77" s="8">
        <v>3.1745159921034398</v>
      </c>
      <c r="Z77" s="8">
        <v>4.0081709683408198</v>
      </c>
      <c r="AA77" s="8">
        <v>4.4780925420358404</v>
      </c>
      <c r="AB77" s="8">
        <v>3.9560241759637802</v>
      </c>
      <c r="AC77" s="8">
        <v>4.1069896209453596</v>
      </c>
      <c r="AD77" s="8">
        <v>0.30994391848074099</v>
      </c>
      <c r="AE77" s="8">
        <v>1.51633699228066E-2</v>
      </c>
      <c r="AF77" s="8">
        <v>7.0336275085423394E-2</v>
      </c>
      <c r="AG77" s="8">
        <v>7.2725315675239696E-2</v>
      </c>
      <c r="AH77" s="8">
        <v>0.41078954964591402</v>
      </c>
      <c r="AI77" s="8">
        <v>1.94404667531736E-2</v>
      </c>
      <c r="AJ77" s="8">
        <v>4.7950015071662202</v>
      </c>
      <c r="AK77" s="8">
        <v>4.8001029269584601</v>
      </c>
      <c r="AL77" s="8">
        <v>1.06932711772647E-2</v>
      </c>
      <c r="AM77" s="8">
        <v>7.4592740712814904E-3</v>
      </c>
      <c r="AN77" s="8">
        <v>5.9537258742962097E-2</v>
      </c>
      <c r="AO77" s="9">
        <v>6.3369525020045295E-2</v>
      </c>
    </row>
    <row r="78" spans="1:41" x14ac:dyDescent="0.25">
      <c r="A78" s="6">
        <v>249</v>
      </c>
      <c r="B78" s="10" t="s">
        <v>258</v>
      </c>
      <c r="C78" s="23">
        <v>44438</v>
      </c>
      <c r="D78" s="6">
        <v>10</v>
      </c>
      <c r="E78" s="6" t="s">
        <v>339</v>
      </c>
      <c r="F78" s="10" t="s">
        <v>259</v>
      </c>
      <c r="G78" s="10" t="s">
        <v>43</v>
      </c>
      <c r="H78" s="12">
        <v>8472.30849227006</v>
      </c>
      <c r="I78" s="12">
        <v>8484.3441518914897</v>
      </c>
      <c r="J78" s="12">
        <v>2.17621847996771</v>
      </c>
      <c r="K78" s="12">
        <v>17.9355418913287</v>
      </c>
      <c r="L78" s="12">
        <v>14571.7212198862</v>
      </c>
      <c r="M78" s="12">
        <v>1948.3658466054701</v>
      </c>
      <c r="N78" s="12">
        <v>34763.216984192703</v>
      </c>
      <c r="O78" s="12">
        <v>0.81315933363066595</v>
      </c>
      <c r="P78" s="12">
        <v>6.8042701466255698E-2</v>
      </c>
      <c r="Q78" s="12">
        <v>6.4210147653007393E-2</v>
      </c>
      <c r="R78" s="12">
        <v>0.83048484383386301</v>
      </c>
      <c r="S78" s="12">
        <v>4.2890856229335004</v>
      </c>
      <c r="T78" s="12">
        <v>1.14612746214432</v>
      </c>
      <c r="U78" s="12">
        <v>2.0971764420390299E-2</v>
      </c>
      <c r="V78" s="12">
        <v>0.157555269940551</v>
      </c>
      <c r="W78" s="12">
        <v>1.3914670505832101</v>
      </c>
      <c r="X78" s="12">
        <v>1.40199144852111</v>
      </c>
      <c r="Y78" s="12">
        <v>1.34376505388822</v>
      </c>
      <c r="Z78" s="12">
        <v>4.3939649989388796</v>
      </c>
      <c r="AA78" s="12">
        <v>3.9521124080349299</v>
      </c>
      <c r="AB78" s="12">
        <v>4.2926648989214504</v>
      </c>
      <c r="AC78" s="12">
        <v>4.4186151507715197</v>
      </c>
      <c r="AD78" s="12">
        <v>0.40296265780637802</v>
      </c>
      <c r="AE78" s="12">
        <v>2.7000293946593101E-2</v>
      </c>
      <c r="AF78" s="12">
        <v>6.6000438251093502E-2</v>
      </c>
      <c r="AG78" s="12">
        <v>0.10394626925045899</v>
      </c>
      <c r="AH78" s="12">
        <v>0.47380453751275298</v>
      </c>
      <c r="AI78" s="12">
        <v>6.7367559810693603E-2</v>
      </c>
      <c r="AJ78" s="12">
        <v>3.22654116723777</v>
      </c>
      <c r="AK78" s="12">
        <v>3.2416512521474199</v>
      </c>
      <c r="AL78" s="12">
        <v>1.1232103939852399E-2</v>
      </c>
      <c r="AM78" s="12">
        <v>8.2622832705456194E-3</v>
      </c>
      <c r="AN78" s="12">
        <v>7.9880445903904695E-2</v>
      </c>
      <c r="AO78" s="13">
        <v>8.0989468887287405E-2</v>
      </c>
    </row>
    <row r="79" spans="1:41" x14ac:dyDescent="0.25">
      <c r="A79" s="6">
        <v>257</v>
      </c>
      <c r="B79" s="10" t="s">
        <v>261</v>
      </c>
      <c r="C79" s="23">
        <v>44438</v>
      </c>
      <c r="D79" s="6">
        <v>11</v>
      </c>
      <c r="E79" s="6" t="s">
        <v>339</v>
      </c>
      <c r="F79" s="10" t="s">
        <v>262</v>
      </c>
      <c r="G79" s="10" t="s">
        <v>43</v>
      </c>
      <c r="H79" s="12">
        <v>8065.7074502306996</v>
      </c>
      <c r="I79" s="12">
        <v>8504.7752601440407</v>
      </c>
      <c r="J79" s="12">
        <v>0.65687905380967504</v>
      </c>
      <c r="K79" s="12">
        <v>17.1705480584742</v>
      </c>
      <c r="L79" s="12">
        <v>14908.804552653801</v>
      </c>
      <c r="M79" s="12">
        <v>1987.4743667610601</v>
      </c>
      <c r="N79" s="12">
        <v>32827.251787140398</v>
      </c>
      <c r="O79" s="12">
        <v>0.83344037952029604</v>
      </c>
      <c r="P79" s="12">
        <v>6.7081380867138898E-2</v>
      </c>
      <c r="Q79" s="12">
        <v>5.74863562168067E-2</v>
      </c>
      <c r="R79" s="12">
        <v>-0.106419821408249</v>
      </c>
      <c r="S79" s="12">
        <v>3.38100531165234</v>
      </c>
      <c r="T79" s="12">
        <v>0.26451752033350301</v>
      </c>
      <c r="U79" s="12">
        <v>1.52418581707625E-2</v>
      </c>
      <c r="V79" s="12">
        <v>0.19224441924736499</v>
      </c>
      <c r="W79" s="12">
        <v>1.4390430828599201</v>
      </c>
      <c r="X79" s="12">
        <v>1.4216364995217801</v>
      </c>
      <c r="Y79" s="12">
        <v>0.83113864695221795</v>
      </c>
      <c r="Z79" s="12">
        <v>4.5449562922297098</v>
      </c>
      <c r="AA79" s="12">
        <v>4.5632518140813501</v>
      </c>
      <c r="AB79" s="12">
        <v>4.4214655176878397</v>
      </c>
      <c r="AC79" s="12">
        <v>4.5489125115024098</v>
      </c>
      <c r="AD79" s="12">
        <v>0.434267503409627</v>
      </c>
      <c r="AE79" s="12">
        <v>4.5713171556767102E-2</v>
      </c>
      <c r="AF79" s="12">
        <v>8.4789777081473602E-2</v>
      </c>
      <c r="AG79" s="12">
        <v>0.10217544361169</v>
      </c>
      <c r="AH79" s="12">
        <v>0.32428184396041498</v>
      </c>
      <c r="AI79" s="12">
        <v>5.9543473538522101E-2</v>
      </c>
      <c r="AJ79" s="12">
        <v>3.0611779727282902</v>
      </c>
      <c r="AK79" s="12">
        <v>3.09038713302655</v>
      </c>
      <c r="AL79" s="12">
        <v>9.9806474388972402E-3</v>
      </c>
      <c r="AM79" s="12">
        <v>4.9391215083360897E-3</v>
      </c>
      <c r="AN79" s="12">
        <v>5.9229991873639497E-2</v>
      </c>
      <c r="AO79" s="13">
        <v>6.2604334833981604E-2</v>
      </c>
    </row>
    <row r="80" spans="1:41" x14ac:dyDescent="0.25">
      <c r="A80" s="6">
        <v>290</v>
      </c>
      <c r="B80" s="7" t="s">
        <v>309</v>
      </c>
      <c r="C80" s="23">
        <v>44452</v>
      </c>
      <c r="D80" s="6">
        <v>1</v>
      </c>
      <c r="E80" s="6" t="s">
        <v>339</v>
      </c>
      <c r="F80" s="7" t="s">
        <v>310</v>
      </c>
      <c r="G80" s="7" t="s">
        <v>43</v>
      </c>
      <c r="H80" s="8">
        <v>8406.4410648353096</v>
      </c>
      <c r="I80" s="8">
        <v>5776.4856511364997</v>
      </c>
      <c r="J80" s="8">
        <v>1.0836372275536399</v>
      </c>
      <c r="K80" s="8">
        <v>6.5517728942964704</v>
      </c>
      <c r="L80" s="8">
        <v>20677.0750793277</v>
      </c>
      <c r="M80" s="8">
        <v>1914.27484170706</v>
      </c>
      <c r="N80" s="8">
        <v>33226.222106670997</v>
      </c>
      <c r="O80" s="8">
        <v>0.31017360514988201</v>
      </c>
      <c r="P80" s="8">
        <v>5.2862226545492497E-2</v>
      </c>
      <c r="Q80" s="8">
        <v>6.0253323047030502E-2</v>
      </c>
      <c r="R80" s="8">
        <v>0.44958470674868001</v>
      </c>
      <c r="S80" s="8">
        <v>12.907322652582</v>
      </c>
      <c r="T80" s="8">
        <v>0.742309082192536</v>
      </c>
      <c r="U80" s="8">
        <v>3.0787371385376499E-2</v>
      </c>
      <c r="V80" s="8">
        <v>0.48929253165924103</v>
      </c>
      <c r="W80" s="8">
        <v>0.56332763304384303</v>
      </c>
      <c r="X80" s="8">
        <v>0.62138021399296595</v>
      </c>
      <c r="Y80" s="8">
        <v>1.1934201197543699</v>
      </c>
      <c r="Z80" s="8">
        <v>4.3230516570062196</v>
      </c>
      <c r="AA80" s="8">
        <v>3.61995014754728</v>
      </c>
      <c r="AB80" s="8">
        <v>3.8743721028684099</v>
      </c>
      <c r="AC80" s="8">
        <v>3.9622019736251501</v>
      </c>
      <c r="AD80" s="8">
        <v>0.69099628751946496</v>
      </c>
      <c r="AE80" s="8">
        <v>-9.7598314646698704E-3</v>
      </c>
      <c r="AF80" s="8">
        <v>4.0884724158562202E-2</v>
      </c>
      <c r="AG80" s="8">
        <v>4.7865462825689702E-2</v>
      </c>
      <c r="AH80" s="8">
        <v>0.38442666395847302</v>
      </c>
      <c r="AI80" s="8">
        <v>4.1032850648944101E-3</v>
      </c>
      <c r="AJ80" s="8">
        <v>15.4971587365542</v>
      </c>
      <c r="AK80" s="8">
        <v>15.4994200334146</v>
      </c>
      <c r="AL80" s="8">
        <v>9.3706503080198695E-3</v>
      </c>
      <c r="AM80" s="8">
        <v>6.8681493615095797E-3</v>
      </c>
      <c r="AN80" s="8">
        <v>5.1487863474226798E-2</v>
      </c>
      <c r="AO80" s="9">
        <v>4.9952962716417998E-2</v>
      </c>
    </row>
    <row r="81" spans="1:41" x14ac:dyDescent="0.25">
      <c r="A81" s="6">
        <v>291</v>
      </c>
      <c r="B81" s="10" t="s">
        <v>312</v>
      </c>
      <c r="C81" s="23">
        <v>44452</v>
      </c>
      <c r="D81" s="6">
        <v>6</v>
      </c>
      <c r="E81" s="6" t="s">
        <v>339</v>
      </c>
      <c r="F81" s="10" t="s">
        <v>313</v>
      </c>
      <c r="G81" s="10" t="s">
        <v>43</v>
      </c>
      <c r="H81" s="12">
        <v>8590.7768587560004</v>
      </c>
      <c r="I81" s="12">
        <v>6678.11463340509</v>
      </c>
      <c r="J81" s="12">
        <v>-6.3557330161826603E-2</v>
      </c>
      <c r="K81" s="12">
        <v>2.1954762407509998</v>
      </c>
      <c r="L81" s="12">
        <v>14559.0136821378</v>
      </c>
      <c r="M81" s="12">
        <v>1710.29533887497</v>
      </c>
      <c r="N81" s="12">
        <v>33109.059132930801</v>
      </c>
      <c r="O81" s="12">
        <v>0.65610756806057402</v>
      </c>
      <c r="P81" s="12">
        <v>6.6997352160175605E-2</v>
      </c>
      <c r="Q81" s="12">
        <v>5.9011323219806802E-2</v>
      </c>
      <c r="R81" s="12">
        <v>0.116752807757079</v>
      </c>
      <c r="S81" s="12">
        <v>11.412989794335299</v>
      </c>
      <c r="T81" s="12">
        <v>0.44434465204653301</v>
      </c>
      <c r="U81" s="12">
        <v>1.9112107823675499E-2</v>
      </c>
      <c r="V81" s="12">
        <v>0.22479352477901199</v>
      </c>
      <c r="W81" s="12">
        <v>1.6632696762591199</v>
      </c>
      <c r="X81" s="12">
        <v>1.7501521792150601</v>
      </c>
      <c r="Y81" s="12">
        <v>1.6765184899760399</v>
      </c>
      <c r="Z81" s="12">
        <v>4.0613534295893103</v>
      </c>
      <c r="AA81" s="12">
        <v>3.8796905452532502</v>
      </c>
      <c r="AB81" s="12">
        <v>3.8915249285362301</v>
      </c>
      <c r="AC81" s="12">
        <v>3.9651259572659998</v>
      </c>
      <c r="AD81" s="12">
        <v>0.51524070031250602</v>
      </c>
      <c r="AE81" s="12">
        <v>3.05264072494115E-2</v>
      </c>
      <c r="AF81" s="12">
        <v>8.5182817517353807E-2</v>
      </c>
      <c r="AG81" s="12">
        <v>7.4196156700227597E-2</v>
      </c>
      <c r="AH81" s="12">
        <v>0.35930975951466299</v>
      </c>
      <c r="AI81" s="12">
        <v>3.3624238139282503E-2</v>
      </c>
      <c r="AJ81" s="12">
        <v>5.8550296960017603</v>
      </c>
      <c r="AK81" s="12">
        <v>5.6402504431703901</v>
      </c>
      <c r="AL81" s="12">
        <v>1.6644074081347899E-2</v>
      </c>
      <c r="AM81" s="12">
        <v>1.44309507397021E-2</v>
      </c>
      <c r="AN81" s="12">
        <v>6.3749192764353702E-2</v>
      </c>
      <c r="AO81" s="13">
        <v>6.8039240306538504E-2</v>
      </c>
    </row>
    <row r="82" spans="1:41" x14ac:dyDescent="0.25">
      <c r="A82" s="6">
        <v>293</v>
      </c>
      <c r="B82" s="10" t="s">
        <v>315</v>
      </c>
      <c r="C82" s="23">
        <v>44452</v>
      </c>
      <c r="D82" s="6">
        <v>8</v>
      </c>
      <c r="E82" s="6" t="s">
        <v>339</v>
      </c>
      <c r="F82" s="10" t="s">
        <v>316</v>
      </c>
      <c r="G82" s="10" t="s">
        <v>43</v>
      </c>
      <c r="H82" s="12">
        <v>9186.9545435499695</v>
      </c>
      <c r="I82" s="12">
        <v>7155.0816395076999</v>
      </c>
      <c r="J82" s="12">
        <v>0.425583786638358</v>
      </c>
      <c r="K82" s="12">
        <v>2.66847149702014</v>
      </c>
      <c r="L82" s="12">
        <v>13504.857060684</v>
      </c>
      <c r="M82" s="12">
        <v>1878.8146246648901</v>
      </c>
      <c r="N82" s="12">
        <v>32664.353231402099</v>
      </c>
      <c r="O82" s="12">
        <v>0.82354753641506595</v>
      </c>
      <c r="P82" s="12">
        <v>5.3443917984015703E-2</v>
      </c>
      <c r="Q82" s="12">
        <v>4.9777819127014102E-2</v>
      </c>
      <c r="R82" s="12">
        <v>1.7127899495768099E-2</v>
      </c>
      <c r="S82" s="12">
        <v>10.332878614021499</v>
      </c>
      <c r="T82" s="12">
        <v>0.47985910353855998</v>
      </c>
      <c r="U82" s="12">
        <v>2.0961264959869001E-2</v>
      </c>
      <c r="V82" s="12">
        <v>0.21960638704378299</v>
      </c>
      <c r="W82" s="12">
        <v>1.59149344457518</v>
      </c>
      <c r="X82" s="12">
        <v>1.5670700817373999</v>
      </c>
      <c r="Y82" s="12">
        <v>0.95527867474380801</v>
      </c>
      <c r="Z82" s="12">
        <v>4.2169981097727902</v>
      </c>
      <c r="AA82" s="12">
        <v>4.2853065324037898</v>
      </c>
      <c r="AB82" s="12">
        <v>4.3013884879625603</v>
      </c>
      <c r="AC82" s="12">
        <v>4.4073071762136404</v>
      </c>
      <c r="AD82" s="12">
        <v>0.443479338285028</v>
      </c>
      <c r="AE82" s="12">
        <v>3.2997676157619102E-2</v>
      </c>
      <c r="AF82" s="12">
        <v>7.2722987781712101E-2</v>
      </c>
      <c r="AG82" s="12">
        <v>8.9949104362868001E-2</v>
      </c>
      <c r="AH82" s="12">
        <v>0.35167779104430702</v>
      </c>
      <c r="AI82" s="12">
        <v>9.1942850919691302E-3</v>
      </c>
      <c r="AJ82" s="12">
        <v>4.9401069922398602</v>
      </c>
      <c r="AK82" s="12">
        <v>4.9172575508430398</v>
      </c>
      <c r="AL82" s="12">
        <v>1.1493263505241999E-2</v>
      </c>
      <c r="AM82" s="12">
        <v>7.9383629617477396E-3</v>
      </c>
      <c r="AN82" s="12">
        <v>5.0024520915388102E-2</v>
      </c>
      <c r="AO82" s="13">
        <v>5.6633830046181097E-2</v>
      </c>
    </row>
    <row r="83" spans="1:41" x14ac:dyDescent="0.25">
      <c r="A83" s="6">
        <v>68</v>
      </c>
      <c r="B83" s="7" t="s">
        <v>66</v>
      </c>
      <c r="C83" s="22">
        <v>44368</v>
      </c>
      <c r="D83" s="6">
        <v>1</v>
      </c>
      <c r="E83" s="6" t="s">
        <v>341</v>
      </c>
      <c r="F83" s="7" t="s">
        <v>67</v>
      </c>
      <c r="G83" s="7" t="s">
        <v>43</v>
      </c>
      <c r="H83" s="8">
        <v>1119.2529116435801</v>
      </c>
      <c r="I83" s="8">
        <v>884.56024939372696</v>
      </c>
      <c r="J83" s="8">
        <v>10.104361068105399</v>
      </c>
      <c r="K83" s="8">
        <v>9.4557654083792109</v>
      </c>
      <c r="L83" s="8">
        <v>3040.57508307423</v>
      </c>
      <c r="M83" s="8">
        <v>339.45819290496001</v>
      </c>
      <c r="N83" s="8">
        <v>4951.4463023402404</v>
      </c>
      <c r="O83" s="8">
        <v>0.14236635463830999</v>
      </c>
      <c r="P83" s="8">
        <v>1.57407345203632E-2</v>
      </c>
      <c r="Q83" s="8">
        <v>2.4003453974350501E-2</v>
      </c>
      <c r="R83" s="8">
        <v>11.491217974404901</v>
      </c>
      <c r="S83" s="8">
        <v>8.18013720555021</v>
      </c>
      <c r="T83" s="8">
        <v>11.5152093470201</v>
      </c>
      <c r="U83" s="8">
        <v>1.3195227639836601E-2</v>
      </c>
      <c r="V83" s="8">
        <v>7.5359310840149199E-2</v>
      </c>
      <c r="W83" s="8">
        <v>0.56273925899403099</v>
      </c>
      <c r="X83" s="8">
        <v>0.566646801903118</v>
      </c>
      <c r="Y83" s="8">
        <v>0.165072656416407</v>
      </c>
      <c r="Z83" s="8">
        <v>1.33684373891736</v>
      </c>
      <c r="AA83" s="8">
        <v>1.05504085952094</v>
      </c>
      <c r="AB83" s="8">
        <v>1.47336663270843</v>
      </c>
      <c r="AC83" s="8">
        <v>1.2777763060545799</v>
      </c>
      <c r="AD83" s="8">
        <v>0.18204776965733899</v>
      </c>
      <c r="AE83" s="8">
        <v>-3.0221424109100801E-3</v>
      </c>
      <c r="AF83" s="8">
        <v>-9.3691479999389302E-4</v>
      </c>
      <c r="AG83" s="8">
        <v>1.4890230844747301E-2</v>
      </c>
      <c r="AH83" s="8">
        <v>2.0802819041394E-2</v>
      </c>
      <c r="AI83" s="8">
        <v>1.07900375258981E-2</v>
      </c>
      <c r="AJ83" s="8">
        <v>1.94429834421688</v>
      </c>
      <c r="AK83" s="8">
        <v>1.87937642652215</v>
      </c>
      <c r="AL83" s="8">
        <v>3.35878060927116E-3</v>
      </c>
      <c r="AM83" s="8">
        <v>4.56943451457586E-3</v>
      </c>
      <c r="AN83" s="8">
        <v>5.35090264704636E-2</v>
      </c>
      <c r="AO83" s="9">
        <v>5.2010422776883697E-2</v>
      </c>
    </row>
    <row r="84" spans="1:41" x14ac:dyDescent="0.25">
      <c r="A84" s="6">
        <v>69</v>
      </c>
      <c r="B84" s="10" t="s">
        <v>68</v>
      </c>
      <c r="C84" s="22">
        <v>44368</v>
      </c>
      <c r="D84" s="6">
        <v>6</v>
      </c>
      <c r="E84" s="6" t="s">
        <v>341</v>
      </c>
      <c r="F84" s="10" t="s">
        <v>69</v>
      </c>
      <c r="G84" s="10" t="s">
        <v>43</v>
      </c>
      <c r="H84" s="12">
        <v>1441.10370608264</v>
      </c>
      <c r="I84" s="12">
        <v>1080.93282839316</v>
      </c>
      <c r="J84" s="12">
        <v>13.6278301682445</v>
      </c>
      <c r="K84" s="12">
        <v>4.4646909523635196</v>
      </c>
      <c r="L84" s="12">
        <v>3142.8989425582599</v>
      </c>
      <c r="M84" s="12">
        <v>387.074189956542</v>
      </c>
      <c r="N84" s="12">
        <v>5389.2306196346699</v>
      </c>
      <c r="O84" s="12">
        <v>0.21917912251781199</v>
      </c>
      <c r="P84" s="12">
        <v>1.98390182130255E-2</v>
      </c>
      <c r="Q84" s="12">
        <v>2.4557708800668699E-2</v>
      </c>
      <c r="R84" s="12">
        <v>13.2328317305228</v>
      </c>
      <c r="S84" s="12">
        <v>3.9772316766187399</v>
      </c>
      <c r="T84" s="12">
        <v>13.365776697132301</v>
      </c>
      <c r="U84" s="12">
        <v>6.7289893062922896E-3</v>
      </c>
      <c r="V84" s="12">
        <v>5.5346530596633199E-2</v>
      </c>
      <c r="W84" s="12">
        <v>1.3629728202724201</v>
      </c>
      <c r="X84" s="12">
        <v>1.3893244381718799</v>
      </c>
      <c r="Y84" s="12">
        <v>0.48326943289414998</v>
      </c>
      <c r="Z84" s="12">
        <v>1.31365901574452</v>
      </c>
      <c r="AA84" s="12">
        <v>1.29912138833625</v>
      </c>
      <c r="AB84" s="12">
        <v>1.4683406576376801</v>
      </c>
      <c r="AC84" s="12">
        <v>1.26911862364754</v>
      </c>
      <c r="AD84" s="12">
        <v>6.2416275356565E-2</v>
      </c>
      <c r="AE84" s="12">
        <v>-7.9100062191261693E-3</v>
      </c>
      <c r="AF84" s="12">
        <v>7.3178230595206699E-3</v>
      </c>
      <c r="AG84" s="12">
        <v>1.17264416412693E-2</v>
      </c>
      <c r="AH84" s="12">
        <v>0.116277969921684</v>
      </c>
      <c r="AI84" s="12">
        <v>1.11393515046015E-2</v>
      </c>
      <c r="AJ84" s="12">
        <v>1.2963054353402099</v>
      </c>
      <c r="AK84" s="12">
        <v>1.2751005064710501</v>
      </c>
      <c r="AL84" s="12">
        <v>5.0039007343935498E-3</v>
      </c>
      <c r="AM84" s="12">
        <v>5.34415353102787E-3</v>
      </c>
      <c r="AN84" s="12">
        <v>0.102415309092627</v>
      </c>
      <c r="AO84" s="13">
        <v>0.10277468419617</v>
      </c>
    </row>
    <row r="85" spans="1:41" x14ac:dyDescent="0.25">
      <c r="A85" s="6">
        <v>70</v>
      </c>
      <c r="B85" s="7" t="s">
        <v>70</v>
      </c>
      <c r="C85" s="22">
        <v>44368</v>
      </c>
      <c r="D85" s="6">
        <v>8</v>
      </c>
      <c r="E85" s="6" t="s">
        <v>341</v>
      </c>
      <c r="F85" s="7" t="s">
        <v>71</v>
      </c>
      <c r="G85" s="7" t="s">
        <v>43</v>
      </c>
      <c r="H85" s="8">
        <v>1653.4077274568399</v>
      </c>
      <c r="I85" s="8">
        <v>1176.2582439360201</v>
      </c>
      <c r="J85" s="8">
        <v>12.912268955283199</v>
      </c>
      <c r="K85" s="8">
        <v>4.9444558943357899</v>
      </c>
      <c r="L85" s="8">
        <v>2808.1237687855701</v>
      </c>
      <c r="M85" s="8">
        <v>439.66503369447901</v>
      </c>
      <c r="N85" s="8">
        <v>5850.7248680036901</v>
      </c>
      <c r="O85" s="8">
        <v>0.272433807051434</v>
      </c>
      <c r="P85" s="8">
        <v>3.3680090942607502E-2</v>
      </c>
      <c r="Q85" s="8">
        <v>3.6198630463522397E-2</v>
      </c>
      <c r="R85" s="8">
        <v>12.9848797479022</v>
      </c>
      <c r="S85" s="8">
        <v>4.6666859618650598</v>
      </c>
      <c r="T85" s="8">
        <v>12.7075579138526</v>
      </c>
      <c r="U85" s="8">
        <v>1.1620803046283001E-2</v>
      </c>
      <c r="V85" s="8">
        <v>4.3657489893438303E-2</v>
      </c>
      <c r="W85" s="8">
        <v>1.32812209625922</v>
      </c>
      <c r="X85" s="8">
        <v>1.3768183827219</v>
      </c>
      <c r="Y85" s="8">
        <v>0.55167286342581101</v>
      </c>
      <c r="Z85" s="8">
        <v>1.2550853726882101</v>
      </c>
      <c r="AA85" s="8">
        <v>1.0490404622062801</v>
      </c>
      <c r="AB85" s="8">
        <v>1.4317255836467999</v>
      </c>
      <c r="AC85" s="8">
        <v>1.27214577461895</v>
      </c>
      <c r="AD85" s="8">
        <v>9.1063109860660393E-2</v>
      </c>
      <c r="AE85" s="8">
        <v>2.4358386604280101E-3</v>
      </c>
      <c r="AF85" s="8">
        <v>1.2064344848906399E-2</v>
      </c>
      <c r="AG85" s="8">
        <v>7.7983616353946503E-3</v>
      </c>
      <c r="AH85" s="8">
        <v>6.9896718281663203E-2</v>
      </c>
      <c r="AI85" s="8">
        <v>1.51847608038111E-2</v>
      </c>
      <c r="AJ85" s="8">
        <v>1.15055323725336</v>
      </c>
      <c r="AK85" s="8">
        <v>1.13625818384627</v>
      </c>
      <c r="AL85" s="8">
        <v>5.9812767255014599E-3</v>
      </c>
      <c r="AM85" s="8">
        <v>6.2225539668782697E-3</v>
      </c>
      <c r="AN85" s="8">
        <v>0.106192693861713</v>
      </c>
      <c r="AO85" s="9">
        <v>0.12524390402737601</v>
      </c>
    </row>
    <row r="86" spans="1:41" x14ac:dyDescent="0.25">
      <c r="A86" s="6">
        <v>73</v>
      </c>
      <c r="B86" s="10" t="s">
        <v>72</v>
      </c>
      <c r="C86" s="22">
        <v>44368</v>
      </c>
      <c r="D86" s="6">
        <v>9</v>
      </c>
      <c r="E86" s="6" t="s">
        <v>341</v>
      </c>
      <c r="F86" s="10" t="s">
        <v>73</v>
      </c>
      <c r="G86" s="10" t="s">
        <v>43</v>
      </c>
      <c r="H86" s="12">
        <v>1280.68208756488</v>
      </c>
      <c r="I86" s="12">
        <v>1140.1576941040801</v>
      </c>
      <c r="J86" s="12">
        <v>18.658051460775901</v>
      </c>
      <c r="K86" s="12">
        <v>5.2244602456788503</v>
      </c>
      <c r="L86" s="12">
        <v>2375.7379814410101</v>
      </c>
      <c r="M86" s="12">
        <v>359.02503857475</v>
      </c>
      <c r="N86" s="12">
        <v>5211.4207606663404</v>
      </c>
      <c r="O86" s="12">
        <v>0.21961232876251199</v>
      </c>
      <c r="P86" s="12">
        <v>1.8759864190614699E-2</v>
      </c>
      <c r="Q86" s="12">
        <v>2.4983958862211102E-2</v>
      </c>
      <c r="R86" s="12">
        <v>15.507219122820301</v>
      </c>
      <c r="S86" s="12">
        <v>3.8386893954848298</v>
      </c>
      <c r="T86" s="12">
        <v>15.3882990316042</v>
      </c>
      <c r="U86" s="12">
        <v>6.6450352292574998E-3</v>
      </c>
      <c r="V86" s="12">
        <v>4.1565306228162902E-2</v>
      </c>
      <c r="W86" s="12">
        <v>1.2085702053693701</v>
      </c>
      <c r="X86" s="12">
        <v>1.2248700987147501</v>
      </c>
      <c r="Y86" s="12">
        <v>0.48605978308089798</v>
      </c>
      <c r="Z86" s="12">
        <v>0.91878585707106597</v>
      </c>
      <c r="AA86" s="12">
        <v>0.74049627625721104</v>
      </c>
      <c r="AB86" s="12">
        <v>1.2073383862846601</v>
      </c>
      <c r="AC86" s="12">
        <v>0.98394243842494999</v>
      </c>
      <c r="AD86" s="12">
        <v>7.4199265421077097E-3</v>
      </c>
      <c r="AE86" s="12">
        <v>-1.2867623347727199E-2</v>
      </c>
      <c r="AF86" s="12">
        <v>6.5710165666898902E-3</v>
      </c>
      <c r="AG86" s="12">
        <v>5.7030015405296003E-3</v>
      </c>
      <c r="AH86" s="12">
        <v>1.1077450308826699E-2</v>
      </c>
      <c r="AI86" s="12">
        <v>8.3905928705209805E-3</v>
      </c>
      <c r="AJ86" s="12">
        <v>0.66381020813638303</v>
      </c>
      <c r="AK86" s="12">
        <v>0.70541550923789198</v>
      </c>
      <c r="AL86" s="12">
        <v>4.4128370673788796E-3</v>
      </c>
      <c r="AM86" s="12">
        <v>5.8914966793587901E-3</v>
      </c>
      <c r="AN86" s="12">
        <v>9.5961345188751795E-2</v>
      </c>
      <c r="AO86" s="13">
        <v>0.102013646223738</v>
      </c>
    </row>
    <row r="87" spans="1:41" x14ac:dyDescent="0.25">
      <c r="A87" s="6">
        <v>81</v>
      </c>
      <c r="B87" s="10" t="s">
        <v>74</v>
      </c>
      <c r="C87" s="22">
        <v>44368</v>
      </c>
      <c r="D87" s="6">
        <v>10</v>
      </c>
      <c r="E87" s="6" t="s">
        <v>341</v>
      </c>
      <c r="F87" s="10" t="s">
        <v>75</v>
      </c>
      <c r="G87" s="10" t="s">
        <v>43</v>
      </c>
      <c r="H87" s="12">
        <v>1506.03566723672</v>
      </c>
      <c r="I87" s="12">
        <v>1557.6885606392</v>
      </c>
      <c r="J87" s="12">
        <v>19.107616261016901</v>
      </c>
      <c r="K87" s="12">
        <v>5.4287428511808304</v>
      </c>
      <c r="L87" s="12">
        <v>3698.9275540091398</v>
      </c>
      <c r="M87" s="12">
        <v>447.81502750841798</v>
      </c>
      <c r="N87" s="12">
        <v>7078.5293302589798</v>
      </c>
      <c r="O87" s="12">
        <v>0.27374163212122699</v>
      </c>
      <c r="P87" s="12">
        <v>2.9596046339073201E-2</v>
      </c>
      <c r="Q87" s="12">
        <v>2.8920780637156501E-2</v>
      </c>
      <c r="R87" s="12">
        <v>12.6315463333171</v>
      </c>
      <c r="S87" s="12">
        <v>2.9388806389864399</v>
      </c>
      <c r="T87" s="12">
        <v>14.0142727874358</v>
      </c>
      <c r="U87" s="12">
        <v>1.14076054533633E-2</v>
      </c>
      <c r="V87" s="12">
        <v>4.7254759943249597E-2</v>
      </c>
      <c r="W87" s="12">
        <v>1.83077607301609</v>
      </c>
      <c r="X87" s="12">
        <v>1.66885747903077</v>
      </c>
      <c r="Y87" s="12">
        <v>0.763408657526635</v>
      </c>
      <c r="Z87" s="12">
        <v>1.0259459024422599</v>
      </c>
      <c r="AA87" s="12">
        <v>0.97303810580404404</v>
      </c>
      <c r="AB87" s="12">
        <v>1.2421566477086301</v>
      </c>
      <c r="AC87" s="12">
        <v>1.01331885890859</v>
      </c>
      <c r="AD87" s="12">
        <v>0.20306696520349399</v>
      </c>
      <c r="AE87" s="12">
        <v>7.7731150755834498E-3</v>
      </c>
      <c r="AF87" s="12">
        <v>8.6851148147601993E-3</v>
      </c>
      <c r="AG87" s="12">
        <v>1.7440026288308701E-2</v>
      </c>
      <c r="AH87" s="12">
        <v>4.5447370163933097E-2</v>
      </c>
      <c r="AI87" s="12">
        <v>1.49369031382187E-2</v>
      </c>
      <c r="AJ87" s="12">
        <v>0.55675952600231204</v>
      </c>
      <c r="AK87" s="12">
        <v>0.55831762929171802</v>
      </c>
      <c r="AL87" s="12">
        <v>7.7111622832806599E-3</v>
      </c>
      <c r="AM87" s="12">
        <v>6.4467032382703798E-3</v>
      </c>
      <c r="AN87" s="12">
        <v>8.4855198781377997E-2</v>
      </c>
      <c r="AO87" s="13">
        <v>8.3068364129286296E-2</v>
      </c>
    </row>
    <row r="88" spans="1:41" x14ac:dyDescent="0.25">
      <c r="A88" s="6">
        <v>82</v>
      </c>
      <c r="B88" s="7" t="s">
        <v>76</v>
      </c>
      <c r="C88" s="22">
        <v>44368</v>
      </c>
      <c r="D88" s="6">
        <v>11</v>
      </c>
      <c r="E88" s="6" t="s">
        <v>341</v>
      </c>
      <c r="F88" s="7" t="s">
        <v>77</v>
      </c>
      <c r="G88" s="7" t="s">
        <v>43</v>
      </c>
      <c r="H88" s="8">
        <v>1323.1505703570001</v>
      </c>
      <c r="I88" s="8">
        <v>1490.95967092205</v>
      </c>
      <c r="J88" s="8">
        <v>16.266401307154801</v>
      </c>
      <c r="K88" s="8">
        <v>5.8150426954431902</v>
      </c>
      <c r="L88" s="8">
        <v>2776.2810126980298</v>
      </c>
      <c r="M88" s="8">
        <v>392.093968261474</v>
      </c>
      <c r="N88" s="8">
        <v>6225.8600555305302</v>
      </c>
      <c r="O88" s="8">
        <v>0.26481937093700603</v>
      </c>
      <c r="P88" s="8">
        <v>1.2898305830860299E-2</v>
      </c>
      <c r="Q88" s="8">
        <v>1.9764882101607501E-2</v>
      </c>
      <c r="R88" s="8">
        <v>11.9460825277226</v>
      </c>
      <c r="S88" s="8">
        <v>3.0331058407605198</v>
      </c>
      <c r="T88" s="8">
        <v>12.0746941106891</v>
      </c>
      <c r="U88" s="8">
        <v>7.4841919540470899E-3</v>
      </c>
      <c r="V88" s="8">
        <v>5.1763061932615401E-2</v>
      </c>
      <c r="W88" s="8">
        <v>1.06223592125346</v>
      </c>
      <c r="X88" s="8">
        <v>1.05752068512342</v>
      </c>
      <c r="Y88" s="8">
        <v>0.58551174509749004</v>
      </c>
      <c r="Z88" s="8">
        <v>1.02707858555024</v>
      </c>
      <c r="AA88" s="8">
        <v>1.00382257407998</v>
      </c>
      <c r="AB88" s="8">
        <v>1.29313945523414</v>
      </c>
      <c r="AC88" s="8">
        <v>1.04594109608689</v>
      </c>
      <c r="AD88" s="8">
        <v>0.159697052346295</v>
      </c>
      <c r="AE88" s="8">
        <v>-1.8075519091167599E-2</v>
      </c>
      <c r="AF88" s="8">
        <v>1.41160483839332E-2</v>
      </c>
      <c r="AG88" s="8">
        <v>6.6140337874847901E-3</v>
      </c>
      <c r="AH88" s="8">
        <v>6.2997490871968501E-2</v>
      </c>
      <c r="AI88" s="8">
        <v>1.5841631461469202E-2</v>
      </c>
      <c r="AJ88" s="8">
        <v>0.53050243591812896</v>
      </c>
      <c r="AK88" s="8">
        <v>0.53175398934867701</v>
      </c>
      <c r="AL88" s="8">
        <v>4.4803464578629902E-3</v>
      </c>
      <c r="AM88" s="8">
        <v>5.7032032383367102E-3</v>
      </c>
      <c r="AN88" s="8">
        <v>8.4716597212806694E-2</v>
      </c>
      <c r="AO88" s="9">
        <v>8.8988656413496195E-2</v>
      </c>
    </row>
    <row r="89" spans="1:41" x14ac:dyDescent="0.25">
      <c r="A89" s="6">
        <v>67</v>
      </c>
      <c r="B89" s="10" t="s">
        <v>66</v>
      </c>
      <c r="C89" s="22">
        <v>44383</v>
      </c>
      <c r="D89" s="6">
        <v>1</v>
      </c>
      <c r="E89" s="6" t="s">
        <v>341</v>
      </c>
      <c r="F89" s="10" t="s">
        <v>78</v>
      </c>
      <c r="G89" s="10" t="s">
        <v>43</v>
      </c>
      <c r="H89" s="12">
        <v>1176.06245805756</v>
      </c>
      <c r="I89" s="12">
        <v>952.03038138510101</v>
      </c>
      <c r="J89" s="12">
        <v>6.9428880165112696</v>
      </c>
      <c r="K89" s="12">
        <v>5.6963962346837196</v>
      </c>
      <c r="L89" s="12">
        <v>2886.6859993509302</v>
      </c>
      <c r="M89" s="12">
        <v>295.09672475689098</v>
      </c>
      <c r="N89" s="12">
        <v>5398.0130512767701</v>
      </c>
      <c r="O89" s="12">
        <v>6.7080488504568506E-2</v>
      </c>
      <c r="P89" s="12">
        <v>1.8847981647679E-2</v>
      </c>
      <c r="Q89" s="12">
        <v>1.68022100924007E-2</v>
      </c>
      <c r="R89" s="12">
        <v>7.6749203109057698</v>
      </c>
      <c r="S89" s="12">
        <v>5.3486131812298296</v>
      </c>
      <c r="T89" s="12">
        <v>7.2781362891861301</v>
      </c>
      <c r="U89" s="12">
        <v>-3.1629897227495603E-2</v>
      </c>
      <c r="V89" s="12">
        <v>4.5472579486817002E-2</v>
      </c>
      <c r="W89" s="12">
        <v>0.328732411195166</v>
      </c>
      <c r="X89" s="12">
        <v>0.30524225480113498</v>
      </c>
      <c r="Y89" s="12">
        <v>7.5730726218588298E-2</v>
      </c>
      <c r="Z89" s="12">
        <v>1.0538847100612501</v>
      </c>
      <c r="AA89" s="12">
        <v>0.83571908187409405</v>
      </c>
      <c r="AB89" s="12">
        <v>1.2703657768995</v>
      </c>
      <c r="AC89" s="12">
        <v>1.0552456138848201</v>
      </c>
      <c r="AD89" s="12">
        <v>7.38701533202408E-2</v>
      </c>
      <c r="AE89" s="12">
        <v>3.06989272044778E-2</v>
      </c>
      <c r="AF89" s="12">
        <v>5.7374861826920897E-3</v>
      </c>
      <c r="AG89" s="12">
        <v>2.17194876156298E-2</v>
      </c>
      <c r="AH89" s="12">
        <v>0.15097453366684899</v>
      </c>
      <c r="AI89" s="12">
        <v>3.1103469789255801E-2</v>
      </c>
      <c r="AJ89" s="12">
        <v>2.2466770143046002</v>
      </c>
      <c r="AK89" s="12">
        <v>2.3101955456846501</v>
      </c>
      <c r="AL89" s="12">
        <v>2.6041703389422998E-3</v>
      </c>
      <c r="AM89" s="12">
        <v>4.0838090932461598E-3</v>
      </c>
      <c r="AN89" s="12">
        <v>3.93144875632419E-2</v>
      </c>
      <c r="AO89" s="13">
        <v>1.42979866599362E-2</v>
      </c>
    </row>
    <row r="90" spans="1:41" x14ac:dyDescent="0.25">
      <c r="A90" s="6">
        <v>68</v>
      </c>
      <c r="B90" s="7" t="s">
        <v>68</v>
      </c>
      <c r="C90" s="22">
        <v>44383</v>
      </c>
      <c r="D90" s="6">
        <v>6</v>
      </c>
      <c r="E90" s="6" t="s">
        <v>341</v>
      </c>
      <c r="F90" s="7" t="s">
        <v>79</v>
      </c>
      <c r="G90" s="7" t="s">
        <v>43</v>
      </c>
      <c r="H90" s="8">
        <v>1514.24809269807</v>
      </c>
      <c r="I90" s="8">
        <v>1117.2918529329199</v>
      </c>
      <c r="J90" s="8">
        <v>9.0184775728780497</v>
      </c>
      <c r="K90" s="8">
        <v>3.6318143001041601</v>
      </c>
      <c r="L90" s="8">
        <v>2486.5344521744801</v>
      </c>
      <c r="M90" s="8">
        <v>330.30294566095</v>
      </c>
      <c r="N90" s="8">
        <v>5895.6628845921095</v>
      </c>
      <c r="O90" s="8">
        <v>0.15866498371186999</v>
      </c>
      <c r="P90" s="8">
        <v>1.6976620390608599E-2</v>
      </c>
      <c r="Q90" s="8">
        <v>1.7302145518100501E-2</v>
      </c>
      <c r="R90" s="8">
        <v>9.6593971639769798</v>
      </c>
      <c r="S90" s="8">
        <v>4.7903972547951899</v>
      </c>
      <c r="T90" s="8">
        <v>9.8235749489664492</v>
      </c>
      <c r="U90" s="8">
        <v>-3.0074616220197799E-2</v>
      </c>
      <c r="V90" s="8">
        <v>4.1520458797917402E-2</v>
      </c>
      <c r="W90" s="8">
        <v>1.0298890112832699</v>
      </c>
      <c r="X90" s="8">
        <v>0.95207755506196701</v>
      </c>
      <c r="Y90" s="8">
        <v>0.54120866653775801</v>
      </c>
      <c r="Z90" s="8">
        <v>1.3152338667863299</v>
      </c>
      <c r="AA90" s="8">
        <v>1.0673751986517599</v>
      </c>
      <c r="AB90" s="8">
        <v>1.49973344047033</v>
      </c>
      <c r="AC90" s="8">
        <v>1.2672768993453001</v>
      </c>
      <c r="AD90" s="8">
        <v>8.8945919069500695E-2</v>
      </c>
      <c r="AE90" s="8">
        <v>2.5289279125061601E-2</v>
      </c>
      <c r="AF90" s="8">
        <v>1.5473149698104E-2</v>
      </c>
      <c r="AG90" s="8">
        <v>2.4694128660350999E-2</v>
      </c>
      <c r="AH90" s="8">
        <v>9.72522119636203E-2</v>
      </c>
      <c r="AI90" s="8">
        <v>3.1017728318405401E-2</v>
      </c>
      <c r="AJ90" s="8">
        <v>1.2931234638784299</v>
      </c>
      <c r="AK90" s="8">
        <v>1.30202783350685</v>
      </c>
      <c r="AL90" s="8">
        <v>4.8061798731308097E-3</v>
      </c>
      <c r="AM90" s="8">
        <v>6.5966960603646204E-3</v>
      </c>
      <c r="AN90" s="8">
        <v>9.1204439839555701E-2</v>
      </c>
      <c r="AO90" s="9">
        <v>6.7531300710034797E-2</v>
      </c>
    </row>
    <row r="91" spans="1:41" x14ac:dyDescent="0.25">
      <c r="A91" s="6">
        <v>69</v>
      </c>
      <c r="B91" s="10" t="s">
        <v>70</v>
      </c>
      <c r="C91" s="22">
        <v>44383</v>
      </c>
      <c r="D91" s="6">
        <v>8</v>
      </c>
      <c r="E91" s="6" t="s">
        <v>341</v>
      </c>
      <c r="F91" s="10" t="s">
        <v>80</v>
      </c>
      <c r="G91" s="10" t="s">
        <v>43</v>
      </c>
      <c r="H91" s="12">
        <v>1718.57736368822</v>
      </c>
      <c r="I91" s="12">
        <v>1247.61815918755</v>
      </c>
      <c r="J91" s="12">
        <v>8.2348610536523292</v>
      </c>
      <c r="K91" s="12">
        <v>4.4377063711674998</v>
      </c>
      <c r="L91" s="12">
        <v>2158.8600257829398</v>
      </c>
      <c r="M91" s="12">
        <v>345.818958154798</v>
      </c>
      <c r="N91" s="12">
        <v>5703.44917447648</v>
      </c>
      <c r="O91" s="12">
        <v>0.208847419592917</v>
      </c>
      <c r="P91" s="12">
        <v>1.4734191731654699E-2</v>
      </c>
      <c r="Q91" s="12">
        <v>1.3948755195735E-2</v>
      </c>
      <c r="R91" s="12">
        <v>8.1139927878165405</v>
      </c>
      <c r="S91" s="12">
        <v>5.25379717061496</v>
      </c>
      <c r="T91" s="12">
        <v>8.5403614071358298</v>
      </c>
      <c r="U91" s="12">
        <v>-3.2000606234246901E-2</v>
      </c>
      <c r="V91" s="12">
        <v>3.9935053089574603E-2</v>
      </c>
      <c r="W91" s="12">
        <v>0.89030720218816395</v>
      </c>
      <c r="X91" s="12">
        <v>0.81210531457895796</v>
      </c>
      <c r="Y91" s="12">
        <v>0.35224487709909402</v>
      </c>
      <c r="Z91" s="12">
        <v>1.4356827771099701</v>
      </c>
      <c r="AA91" s="12">
        <v>1.13910506062192</v>
      </c>
      <c r="AB91" s="12">
        <v>1.6132473747816001</v>
      </c>
      <c r="AC91" s="12">
        <v>1.3690879568525101</v>
      </c>
      <c r="AD91" s="12">
        <v>1.77571875260428E-2</v>
      </c>
      <c r="AE91" s="12">
        <v>3.5531370760866203E-2</v>
      </c>
      <c r="AF91" s="12">
        <v>2.0005469190573999E-2</v>
      </c>
      <c r="AG91" s="12">
        <v>2.5962769531769E-2</v>
      </c>
      <c r="AH91" s="12">
        <v>0.16383920361276999</v>
      </c>
      <c r="AI91" s="12">
        <v>4.7356512304315E-2</v>
      </c>
      <c r="AJ91" s="12">
        <v>0.95802660435978604</v>
      </c>
      <c r="AK91" s="12">
        <v>0.95430152329652695</v>
      </c>
      <c r="AL91" s="12">
        <v>4.0125345909444903E-3</v>
      </c>
      <c r="AM91" s="12">
        <v>5.9549172116123896E-3</v>
      </c>
      <c r="AN91" s="12">
        <v>7.1562363075762594E-2</v>
      </c>
      <c r="AO91" s="13">
        <v>4.85553238091826E-2</v>
      </c>
    </row>
    <row r="92" spans="1:41" x14ac:dyDescent="0.25">
      <c r="A92" s="6">
        <v>75</v>
      </c>
      <c r="B92" s="10" t="s">
        <v>72</v>
      </c>
      <c r="C92" s="22">
        <v>44383</v>
      </c>
      <c r="D92" s="6">
        <v>9</v>
      </c>
      <c r="E92" s="6" t="s">
        <v>341</v>
      </c>
      <c r="F92" s="10" t="s">
        <v>82</v>
      </c>
      <c r="G92" s="10" t="s">
        <v>43</v>
      </c>
      <c r="H92" s="12">
        <v>1197.3698975392699</v>
      </c>
      <c r="I92" s="12">
        <v>1090.74893095176</v>
      </c>
      <c r="J92" s="12">
        <v>9.4586730467832805</v>
      </c>
      <c r="K92" s="12">
        <v>4.6339666125591696</v>
      </c>
      <c r="L92" s="12">
        <v>1605.15253238692</v>
      </c>
      <c r="M92" s="12">
        <v>294.06256730843</v>
      </c>
      <c r="N92" s="12">
        <v>4855.5772193369003</v>
      </c>
      <c r="O92" s="12">
        <v>0.168407477962528</v>
      </c>
      <c r="P92" s="12">
        <v>2.0491872870651E-2</v>
      </c>
      <c r="Q92" s="12">
        <v>1.9659129255875901E-2</v>
      </c>
      <c r="R92" s="12">
        <v>9.7749443050626006</v>
      </c>
      <c r="S92" s="12">
        <v>3.4082814270784199</v>
      </c>
      <c r="T92" s="12">
        <v>8.8905464786122099</v>
      </c>
      <c r="U92" s="12">
        <v>-3.25606863088794E-2</v>
      </c>
      <c r="V92" s="12">
        <v>4.1854497192309499E-2</v>
      </c>
      <c r="W92" s="12">
        <v>0.72798996081359801</v>
      </c>
      <c r="X92" s="12">
        <v>0.77665034019691603</v>
      </c>
      <c r="Y92" s="12">
        <v>0.38501064327489598</v>
      </c>
      <c r="Z92" s="12">
        <v>1.0764256750585199</v>
      </c>
      <c r="AA92" s="12">
        <v>0.757461915226044</v>
      </c>
      <c r="AB92" s="12">
        <v>1.29966206890142</v>
      </c>
      <c r="AC92" s="12">
        <v>1.06564605864978</v>
      </c>
      <c r="AD92" s="12">
        <v>4.1767976323380099E-2</v>
      </c>
      <c r="AE92" s="12">
        <v>1.5186584540849099E-2</v>
      </c>
      <c r="AF92" s="12">
        <v>9.2225763693860197E-3</v>
      </c>
      <c r="AG92" s="12">
        <v>1.8699546441811099E-2</v>
      </c>
      <c r="AH92" s="12">
        <v>0.13526080970016799</v>
      </c>
      <c r="AI92" s="12">
        <v>1.82167674496212E-2</v>
      </c>
      <c r="AJ92" s="12">
        <v>0.651656935655749</v>
      </c>
      <c r="AK92" s="12">
        <v>0.62662201614595603</v>
      </c>
      <c r="AL92" s="12">
        <v>4.2376917134858598E-3</v>
      </c>
      <c r="AM92" s="12">
        <v>5.63165334576565E-3</v>
      </c>
      <c r="AN92" s="12">
        <v>6.9950799982403403E-2</v>
      </c>
      <c r="AO92" s="13">
        <v>4.4789245281339797E-2</v>
      </c>
    </row>
    <row r="93" spans="1:41" x14ac:dyDescent="0.25">
      <c r="A93" s="6">
        <v>81</v>
      </c>
      <c r="B93" s="10" t="s">
        <v>74</v>
      </c>
      <c r="C93" s="22">
        <v>44383</v>
      </c>
      <c r="D93" s="6">
        <v>10</v>
      </c>
      <c r="E93" s="6" t="s">
        <v>341</v>
      </c>
      <c r="F93" s="10" t="s">
        <v>83</v>
      </c>
      <c r="G93" s="10" t="s">
        <v>43</v>
      </c>
      <c r="H93" s="12">
        <v>1258.2832224388401</v>
      </c>
      <c r="I93" s="12">
        <v>1588.3615661797201</v>
      </c>
      <c r="J93" s="12">
        <v>9.4602603093335293</v>
      </c>
      <c r="K93" s="12">
        <v>3.8263395095814898</v>
      </c>
      <c r="L93" s="12">
        <v>2783.6107662222398</v>
      </c>
      <c r="M93" s="12">
        <v>368.61679819451899</v>
      </c>
      <c r="N93" s="12">
        <v>6064.7643302184497</v>
      </c>
      <c r="O93" s="12">
        <v>0.17199658708677601</v>
      </c>
      <c r="P93" s="12">
        <v>0.246825432595768</v>
      </c>
      <c r="Q93" s="12">
        <v>0.245240731788293</v>
      </c>
      <c r="R93" s="12">
        <v>9.9168914046957202</v>
      </c>
      <c r="S93" s="12">
        <v>2.6573901344689799</v>
      </c>
      <c r="T93" s="12">
        <v>9.3547314746413903</v>
      </c>
      <c r="U93" s="12">
        <v>-4.09852910758328E-3</v>
      </c>
      <c r="V93" s="12">
        <v>5.1767473314853402E-2</v>
      </c>
      <c r="W93" s="12">
        <v>0.67220957334200404</v>
      </c>
      <c r="X93" s="12">
        <v>0.64669630313978299</v>
      </c>
      <c r="Y93" s="12">
        <v>0.38949242316336502</v>
      </c>
      <c r="Z93" s="12">
        <v>1.19131884013433</v>
      </c>
      <c r="AA93" s="12">
        <v>1.0863581796225299</v>
      </c>
      <c r="AB93" s="12">
        <v>1.3648535546354099</v>
      </c>
      <c r="AC93" s="12">
        <v>1.1423481280516601</v>
      </c>
      <c r="AD93" s="12">
        <v>7.8069655133974798E-3</v>
      </c>
      <c r="AE93" s="12">
        <v>2.5273621944567101E-2</v>
      </c>
      <c r="AF93" s="12">
        <v>2.86664196938161E-2</v>
      </c>
      <c r="AG93" s="12">
        <v>2.39102980497241E-2</v>
      </c>
      <c r="AH93" s="12">
        <v>0.18287109564649101</v>
      </c>
      <c r="AI93" s="12">
        <v>5.6387166792707499E-2</v>
      </c>
      <c r="AJ93" s="12">
        <v>0.51723848197315603</v>
      </c>
      <c r="AK93" s="12">
        <v>0.49582449962658598</v>
      </c>
      <c r="AL93" s="12">
        <v>3.9234686286317303E-3</v>
      </c>
      <c r="AM93" s="12">
        <v>5.3550722584816603E-3</v>
      </c>
      <c r="AN93" s="12">
        <v>5.5068842563776699E-2</v>
      </c>
      <c r="AO93" s="13">
        <v>2.7796400117628201E-2</v>
      </c>
    </row>
    <row r="94" spans="1:41" x14ac:dyDescent="0.25">
      <c r="A94" s="6">
        <v>82</v>
      </c>
      <c r="B94" s="7" t="s">
        <v>76</v>
      </c>
      <c r="C94" s="22">
        <v>44383</v>
      </c>
      <c r="D94" s="6">
        <v>11</v>
      </c>
      <c r="E94" s="6" t="s">
        <v>341</v>
      </c>
      <c r="F94" s="7" t="s">
        <v>84</v>
      </c>
      <c r="G94" s="7" t="s">
        <v>43</v>
      </c>
      <c r="H94" s="8">
        <v>1264.0965913679099</v>
      </c>
      <c r="I94" s="8">
        <v>1500.8629925235</v>
      </c>
      <c r="J94" s="8">
        <v>4.0716333376661504</v>
      </c>
      <c r="K94" s="8">
        <v>3.2086192813952401</v>
      </c>
      <c r="L94" s="8">
        <v>2682.9853930970799</v>
      </c>
      <c r="M94" s="8">
        <v>397.64317092585998</v>
      </c>
      <c r="N94" s="8">
        <v>6154.05438033889</v>
      </c>
      <c r="O94" s="8">
        <v>0.16610733597049701</v>
      </c>
      <c r="P94" s="8">
        <v>1.56224131555319E-2</v>
      </c>
      <c r="Q94" s="8">
        <v>2.0522212576215199E-2</v>
      </c>
      <c r="R94" s="8">
        <v>2.7745476484026601</v>
      </c>
      <c r="S94" s="8">
        <v>0.98619705031711002</v>
      </c>
      <c r="T94" s="8">
        <v>2.9815555667637201</v>
      </c>
      <c r="U94" s="8">
        <v>-3.23517520408916E-2</v>
      </c>
      <c r="V94" s="8">
        <v>3.2274215800022703E-2</v>
      </c>
      <c r="W94" s="8">
        <v>0.54894703813281098</v>
      </c>
      <c r="X94" s="8">
        <v>0.514318379243071</v>
      </c>
      <c r="Y94" s="8">
        <v>0.13703911408900701</v>
      </c>
      <c r="Z94" s="8">
        <v>1.1776920800122399</v>
      </c>
      <c r="AA94" s="8">
        <v>0.98442670056878301</v>
      </c>
      <c r="AB94" s="8">
        <v>1.4176830931461699</v>
      </c>
      <c r="AC94" s="8">
        <v>1.1582485472121</v>
      </c>
      <c r="AD94" s="8">
        <v>8.3916679976812195E-2</v>
      </c>
      <c r="AE94" s="8">
        <v>2.05824326231882E-2</v>
      </c>
      <c r="AF94" s="8">
        <v>2.6676507288319301E-2</v>
      </c>
      <c r="AG94" s="8">
        <v>2.71549302403533E-2</v>
      </c>
      <c r="AH94" s="8">
        <v>7.3885780124519407E-2</v>
      </c>
      <c r="AI94" s="8">
        <v>3.6215075005920597E-2</v>
      </c>
      <c r="AJ94" s="8">
        <v>0.504016947129588</v>
      </c>
      <c r="AK94" s="8">
        <v>0.51691027754846097</v>
      </c>
      <c r="AL94" s="8">
        <v>3.4726522797672199E-3</v>
      </c>
      <c r="AM94" s="8">
        <v>5.0040858016659499E-3</v>
      </c>
      <c r="AN94" s="8">
        <v>2.5774473892752701E-2</v>
      </c>
      <c r="AO94" s="9">
        <v>-1.1568268961657901E-4</v>
      </c>
    </row>
    <row r="95" spans="1:41" x14ac:dyDescent="0.25">
      <c r="A95" s="6">
        <v>128</v>
      </c>
      <c r="B95" s="7" t="s">
        <v>66</v>
      </c>
      <c r="C95" s="22">
        <v>44396</v>
      </c>
      <c r="D95" s="6">
        <v>1</v>
      </c>
      <c r="E95" s="6" t="s">
        <v>341</v>
      </c>
      <c r="F95" s="7" t="s">
        <v>97</v>
      </c>
      <c r="G95" s="7" t="s">
        <v>43</v>
      </c>
      <c r="H95" s="8">
        <v>1173.8446654281299</v>
      </c>
      <c r="I95" s="8">
        <v>1207.8672958612101</v>
      </c>
      <c r="J95" s="8">
        <v>4.97989557569369</v>
      </c>
      <c r="K95" s="8">
        <v>2.23791537120997</v>
      </c>
      <c r="L95" s="8">
        <v>3244.8485581182399</v>
      </c>
      <c r="M95" s="8">
        <v>289.99830304216601</v>
      </c>
      <c r="N95" s="8">
        <v>6229.4152750664598</v>
      </c>
      <c r="O95" s="8">
        <v>5.7546285537884198E-2</v>
      </c>
      <c r="P95" s="8">
        <v>2.6009551801826999E-2</v>
      </c>
      <c r="Q95" s="8">
        <v>1.8223750400203902E-2</v>
      </c>
      <c r="R95" s="8">
        <v>4.3117943677101698</v>
      </c>
      <c r="S95" s="8">
        <v>3.3293410520753901</v>
      </c>
      <c r="T95" s="8">
        <v>4.7205091791864797</v>
      </c>
      <c r="U95" s="8">
        <v>-3.2366870149916301E-2</v>
      </c>
      <c r="V95" s="8">
        <v>6.50428400986688E-2</v>
      </c>
      <c r="W95" s="8">
        <v>0.16096523251304401</v>
      </c>
      <c r="X95" s="8">
        <v>0.100272481494767</v>
      </c>
      <c r="Y95" s="8">
        <v>0.173662391634061</v>
      </c>
      <c r="Z95" s="8">
        <v>1.14825848635706</v>
      </c>
      <c r="AA95" s="8">
        <v>0.89037483912641902</v>
      </c>
      <c r="AB95" s="8">
        <v>1.20849581316456</v>
      </c>
      <c r="AC95" s="8">
        <v>1.01877434910647</v>
      </c>
      <c r="AD95" s="8">
        <v>0.28747786140126502</v>
      </c>
      <c r="AE95" s="8">
        <v>2.06010834363138E-2</v>
      </c>
      <c r="AF95" s="8">
        <v>8.0080519886593805E-3</v>
      </c>
      <c r="AG95" s="8">
        <v>1.68137819269783E-2</v>
      </c>
      <c r="AH95" s="8">
        <v>0.106228847979844</v>
      </c>
      <c r="AI95" s="8">
        <v>1.8537505218549102E-2</v>
      </c>
      <c r="AJ95" s="8">
        <v>1.69310420387776</v>
      </c>
      <c r="AK95" s="8">
        <v>1.7070516157834299</v>
      </c>
      <c r="AL95" s="8">
        <v>1.50795691046656E-3</v>
      </c>
      <c r="AM95" s="8">
        <v>2.4954942645710599E-3</v>
      </c>
      <c r="AN95" s="8">
        <v>3.6407469574629703E-2</v>
      </c>
      <c r="AO95" s="9">
        <v>6.2833391025842299E-3</v>
      </c>
    </row>
    <row r="96" spans="1:41" x14ac:dyDescent="0.25">
      <c r="A96" s="6">
        <v>129</v>
      </c>
      <c r="B96" s="10" t="s">
        <v>68</v>
      </c>
      <c r="C96" s="22">
        <v>44396</v>
      </c>
      <c r="D96" s="6">
        <v>6</v>
      </c>
      <c r="E96" s="6" t="s">
        <v>341</v>
      </c>
      <c r="F96" s="10" t="s">
        <v>98</v>
      </c>
      <c r="G96" s="10" t="s">
        <v>43</v>
      </c>
      <c r="H96" s="12">
        <v>1734.03012266518</v>
      </c>
      <c r="I96" s="12">
        <v>1287.7294901585501</v>
      </c>
      <c r="J96" s="12">
        <v>11.545109021326001</v>
      </c>
      <c r="K96" s="12">
        <v>2.22850164951035</v>
      </c>
      <c r="L96" s="12">
        <v>2418.3249164091899</v>
      </c>
      <c r="M96" s="12">
        <v>379.16227380983298</v>
      </c>
      <c r="N96" s="12">
        <v>6460.7343146960902</v>
      </c>
      <c r="O96" s="12">
        <v>0.18043204536025501</v>
      </c>
      <c r="P96" s="12">
        <v>3.5805077414693201E-2</v>
      </c>
      <c r="Q96" s="12">
        <v>3.2845491716937202E-2</v>
      </c>
      <c r="R96" s="12">
        <v>11.8094096882604</v>
      </c>
      <c r="S96" s="12">
        <v>5.6157023583236496</v>
      </c>
      <c r="T96" s="12">
        <v>12.049124838529201</v>
      </c>
      <c r="U96" s="12">
        <v>-3.17228716392393E-2</v>
      </c>
      <c r="V96" s="12">
        <v>2.6094213161434399E-2</v>
      </c>
      <c r="W96" s="12">
        <v>1.2386983977000501</v>
      </c>
      <c r="X96" s="12">
        <v>1.19017959903679</v>
      </c>
      <c r="Y96" s="12">
        <v>0.56431194308729105</v>
      </c>
      <c r="Z96" s="12">
        <v>1.3244454065054401</v>
      </c>
      <c r="AA96" s="12">
        <v>1.0405702073996199</v>
      </c>
      <c r="AB96" s="12">
        <v>1.40965677536696</v>
      </c>
      <c r="AC96" s="12">
        <v>1.249716494973</v>
      </c>
      <c r="AD96" s="12">
        <v>-8.7037748671932695E-3</v>
      </c>
      <c r="AE96" s="12">
        <v>2.6064861676873101E-2</v>
      </c>
      <c r="AF96" s="12">
        <v>1.4666158606406699E-2</v>
      </c>
      <c r="AG96" s="12">
        <v>3.5488802253874803E-2</v>
      </c>
      <c r="AH96" s="12">
        <v>0.144397840375658</v>
      </c>
      <c r="AI96" s="12">
        <v>5.0083556830713902E-2</v>
      </c>
      <c r="AJ96" s="12">
        <v>0.81448940462455099</v>
      </c>
      <c r="AK96" s="12">
        <v>0.78493993684794106</v>
      </c>
      <c r="AL96" s="12">
        <v>3.9101689091111504E-3</v>
      </c>
      <c r="AM96" s="12">
        <v>6.9457094335758996E-3</v>
      </c>
      <c r="AN96" s="12">
        <v>0.11240069875392</v>
      </c>
      <c r="AO96" s="13">
        <v>8.7959232131052903E-2</v>
      </c>
    </row>
    <row r="97" spans="1:41" x14ac:dyDescent="0.25">
      <c r="A97" s="6">
        <v>130</v>
      </c>
      <c r="B97" s="7" t="s">
        <v>70</v>
      </c>
      <c r="C97" s="22">
        <v>44396</v>
      </c>
      <c r="D97" s="6">
        <v>8</v>
      </c>
      <c r="E97" s="6" t="s">
        <v>341</v>
      </c>
      <c r="F97" s="7" t="s">
        <v>99</v>
      </c>
      <c r="G97" s="7" t="s">
        <v>43</v>
      </c>
      <c r="H97" s="8">
        <v>2033.1002670262201</v>
      </c>
      <c r="I97" s="8">
        <v>1314.0411209771601</v>
      </c>
      <c r="J97" s="8">
        <v>7.0325911036516704</v>
      </c>
      <c r="K97" s="8">
        <v>3.0589140516736202</v>
      </c>
      <c r="L97" s="8">
        <v>2449.09318260496</v>
      </c>
      <c r="M97" s="8">
        <v>420.29942249870999</v>
      </c>
      <c r="N97" s="8">
        <v>6337.0981616180898</v>
      </c>
      <c r="O97" s="8">
        <v>0.18282177741688099</v>
      </c>
      <c r="P97" s="8">
        <v>3.5165161079319801E-2</v>
      </c>
      <c r="Q97" s="8">
        <v>3.9008187076919699E-2</v>
      </c>
      <c r="R97" s="8">
        <v>7.8589335039857504</v>
      </c>
      <c r="S97" s="8">
        <v>5.6643487062251898</v>
      </c>
      <c r="T97" s="8">
        <v>8.4925460535088604</v>
      </c>
      <c r="U97" s="8">
        <v>-3.0043715853223699E-2</v>
      </c>
      <c r="V97" s="8">
        <v>3.47582531454231E-2</v>
      </c>
      <c r="W97" s="8">
        <v>0.89987426964921702</v>
      </c>
      <c r="X97" s="8">
        <v>0.80577231298492502</v>
      </c>
      <c r="Y97" s="8">
        <v>0.38333013735932497</v>
      </c>
      <c r="Z97" s="8">
        <v>1.4164536627517701</v>
      </c>
      <c r="AA97" s="8">
        <v>0.98338749801389203</v>
      </c>
      <c r="AB97" s="8">
        <v>1.46180546232126</v>
      </c>
      <c r="AC97" s="8">
        <v>1.26400709822278</v>
      </c>
      <c r="AD97" s="8">
        <v>0.14446915371201699</v>
      </c>
      <c r="AE97" s="8">
        <v>3.8752658522116998E-2</v>
      </c>
      <c r="AF97" s="8">
        <v>2.8289717898506799E-2</v>
      </c>
      <c r="AG97" s="8">
        <v>2.6986908954306499E-2</v>
      </c>
      <c r="AH97" s="8">
        <v>0.19383009532839601</v>
      </c>
      <c r="AI97" s="8">
        <v>3.1995955596199901E-2</v>
      </c>
      <c r="AJ97" s="8">
        <v>0.77310962920190696</v>
      </c>
      <c r="AK97" s="8">
        <v>0.80063766355764698</v>
      </c>
      <c r="AL97" s="8">
        <v>2.9803235383945199E-3</v>
      </c>
      <c r="AM97" s="8">
        <v>5.3549616845401903E-3</v>
      </c>
      <c r="AN97" s="8">
        <v>6.0235545905138799E-2</v>
      </c>
      <c r="AO97" s="9">
        <v>2.9474565487518201E-2</v>
      </c>
    </row>
    <row r="98" spans="1:41" x14ac:dyDescent="0.25">
      <c r="A98" s="6">
        <v>131</v>
      </c>
      <c r="B98" s="10" t="s">
        <v>72</v>
      </c>
      <c r="C98" s="22">
        <v>44396</v>
      </c>
      <c r="D98" s="6">
        <v>9</v>
      </c>
      <c r="E98" s="6" t="s">
        <v>341</v>
      </c>
      <c r="F98" s="10" t="s">
        <v>100</v>
      </c>
      <c r="G98" s="10" t="s">
        <v>43</v>
      </c>
      <c r="H98" s="12">
        <v>1272.9914037883</v>
      </c>
      <c r="I98" s="12">
        <v>1137.2893598185799</v>
      </c>
      <c r="J98" s="12">
        <v>9.2253632029441501</v>
      </c>
      <c r="K98" s="12">
        <v>2.84829739625616</v>
      </c>
      <c r="L98" s="12">
        <v>1620.2265765423199</v>
      </c>
      <c r="M98" s="12">
        <v>291.23210926882302</v>
      </c>
      <c r="N98" s="12">
        <v>4925.6582105654898</v>
      </c>
      <c r="O98" s="12">
        <v>0.148120329875044</v>
      </c>
      <c r="P98" s="12">
        <v>2.8231849231815001E-2</v>
      </c>
      <c r="Q98" s="12">
        <v>3.6911620784952498E-2</v>
      </c>
      <c r="R98" s="12">
        <v>8.7753030865450103</v>
      </c>
      <c r="S98" s="12">
        <v>3.8235100833067701</v>
      </c>
      <c r="T98" s="12">
        <v>8.8425238910215604</v>
      </c>
      <c r="U98" s="12">
        <v>-3.3660321241667998E-2</v>
      </c>
      <c r="V98" s="12">
        <v>3.4371961855091601E-2</v>
      </c>
      <c r="W98" s="12">
        <v>0.63007592905402798</v>
      </c>
      <c r="X98" s="12">
        <v>0.614235520899992</v>
      </c>
      <c r="Y98" s="12">
        <v>0.37264194799975298</v>
      </c>
      <c r="Z98" s="12">
        <v>0.980693761234392</v>
      </c>
      <c r="AA98" s="12">
        <v>0.75760085274260702</v>
      </c>
      <c r="AB98" s="12">
        <v>1.1376873453202401</v>
      </c>
      <c r="AC98" s="12">
        <v>0.91302000243692105</v>
      </c>
      <c r="AD98" s="12">
        <v>0.134730222578997</v>
      </c>
      <c r="AE98" s="12">
        <v>3.76463685788705E-2</v>
      </c>
      <c r="AF98" s="12">
        <v>9.8867083497387494E-3</v>
      </c>
      <c r="AG98" s="12">
        <v>1.6929851646839199E-2</v>
      </c>
      <c r="AH98" s="12">
        <v>6.2143287657104897E-2</v>
      </c>
      <c r="AI98" s="12">
        <v>2.32531240723594E-2</v>
      </c>
      <c r="AJ98" s="12">
        <v>0.48800209927899402</v>
      </c>
      <c r="AK98" s="12">
        <v>0.49855368637363201</v>
      </c>
      <c r="AL98" s="12">
        <v>4.1622060484685997E-3</v>
      </c>
      <c r="AM98" s="12">
        <v>4.9296315594471304E-3</v>
      </c>
      <c r="AN98" s="12">
        <v>5.3482464846859597E-2</v>
      </c>
      <c r="AO98" s="13">
        <v>2.9298310599338601E-2</v>
      </c>
    </row>
    <row r="99" spans="1:41" x14ac:dyDescent="0.25">
      <c r="A99" s="6">
        <v>134</v>
      </c>
      <c r="B99" s="7" t="s">
        <v>74</v>
      </c>
      <c r="C99" s="22">
        <v>44396</v>
      </c>
      <c r="D99" s="6">
        <v>10</v>
      </c>
      <c r="E99" s="6" t="s">
        <v>341</v>
      </c>
      <c r="F99" s="7" t="s">
        <v>101</v>
      </c>
      <c r="G99" s="7" t="s">
        <v>43</v>
      </c>
      <c r="H99" s="8">
        <v>1298.2176045135</v>
      </c>
      <c r="I99" s="8">
        <v>1559.87431716882</v>
      </c>
      <c r="J99" s="8">
        <v>11.320319007595099</v>
      </c>
      <c r="K99" s="8">
        <v>2.5016936138649699</v>
      </c>
      <c r="L99" s="8">
        <v>2512.1987492002199</v>
      </c>
      <c r="M99" s="8">
        <v>380.04428609160601</v>
      </c>
      <c r="N99" s="8">
        <v>6263.6285543311797</v>
      </c>
      <c r="O99" s="8">
        <v>0.16652409538138399</v>
      </c>
      <c r="P99" s="8">
        <v>0.104422632381583</v>
      </c>
      <c r="Q99" s="8">
        <v>0.10128964004787699</v>
      </c>
      <c r="R99" s="8">
        <v>9.9100336000443807</v>
      </c>
      <c r="S99" s="8">
        <v>4.7115354447533502</v>
      </c>
      <c r="T99" s="8">
        <v>9.6248346706129002</v>
      </c>
      <c r="U99" s="8">
        <v>-2.9926770370012401E-2</v>
      </c>
      <c r="V99" s="8">
        <v>3.86609094823454E-2</v>
      </c>
      <c r="W99" s="8">
        <v>0.71543919514564902</v>
      </c>
      <c r="X99" s="8">
        <v>0.67077534431400798</v>
      </c>
      <c r="Y99" s="8">
        <v>0.46005766143913002</v>
      </c>
      <c r="Z99" s="8">
        <v>1.0809462037389199</v>
      </c>
      <c r="AA99" s="8">
        <v>0.69166693315379901</v>
      </c>
      <c r="AB99" s="8">
        <v>1.18918657181405</v>
      </c>
      <c r="AC99" s="8">
        <v>0.96824553890471698</v>
      </c>
      <c r="AD99" s="8">
        <v>6.4714192565548598E-2</v>
      </c>
      <c r="AE99" s="8">
        <v>9.6304460870480103E-3</v>
      </c>
      <c r="AF99" s="8">
        <v>1.9594532384989899E-2</v>
      </c>
      <c r="AG99" s="8">
        <v>2.5483539933568201E-2</v>
      </c>
      <c r="AH99" s="8">
        <v>0.197323400046238</v>
      </c>
      <c r="AI99" s="8">
        <v>2.72195280061866E-2</v>
      </c>
      <c r="AJ99" s="8">
        <v>0.41458487552387602</v>
      </c>
      <c r="AK99" s="8">
        <v>0.40022218872007997</v>
      </c>
      <c r="AL99" s="8">
        <v>2.90240733496509E-3</v>
      </c>
      <c r="AM99" s="8">
        <v>5.1183869879211398E-3</v>
      </c>
      <c r="AN99" s="8">
        <v>6.4407505533285794E-2</v>
      </c>
      <c r="AO99" s="9">
        <v>4.10349370911538E-2</v>
      </c>
    </row>
    <row r="100" spans="1:41" x14ac:dyDescent="0.25">
      <c r="A100" s="6">
        <v>135</v>
      </c>
      <c r="B100" s="10" t="s">
        <v>76</v>
      </c>
      <c r="C100" s="22">
        <v>44396</v>
      </c>
      <c r="D100" s="6">
        <v>11</v>
      </c>
      <c r="E100" s="6" t="s">
        <v>341</v>
      </c>
      <c r="F100" s="10" t="s">
        <v>102</v>
      </c>
      <c r="G100" s="10" t="s">
        <v>43</v>
      </c>
      <c r="H100" s="12">
        <v>1276.8397945936199</v>
      </c>
      <c r="I100" s="12">
        <v>1680.1398726299301</v>
      </c>
      <c r="J100" s="12">
        <v>3.4296515778272099</v>
      </c>
      <c r="K100" s="12">
        <v>1.5735810081219499</v>
      </c>
      <c r="L100" s="12">
        <v>2778.7422527147401</v>
      </c>
      <c r="M100" s="12">
        <v>388.96626907551502</v>
      </c>
      <c r="N100" s="12">
        <v>6390.56159859948</v>
      </c>
      <c r="O100" s="12">
        <v>0.13038415933168099</v>
      </c>
      <c r="P100" s="12">
        <v>3.6360918262697897E-2</v>
      </c>
      <c r="Q100" s="12">
        <v>3.1047354848523501E-2</v>
      </c>
      <c r="R100" s="12">
        <v>2.4787501424912501</v>
      </c>
      <c r="S100" s="12">
        <v>1.4736385211799501</v>
      </c>
      <c r="T100" s="12">
        <v>2.51420791470307</v>
      </c>
      <c r="U100" s="12">
        <v>-3.3553216760551001E-2</v>
      </c>
      <c r="V100" s="12">
        <v>3.9794709872662502E-2</v>
      </c>
      <c r="W100" s="12">
        <v>0.51105086767877494</v>
      </c>
      <c r="X100" s="12">
        <v>0.44863526033034901</v>
      </c>
      <c r="Y100" s="12">
        <v>0.12345684248174001</v>
      </c>
      <c r="Z100" s="12">
        <v>1.0218174270315801</v>
      </c>
      <c r="AA100" s="12">
        <v>0.72559231602187502</v>
      </c>
      <c r="AB100" s="12">
        <v>1.1891275560513199</v>
      </c>
      <c r="AC100" s="12">
        <v>0.98113732314625202</v>
      </c>
      <c r="AD100" s="12">
        <v>0.116674180694895</v>
      </c>
      <c r="AE100" s="12">
        <v>3.2716469088083698E-2</v>
      </c>
      <c r="AF100" s="12">
        <v>2.9863414872718701E-2</v>
      </c>
      <c r="AG100" s="12">
        <v>2.5389061580637501E-2</v>
      </c>
      <c r="AH100" s="12">
        <v>7.78514500963777E-2</v>
      </c>
      <c r="AI100" s="12">
        <v>3.2438520147642001E-2</v>
      </c>
      <c r="AJ100" s="12">
        <v>0.38918765746899298</v>
      </c>
      <c r="AK100" s="12">
        <v>0.39973299625345199</v>
      </c>
      <c r="AL100" s="12">
        <v>1.84949798943326E-3</v>
      </c>
      <c r="AM100" s="12">
        <v>2.5879974593524401E-3</v>
      </c>
      <c r="AN100" s="12">
        <v>4.4023247876820902E-2</v>
      </c>
      <c r="AO100" s="13">
        <v>1.8043405153587998E-2</v>
      </c>
    </row>
    <row r="101" spans="1:41" x14ac:dyDescent="0.25">
      <c r="A101" s="6">
        <v>63</v>
      </c>
      <c r="B101" s="10" t="s">
        <v>214</v>
      </c>
      <c r="C101" s="22">
        <v>44410</v>
      </c>
      <c r="D101" s="6">
        <v>1</v>
      </c>
      <c r="E101" s="6" t="s">
        <v>341</v>
      </c>
      <c r="F101" s="10" t="s">
        <v>215</v>
      </c>
      <c r="G101" s="10" t="s">
        <v>43</v>
      </c>
      <c r="H101" s="12">
        <v>961.88423601218403</v>
      </c>
      <c r="I101" s="12">
        <v>1198.8292679574799</v>
      </c>
      <c r="J101" s="12">
        <v>8.2469984014310604</v>
      </c>
      <c r="K101" s="12">
        <v>1.0776533997976201</v>
      </c>
      <c r="L101" s="12">
        <v>3362.1384956369602</v>
      </c>
      <c r="M101" s="12">
        <v>278.79893482974802</v>
      </c>
      <c r="N101" s="12">
        <v>6094.6938653036104</v>
      </c>
      <c r="O101" s="12">
        <v>8.5682249852542594E-2</v>
      </c>
      <c r="P101" s="12">
        <v>3.6385884029797103E-2</v>
      </c>
      <c r="Q101" s="12">
        <v>3.2158507466745603E-2</v>
      </c>
      <c r="R101" s="12">
        <v>7.9725034050079602</v>
      </c>
      <c r="S101" s="12">
        <v>5.1767476017955998</v>
      </c>
      <c r="T101" s="12">
        <v>8.2101500805407692</v>
      </c>
      <c r="U101" s="12">
        <v>1.23727303650369E-2</v>
      </c>
      <c r="V101" s="12">
        <v>9.8667658177425899E-2</v>
      </c>
      <c r="W101" s="12">
        <v>0.44846490339775702</v>
      </c>
      <c r="X101" s="12">
        <v>0.46943709525625199</v>
      </c>
      <c r="Y101" s="12">
        <v>0.138854502045406</v>
      </c>
      <c r="Z101" s="12">
        <v>1.0415499089303899</v>
      </c>
      <c r="AA101" s="12">
        <v>0.76934082672111304</v>
      </c>
      <c r="AB101" s="12">
        <v>1.12328153784375</v>
      </c>
      <c r="AC101" s="12">
        <v>1.05357315465416</v>
      </c>
      <c r="AD101" s="12">
        <v>0.20236329086735999</v>
      </c>
      <c r="AE101" s="12">
        <v>1.0864057095252601E-2</v>
      </c>
      <c r="AF101" s="12">
        <v>1.5953270167880899E-2</v>
      </c>
      <c r="AG101" s="12">
        <v>1.6703946992340801E-2</v>
      </c>
      <c r="AH101" s="12">
        <v>3.6815036700676602E-2</v>
      </c>
      <c r="AI101" s="12">
        <v>1.4057948886429601E-2</v>
      </c>
      <c r="AJ101" s="12">
        <v>1.1676664276377899</v>
      </c>
      <c r="AK101" s="12">
        <v>1.2007782935140401</v>
      </c>
      <c r="AL101" s="12">
        <v>2.5601142655676998E-3</v>
      </c>
      <c r="AM101" s="12">
        <v>2.4968795362224701E-3</v>
      </c>
      <c r="AN101" s="12">
        <v>3.56995840004748E-2</v>
      </c>
      <c r="AO101" s="13">
        <v>3.5077246698231201E-2</v>
      </c>
    </row>
    <row r="102" spans="1:41" x14ac:dyDescent="0.25">
      <c r="A102" s="6">
        <v>64</v>
      </c>
      <c r="B102" s="7" t="s">
        <v>223</v>
      </c>
      <c r="C102" s="22">
        <v>44410</v>
      </c>
      <c r="D102" s="6">
        <v>6</v>
      </c>
      <c r="E102" s="6" t="s">
        <v>341</v>
      </c>
      <c r="F102" s="7" t="s">
        <v>224</v>
      </c>
      <c r="G102" s="7" t="s">
        <v>43</v>
      </c>
      <c r="H102" s="8">
        <v>1956.65106539777</v>
      </c>
      <c r="I102" s="8">
        <v>1441.687791331</v>
      </c>
      <c r="J102" s="8">
        <v>14.3994554000425</v>
      </c>
      <c r="K102" s="8">
        <v>1.44428145619714</v>
      </c>
      <c r="L102" s="8">
        <v>3147.5132073050099</v>
      </c>
      <c r="M102" s="8">
        <v>499.75742002329798</v>
      </c>
      <c r="N102" s="8">
        <v>7569.3599542913798</v>
      </c>
      <c r="O102" s="8">
        <v>0.236117169791107</v>
      </c>
      <c r="P102" s="8">
        <v>5.4883393002129501E-2</v>
      </c>
      <c r="Q102" s="8">
        <v>5.0305706271122297E-2</v>
      </c>
      <c r="R102" s="8">
        <v>15.6104186155421</v>
      </c>
      <c r="S102" s="8">
        <v>6.2543361585118804</v>
      </c>
      <c r="T102" s="8">
        <v>16.325248111383502</v>
      </c>
      <c r="U102" s="8">
        <v>1.5590656422769101E-2</v>
      </c>
      <c r="V102" s="8">
        <v>4.8629514320062801E-2</v>
      </c>
      <c r="W102" s="8">
        <v>1.5902833377555601</v>
      </c>
      <c r="X102" s="8">
        <v>1.5115001964578001</v>
      </c>
      <c r="Y102" s="8">
        <v>1.0090314545529599</v>
      </c>
      <c r="Z102" s="8">
        <v>1.3483249245703901</v>
      </c>
      <c r="AA102" s="8">
        <v>1.24928690300889</v>
      </c>
      <c r="AB102" s="8">
        <v>1.43022672694658</v>
      </c>
      <c r="AC102" s="8">
        <v>1.3797726546915901</v>
      </c>
      <c r="AD102" s="8">
        <v>0.27795441726715697</v>
      </c>
      <c r="AE102" s="8">
        <v>1.4589714292909299E-2</v>
      </c>
      <c r="AF102" s="8">
        <v>2.41160900460929E-2</v>
      </c>
      <c r="AG102" s="8">
        <v>2.4613358516515499E-2</v>
      </c>
      <c r="AH102" s="8">
        <v>0.10432745093630599</v>
      </c>
      <c r="AI102" s="8">
        <v>3.6505491414085697E-2</v>
      </c>
      <c r="AJ102" s="8">
        <v>0.73193240399373205</v>
      </c>
      <c r="AK102" s="8">
        <v>0.72365635468417999</v>
      </c>
      <c r="AL102" s="8">
        <v>7.4990061352927899E-3</v>
      </c>
      <c r="AM102" s="8">
        <v>6.3291446595443099E-3</v>
      </c>
      <c r="AN102" s="8">
        <v>0.12876017954074501</v>
      </c>
      <c r="AO102" s="9">
        <v>0.13114551908581401</v>
      </c>
    </row>
    <row r="103" spans="1:41" x14ac:dyDescent="0.25">
      <c r="A103" s="6">
        <v>71</v>
      </c>
      <c r="B103" s="10" t="s">
        <v>229</v>
      </c>
      <c r="C103" s="22">
        <v>44410</v>
      </c>
      <c r="D103" s="6">
        <v>8</v>
      </c>
      <c r="E103" s="6" t="s">
        <v>341</v>
      </c>
      <c r="F103" s="10" t="s">
        <v>230</v>
      </c>
      <c r="G103" s="10" t="s">
        <v>43</v>
      </c>
      <c r="H103" s="12">
        <v>2176.9881776836</v>
      </c>
      <c r="I103" s="12">
        <v>1423.09068235819</v>
      </c>
      <c r="J103" s="12">
        <v>7.4512073026411896</v>
      </c>
      <c r="K103" s="12">
        <v>2.88164597137534</v>
      </c>
      <c r="L103" s="12">
        <v>2663.1656321432301</v>
      </c>
      <c r="M103" s="12">
        <v>452.519247219612</v>
      </c>
      <c r="N103" s="12">
        <v>7023.7502467718596</v>
      </c>
      <c r="O103" s="12">
        <v>0.28367503599112798</v>
      </c>
      <c r="P103" s="12">
        <v>7.5693382288138295E-2</v>
      </c>
      <c r="Q103" s="12">
        <v>7.6501670481045003E-2</v>
      </c>
      <c r="R103" s="12">
        <v>11.002091105444601</v>
      </c>
      <c r="S103" s="12">
        <v>7.7723284160133002</v>
      </c>
      <c r="T103" s="12">
        <v>10.671275228023701</v>
      </c>
      <c r="U103" s="12">
        <v>1.19144458138135E-2</v>
      </c>
      <c r="V103" s="12">
        <v>5.71194299368167E-2</v>
      </c>
      <c r="W103" s="12">
        <v>1.2964169263671299</v>
      </c>
      <c r="X103" s="12">
        <v>1.3244577938892199</v>
      </c>
      <c r="Y103" s="12">
        <v>0.57799761984681997</v>
      </c>
      <c r="Z103" s="12">
        <v>1.52180796448307</v>
      </c>
      <c r="AA103" s="12">
        <v>1.2486593195829201</v>
      </c>
      <c r="AB103" s="12">
        <v>1.5533799414540901</v>
      </c>
      <c r="AC103" s="12">
        <v>1.53428252749841</v>
      </c>
      <c r="AD103" s="12">
        <v>0.25968350596135598</v>
      </c>
      <c r="AE103" s="12">
        <v>7.7636242194460605E-4</v>
      </c>
      <c r="AF103" s="12">
        <v>3.7115006450503502E-2</v>
      </c>
      <c r="AG103" s="12">
        <v>3.0831463552834702E-2</v>
      </c>
      <c r="AH103" s="12">
        <v>9.7545326305744501E-2</v>
      </c>
      <c r="AI103" s="12">
        <v>2.9071439703778498E-2</v>
      </c>
      <c r="AJ103" s="12">
        <v>0.638581556737297</v>
      </c>
      <c r="AK103" s="12">
        <v>0.61071528865449798</v>
      </c>
      <c r="AL103" s="12">
        <v>4.9097062140511603E-3</v>
      </c>
      <c r="AM103" s="12">
        <v>5.1970391973349102E-3</v>
      </c>
      <c r="AN103" s="12">
        <v>7.12699520960898E-2</v>
      </c>
      <c r="AO103" s="13">
        <v>7.5416622787770601E-2</v>
      </c>
    </row>
    <row r="104" spans="1:41" x14ac:dyDescent="0.25">
      <c r="A104" s="6">
        <v>72</v>
      </c>
      <c r="B104" s="7" t="s">
        <v>232</v>
      </c>
      <c r="C104" s="22">
        <v>44410</v>
      </c>
      <c r="D104" s="6">
        <v>9</v>
      </c>
      <c r="E104" s="6" t="s">
        <v>341</v>
      </c>
      <c r="F104" s="7" t="s">
        <v>233</v>
      </c>
      <c r="G104" s="7" t="s">
        <v>43</v>
      </c>
      <c r="H104" s="8">
        <v>1497.44623639322</v>
      </c>
      <c r="I104" s="8">
        <v>1281.51037628115</v>
      </c>
      <c r="J104" s="8">
        <v>6.7599503922345301</v>
      </c>
      <c r="K104" s="8">
        <v>2.4940415971974299</v>
      </c>
      <c r="L104" s="8">
        <v>2142.3377620240199</v>
      </c>
      <c r="M104" s="8">
        <v>357.72058813505498</v>
      </c>
      <c r="N104" s="8">
        <v>6170.1571856868204</v>
      </c>
      <c r="O104" s="8">
        <v>0.19047388503970999</v>
      </c>
      <c r="P104" s="8">
        <v>2.65154967586924E-2</v>
      </c>
      <c r="Q104" s="8">
        <v>2.94482099325587E-2</v>
      </c>
      <c r="R104" s="8">
        <v>7.9639367808917498</v>
      </c>
      <c r="S104" s="8">
        <v>4.8735529397682402</v>
      </c>
      <c r="T104" s="8">
        <v>8.1375590073421602</v>
      </c>
      <c r="U104" s="8">
        <v>9.6379632927883797E-3</v>
      </c>
      <c r="V104" s="8">
        <v>5.30893598305111E-2</v>
      </c>
      <c r="W104" s="8">
        <v>0.83868302204842105</v>
      </c>
      <c r="X104" s="8">
        <v>0.87618585110727298</v>
      </c>
      <c r="Y104" s="8">
        <v>0.299565060240985</v>
      </c>
      <c r="Z104" s="8">
        <v>1.0537399712027899</v>
      </c>
      <c r="AA104" s="8">
        <v>0.87712208685467397</v>
      </c>
      <c r="AB104" s="8">
        <v>1.0986812266957999</v>
      </c>
      <c r="AC104" s="8">
        <v>1.0593686247699901</v>
      </c>
      <c r="AD104" s="8">
        <v>0.14220776271089999</v>
      </c>
      <c r="AE104" s="8">
        <v>5.4482399503958797E-3</v>
      </c>
      <c r="AF104" s="8">
        <v>2.2974040598477002E-2</v>
      </c>
      <c r="AG104" s="8">
        <v>1.58188085785285E-2</v>
      </c>
      <c r="AH104" s="8">
        <v>4.2289000925030597E-3</v>
      </c>
      <c r="AI104" s="8">
        <v>1.01494861638575E-2</v>
      </c>
      <c r="AJ104" s="8">
        <v>0.432967492758978</v>
      </c>
      <c r="AK104" s="8">
        <v>0.43482407820165803</v>
      </c>
      <c r="AL104" s="8">
        <v>4.10902576205718E-3</v>
      </c>
      <c r="AM104" s="8">
        <v>3.1298781772729298E-3</v>
      </c>
      <c r="AN104" s="8">
        <v>4.0505740279064499E-2</v>
      </c>
      <c r="AO104" s="9">
        <v>4.4478712065398399E-2</v>
      </c>
    </row>
    <row r="105" spans="1:41" x14ac:dyDescent="0.25">
      <c r="A105" s="6">
        <v>74</v>
      </c>
      <c r="B105" s="7" t="s">
        <v>217</v>
      </c>
      <c r="C105" s="22">
        <v>44410</v>
      </c>
      <c r="D105" s="6">
        <v>10</v>
      </c>
      <c r="E105" s="6" t="s">
        <v>341</v>
      </c>
      <c r="F105" s="7" t="s">
        <v>218</v>
      </c>
      <c r="G105" s="7" t="s">
        <v>43</v>
      </c>
      <c r="H105" s="8">
        <v>1513.60073075387</v>
      </c>
      <c r="I105" s="8">
        <v>1788.01877164601</v>
      </c>
      <c r="J105" s="8">
        <v>24.788537909745099</v>
      </c>
      <c r="K105" s="8">
        <v>3.4727370259431001</v>
      </c>
      <c r="L105" s="8">
        <v>3404.9790491460799</v>
      </c>
      <c r="M105" s="8">
        <v>463.94779337351503</v>
      </c>
      <c r="N105" s="8">
        <v>7556.6481455209296</v>
      </c>
      <c r="O105" s="8">
        <v>0.216535641713826</v>
      </c>
      <c r="P105" s="8">
        <v>3.8975198765531897E-2</v>
      </c>
      <c r="Q105" s="8">
        <v>3.87094852661111E-2</v>
      </c>
      <c r="R105" s="8">
        <v>20.387150999951398</v>
      </c>
      <c r="S105" s="8">
        <v>7.0352659756666096</v>
      </c>
      <c r="T105" s="8">
        <v>21.239208927316</v>
      </c>
      <c r="U105" s="8">
        <v>1.90547875987171E-2</v>
      </c>
      <c r="V105" s="8">
        <v>6.0137633034654803E-2</v>
      </c>
      <c r="W105" s="8">
        <v>1.0792465411858101</v>
      </c>
      <c r="X105" s="8">
        <v>1.0592565766188999</v>
      </c>
      <c r="Y105" s="8">
        <v>1.0700326025884299</v>
      </c>
      <c r="Z105" s="8">
        <v>1.18469785282702</v>
      </c>
      <c r="AA105" s="8">
        <v>0.99958751689717196</v>
      </c>
      <c r="AB105" s="8">
        <v>1.2698410695751099</v>
      </c>
      <c r="AC105" s="8">
        <v>1.2359720977223401</v>
      </c>
      <c r="AD105" s="8">
        <v>0.27789577976266</v>
      </c>
      <c r="AE105" s="8">
        <v>1.06395333234496E-2</v>
      </c>
      <c r="AF105" s="8">
        <v>1.7367389989902102E-2</v>
      </c>
      <c r="AG105" s="8">
        <v>2.9442158650090599E-2</v>
      </c>
      <c r="AH105" s="8">
        <v>0.103272808898633</v>
      </c>
      <c r="AI105" s="8">
        <v>1.4176247871216401E-2</v>
      </c>
      <c r="AJ105" s="8">
        <v>0.4058544006641</v>
      </c>
      <c r="AK105" s="8">
        <v>0.41931023229821401</v>
      </c>
      <c r="AL105" s="8">
        <v>6.8326119689475703E-3</v>
      </c>
      <c r="AM105" s="8">
        <v>5.6921632668261099E-3</v>
      </c>
      <c r="AN105" s="8">
        <v>0.11819948791634199</v>
      </c>
      <c r="AO105" s="9">
        <v>0.13465155827027001</v>
      </c>
    </row>
    <row r="106" spans="1:41" x14ac:dyDescent="0.25">
      <c r="A106" s="6">
        <v>75</v>
      </c>
      <c r="B106" s="10" t="s">
        <v>220</v>
      </c>
      <c r="C106" s="22">
        <v>44410</v>
      </c>
      <c r="D106" s="6">
        <v>11</v>
      </c>
      <c r="E106" s="6" t="s">
        <v>341</v>
      </c>
      <c r="F106" s="10" t="s">
        <v>221</v>
      </c>
      <c r="G106" s="10" t="s">
        <v>43</v>
      </c>
      <c r="H106" s="12">
        <v>1401.6032510600201</v>
      </c>
      <c r="I106" s="12">
        <v>1801.2424557352001</v>
      </c>
      <c r="J106" s="12">
        <v>37.018466601032102</v>
      </c>
      <c r="K106" s="12">
        <v>4.1536891707701598</v>
      </c>
      <c r="L106" s="12">
        <v>3478.56597428033</v>
      </c>
      <c r="M106" s="12">
        <v>395.22530601508402</v>
      </c>
      <c r="N106" s="12">
        <v>7375.8407122656699</v>
      </c>
      <c r="O106" s="12">
        <v>0.26250062746969399</v>
      </c>
      <c r="P106" s="12">
        <v>5.1437643498551101E-2</v>
      </c>
      <c r="Q106" s="12">
        <v>5.4972365951014103E-2</v>
      </c>
      <c r="R106" s="12">
        <v>32.005449201109599</v>
      </c>
      <c r="S106" s="12">
        <v>11.722206826532</v>
      </c>
      <c r="T106" s="12">
        <v>31.780022117188</v>
      </c>
      <c r="U106" s="12">
        <v>2.2708902145112599E-2</v>
      </c>
      <c r="V106" s="12">
        <v>6.1571012373560698E-2</v>
      </c>
      <c r="W106" s="12">
        <v>1.3499264913425899</v>
      </c>
      <c r="X106" s="12">
        <v>1.4010193102495201</v>
      </c>
      <c r="Y106" s="12">
        <v>2.07551673203624</v>
      </c>
      <c r="Z106" s="12">
        <v>1.29162875621215</v>
      </c>
      <c r="AA106" s="12">
        <v>0.942694341332876</v>
      </c>
      <c r="AB106" s="12">
        <v>1.2932009412972401</v>
      </c>
      <c r="AC106" s="12">
        <v>1.2748194877815</v>
      </c>
      <c r="AD106" s="12">
        <v>0.33351705182022001</v>
      </c>
      <c r="AE106" s="12">
        <v>-7.7041791298384501E-3</v>
      </c>
      <c r="AF106" s="12">
        <v>1.91857431365152E-2</v>
      </c>
      <c r="AG106" s="12">
        <v>2.77147538609069E-2</v>
      </c>
      <c r="AH106" s="12">
        <v>8.2625698955160101E-2</v>
      </c>
      <c r="AI106" s="12">
        <v>4.1585839248238297E-2</v>
      </c>
      <c r="AJ106" s="12">
        <v>0.39541818307476401</v>
      </c>
      <c r="AK106" s="12">
        <v>0.39517650337357002</v>
      </c>
      <c r="AL106" s="12">
        <v>1.1555605127646701E-2</v>
      </c>
      <c r="AM106" s="12">
        <v>8.6608140934141594E-3</v>
      </c>
      <c r="AN106" s="12">
        <v>0.189727945593794</v>
      </c>
      <c r="AO106" s="13">
        <v>0.19868931916157001</v>
      </c>
    </row>
    <row r="107" spans="1:41" x14ac:dyDescent="0.25">
      <c r="A107" s="6">
        <v>110</v>
      </c>
      <c r="B107" s="7" t="s">
        <v>154</v>
      </c>
      <c r="C107" s="22">
        <v>44424</v>
      </c>
      <c r="D107" s="6">
        <v>1</v>
      </c>
      <c r="E107" s="6" t="s">
        <v>341</v>
      </c>
      <c r="F107" s="7" t="s">
        <v>155</v>
      </c>
      <c r="G107" s="7" t="s">
        <v>43</v>
      </c>
      <c r="H107" s="8">
        <v>1765.1783435331499</v>
      </c>
      <c r="I107" s="8">
        <v>1154.9932187280399</v>
      </c>
      <c r="J107" s="8">
        <v>3.5895795908569799</v>
      </c>
      <c r="K107" s="8">
        <v>6.0955095574448004</v>
      </c>
      <c r="L107" s="8">
        <v>5981.2026896856696</v>
      </c>
      <c r="M107" s="8">
        <v>398.68300281872303</v>
      </c>
      <c r="N107" s="8">
        <v>7850.10803300512</v>
      </c>
      <c r="O107" s="8">
        <v>8.4030886308610206E-2</v>
      </c>
      <c r="P107" s="8">
        <v>1.6073056657996101E-2</v>
      </c>
      <c r="Q107" s="8">
        <v>1.8885260117650401E-2</v>
      </c>
      <c r="R107" s="8">
        <v>5.74878873549007</v>
      </c>
      <c r="S107" s="8">
        <v>4.8775519955833504</v>
      </c>
      <c r="T107" s="8">
        <v>4.9136762573941004</v>
      </c>
      <c r="U107" s="8">
        <v>1.3052529513100399E-2</v>
      </c>
      <c r="V107" s="8">
        <v>7.9040056937881395E-2</v>
      </c>
      <c r="W107" s="8">
        <v>0.29607012962103602</v>
      </c>
      <c r="X107" s="8">
        <v>0.35192874158995802</v>
      </c>
      <c r="Y107" s="8">
        <v>8.9181484566028396E-2</v>
      </c>
      <c r="Z107" s="8">
        <v>1.39380920740512</v>
      </c>
      <c r="AA107" s="8">
        <v>1.1784126040831999</v>
      </c>
      <c r="AB107" s="8">
        <v>1.44885185074821</v>
      </c>
      <c r="AC107" s="8">
        <v>1.4348109142855701</v>
      </c>
      <c r="AD107" s="8">
        <v>0.33019481950537599</v>
      </c>
      <c r="AE107" s="8">
        <v>-1.25842699866786E-2</v>
      </c>
      <c r="AF107" s="8">
        <v>2.1879617051728899E-2</v>
      </c>
      <c r="AG107" s="8">
        <v>8.3809929397291195E-3</v>
      </c>
      <c r="AH107" s="8">
        <v>0.100504132817165</v>
      </c>
      <c r="AI107" s="8">
        <v>2.1962764993447698E-2</v>
      </c>
      <c r="AJ107" s="8">
        <v>4.63132573423536</v>
      </c>
      <c r="AK107" s="8">
        <v>4.2108404725029596</v>
      </c>
      <c r="AL107" s="8">
        <v>3.15516323522602E-3</v>
      </c>
      <c r="AM107" s="8">
        <v>1.6465569740675399E-3</v>
      </c>
      <c r="AN107" s="8">
        <v>1.9611014322263198E-2</v>
      </c>
      <c r="AO107" s="9">
        <v>2.13454135218283E-2</v>
      </c>
    </row>
    <row r="108" spans="1:41" x14ac:dyDescent="0.25">
      <c r="A108" s="6">
        <v>111</v>
      </c>
      <c r="B108" s="10" t="s">
        <v>163</v>
      </c>
      <c r="C108" s="22">
        <v>44424</v>
      </c>
      <c r="D108" s="6">
        <v>6</v>
      </c>
      <c r="E108" s="6" t="s">
        <v>341</v>
      </c>
      <c r="F108" s="10" t="s">
        <v>164</v>
      </c>
      <c r="G108" s="10" t="s">
        <v>43</v>
      </c>
      <c r="H108" s="12">
        <v>2031.28733835855</v>
      </c>
      <c r="I108" s="12">
        <v>1397.75365578994</v>
      </c>
      <c r="J108" s="12">
        <v>9.8427822727793099</v>
      </c>
      <c r="K108" s="12">
        <v>1.7466891452144</v>
      </c>
      <c r="L108" s="12">
        <v>4389.63945726358</v>
      </c>
      <c r="M108" s="12">
        <v>429.29170038303602</v>
      </c>
      <c r="N108" s="12">
        <v>8100.1365468451704</v>
      </c>
      <c r="O108" s="12">
        <v>0.18766594677347301</v>
      </c>
      <c r="P108" s="12">
        <v>2.94217915523503E-2</v>
      </c>
      <c r="Q108" s="12">
        <v>2.4796738272830701E-2</v>
      </c>
      <c r="R108" s="12">
        <v>11.1882190470153</v>
      </c>
      <c r="S108" s="12">
        <v>4.9971002860006202</v>
      </c>
      <c r="T108" s="12">
        <v>11.304772711363601</v>
      </c>
      <c r="U108" s="12">
        <v>9.7791013912230194E-3</v>
      </c>
      <c r="V108" s="12">
        <v>6.5232877517110197E-2</v>
      </c>
      <c r="W108" s="12">
        <v>1.2216134587033201</v>
      </c>
      <c r="X108" s="12">
        <v>1.19806344797151</v>
      </c>
      <c r="Y108" s="12">
        <v>0.58713519886153198</v>
      </c>
      <c r="Z108" s="12">
        <v>1.29393973065503</v>
      </c>
      <c r="AA108" s="12">
        <v>1.2089521614069201</v>
      </c>
      <c r="AB108" s="12">
        <v>1.35574556251789</v>
      </c>
      <c r="AC108" s="12">
        <v>1.36791324731133</v>
      </c>
      <c r="AD108" s="12">
        <v>0.27835837803522301</v>
      </c>
      <c r="AE108" s="12">
        <v>1.50373092684702E-2</v>
      </c>
      <c r="AF108" s="12">
        <v>3.2130568207047697E-2</v>
      </c>
      <c r="AG108" s="12">
        <v>1.88830747495118E-2</v>
      </c>
      <c r="AH108" s="12">
        <v>0.17088893445817599</v>
      </c>
      <c r="AI108" s="12">
        <v>2.5853785134587502E-2</v>
      </c>
      <c r="AJ108" s="12">
        <v>2.1624652804050499</v>
      </c>
      <c r="AK108" s="12">
        <v>2.1486255176801898</v>
      </c>
      <c r="AL108" s="12">
        <v>4.9499313569457597E-3</v>
      </c>
      <c r="AM108" s="12">
        <v>4.0668909285866599E-3</v>
      </c>
      <c r="AN108" s="12">
        <v>9.99502688215783E-2</v>
      </c>
      <c r="AO108" s="13">
        <v>0.10380284567924</v>
      </c>
    </row>
    <row r="109" spans="1:41" x14ac:dyDescent="0.25">
      <c r="A109" s="6">
        <v>119</v>
      </c>
      <c r="B109" s="10" t="s">
        <v>166</v>
      </c>
      <c r="C109" s="22">
        <v>44424</v>
      </c>
      <c r="D109" s="6">
        <v>8</v>
      </c>
      <c r="E109" s="6" t="s">
        <v>341</v>
      </c>
      <c r="F109" s="10" t="s">
        <v>167</v>
      </c>
      <c r="G109" s="10" t="s">
        <v>43</v>
      </c>
      <c r="H109" s="12">
        <v>1878.9159561783899</v>
      </c>
      <c r="I109" s="12">
        <v>1266.6594609666499</v>
      </c>
      <c r="J109" s="12">
        <v>9.4987635349963195</v>
      </c>
      <c r="K109" s="12">
        <v>3.2324447681015802</v>
      </c>
      <c r="L109" s="12">
        <v>3119.5542130601798</v>
      </c>
      <c r="M109" s="12">
        <v>382.24996785890397</v>
      </c>
      <c r="N109" s="12">
        <v>6749.4130878269898</v>
      </c>
      <c r="O109" s="12">
        <v>0.21911648289699401</v>
      </c>
      <c r="P109" s="12">
        <v>1.97552782432588E-2</v>
      </c>
      <c r="Q109" s="12">
        <v>2.70863282615714E-2</v>
      </c>
      <c r="R109" s="12">
        <v>11.213114134671599</v>
      </c>
      <c r="S109" s="12">
        <v>6.5775737111292898</v>
      </c>
      <c r="T109" s="12">
        <v>10.696896236373799</v>
      </c>
      <c r="U109" s="12">
        <v>1.2795082783823301E-2</v>
      </c>
      <c r="V109" s="12">
        <v>4.7955075026595899E-2</v>
      </c>
      <c r="W109" s="12">
        <v>1.111628917055</v>
      </c>
      <c r="X109" s="12">
        <v>1.1095716014900201</v>
      </c>
      <c r="Y109" s="12">
        <v>0.57888275059781502</v>
      </c>
      <c r="Z109" s="12">
        <v>1.2847451996979</v>
      </c>
      <c r="AA109" s="12">
        <v>0.85359098178691895</v>
      </c>
      <c r="AB109" s="12">
        <v>1.3288883961945299</v>
      </c>
      <c r="AC109" s="12">
        <v>1.3439933208621999</v>
      </c>
      <c r="AD109" s="12">
        <v>0.31885286918086297</v>
      </c>
      <c r="AE109" s="12">
        <v>2.5782956695536201E-2</v>
      </c>
      <c r="AF109" s="12">
        <v>3.4648477447391801E-2</v>
      </c>
      <c r="AG109" s="12">
        <v>2.39850222085067E-2</v>
      </c>
      <c r="AH109" s="12">
        <v>0.16235718543352801</v>
      </c>
      <c r="AI109" s="12">
        <v>1.86130180429031E-2</v>
      </c>
      <c r="AJ109" s="12">
        <v>1.6847168550262299</v>
      </c>
      <c r="AK109" s="12">
        <v>1.70731358149218</v>
      </c>
      <c r="AL109" s="12">
        <v>5.1431068658818304E-3</v>
      </c>
      <c r="AM109" s="12">
        <v>4.4349595120357502E-3</v>
      </c>
      <c r="AN109" s="12">
        <v>7.9979488579415295E-2</v>
      </c>
      <c r="AO109" s="13">
        <v>8.2931403391249603E-2</v>
      </c>
    </row>
    <row r="110" spans="1:41" x14ac:dyDescent="0.25">
      <c r="A110" s="6">
        <v>120</v>
      </c>
      <c r="B110" s="7" t="s">
        <v>169</v>
      </c>
      <c r="C110" s="22">
        <v>44424</v>
      </c>
      <c r="D110" s="6">
        <v>9</v>
      </c>
      <c r="E110" s="6" t="s">
        <v>341</v>
      </c>
      <c r="F110" s="7" t="s">
        <v>170</v>
      </c>
      <c r="G110" s="7" t="s">
        <v>43</v>
      </c>
      <c r="H110" s="8">
        <v>1667.44274669426</v>
      </c>
      <c r="I110" s="8">
        <v>1295.85696968257</v>
      </c>
      <c r="J110" s="8">
        <v>10.3281031868108</v>
      </c>
      <c r="K110" s="8">
        <v>2.3028392787608798</v>
      </c>
      <c r="L110" s="8">
        <v>3325.6332841017402</v>
      </c>
      <c r="M110" s="8">
        <v>347.24344194895002</v>
      </c>
      <c r="N110" s="8">
        <v>6734.4457356992098</v>
      </c>
      <c r="O110" s="8">
        <v>0.20530672362940999</v>
      </c>
      <c r="P110" s="8">
        <v>3.8541926296484799E-2</v>
      </c>
      <c r="Q110" s="8">
        <v>4.1480592257065102E-2</v>
      </c>
      <c r="R110" s="8">
        <v>13.6975092829351</v>
      </c>
      <c r="S110" s="8">
        <v>5.3735985254990704</v>
      </c>
      <c r="T110" s="8">
        <v>11.8755229762662</v>
      </c>
      <c r="U110" s="8">
        <v>1.06814390183995E-2</v>
      </c>
      <c r="V110" s="8">
        <v>5.2367777449182702E-2</v>
      </c>
      <c r="W110" s="8">
        <v>0.90005473176401596</v>
      </c>
      <c r="X110" s="8">
        <v>1.07184308199142</v>
      </c>
      <c r="Y110" s="8">
        <v>0.47365354363915602</v>
      </c>
      <c r="Z110" s="8">
        <v>1.0637059280924901</v>
      </c>
      <c r="AA110" s="8">
        <v>0.94289699095475898</v>
      </c>
      <c r="AB110" s="8">
        <v>1.08934754208587</v>
      </c>
      <c r="AC110" s="8">
        <v>1.0749394831517201</v>
      </c>
      <c r="AD110" s="8">
        <v>0.27702771930730402</v>
      </c>
      <c r="AE110" s="8">
        <v>2.01857501048908E-2</v>
      </c>
      <c r="AF110" s="8">
        <v>1.92574568697629E-2</v>
      </c>
      <c r="AG110" s="8">
        <v>2.1395080066817701E-2</v>
      </c>
      <c r="AH110" s="8">
        <v>0.12087075727598499</v>
      </c>
      <c r="AI110" s="8">
        <v>1.8462946241492199E-2</v>
      </c>
      <c r="AJ110" s="8">
        <v>1.34797018842051</v>
      </c>
      <c r="AK110" s="8">
        <v>1.1602844152532401</v>
      </c>
      <c r="AL110" s="8">
        <v>5.4824821969659101E-3</v>
      </c>
      <c r="AM110" s="8">
        <v>3.2199403508979601E-3</v>
      </c>
      <c r="AN110" s="8">
        <v>6.7566076274357206E-2</v>
      </c>
      <c r="AO110" s="9">
        <v>7.1612523070644904E-2</v>
      </c>
    </row>
    <row r="111" spans="1:41" x14ac:dyDescent="0.25">
      <c r="A111" s="6">
        <v>122</v>
      </c>
      <c r="B111" s="7" t="s">
        <v>157</v>
      </c>
      <c r="C111" s="22">
        <v>44424</v>
      </c>
      <c r="D111" s="6">
        <v>10</v>
      </c>
      <c r="E111" s="6" t="s">
        <v>341</v>
      </c>
      <c r="F111" s="7" t="s">
        <v>158</v>
      </c>
      <c r="G111" s="7" t="s">
        <v>43</v>
      </c>
      <c r="H111" s="8">
        <v>1502.8482766451</v>
      </c>
      <c r="I111" s="8">
        <v>1793.40333547301</v>
      </c>
      <c r="J111" s="8">
        <v>13.5314521447351</v>
      </c>
      <c r="K111" s="8">
        <v>1.9675472067075499</v>
      </c>
      <c r="L111" s="8">
        <v>3485.80974139207</v>
      </c>
      <c r="M111" s="8">
        <v>401.25591554886603</v>
      </c>
      <c r="N111" s="8">
        <v>7672.3892617636502</v>
      </c>
      <c r="O111" s="8">
        <v>0.19916225523779699</v>
      </c>
      <c r="P111" s="8">
        <v>0.105167161769992</v>
      </c>
      <c r="Q111" s="8">
        <v>0.107728423728878</v>
      </c>
      <c r="R111" s="8">
        <v>11.855646418352199</v>
      </c>
      <c r="S111" s="8">
        <v>3.8164716493170299</v>
      </c>
      <c r="T111" s="8">
        <v>12.304450800298</v>
      </c>
      <c r="U111" s="8">
        <v>8.5363678890825797E-3</v>
      </c>
      <c r="V111" s="8">
        <v>4.8523877752209302E-2</v>
      </c>
      <c r="W111" s="8">
        <v>0.68656473562850995</v>
      </c>
      <c r="X111" s="8">
        <v>0.72049506540337205</v>
      </c>
      <c r="Y111" s="8">
        <v>0.39573568033537099</v>
      </c>
      <c r="Z111" s="8">
        <v>1.08436750008079</v>
      </c>
      <c r="AA111" s="8">
        <v>0.77950712469583205</v>
      </c>
      <c r="AB111" s="8">
        <v>1.0741919209928099</v>
      </c>
      <c r="AC111" s="8">
        <v>1.08922432628064</v>
      </c>
      <c r="AD111" s="8">
        <v>0.41556360169096701</v>
      </c>
      <c r="AE111" s="8">
        <v>1.6727388847102401E-2</v>
      </c>
      <c r="AF111" s="8">
        <v>1.2109433561168699E-2</v>
      </c>
      <c r="AG111" s="8">
        <v>3.2909439705259197E-2</v>
      </c>
      <c r="AH111" s="8">
        <v>0.122145502135609</v>
      </c>
      <c r="AI111" s="8">
        <v>2.29714312134267E-2</v>
      </c>
      <c r="AJ111" s="8">
        <v>0.52376310645731905</v>
      </c>
      <c r="AK111" s="8">
        <v>0.53314527365237596</v>
      </c>
      <c r="AL111" s="8">
        <v>3.9199824964127597E-3</v>
      </c>
      <c r="AM111" s="8">
        <v>2.1604764073958802E-3</v>
      </c>
      <c r="AN111" s="8">
        <v>7.2008147943629502E-2</v>
      </c>
      <c r="AO111" s="9">
        <v>7.6070000394605E-2</v>
      </c>
    </row>
    <row r="112" spans="1:41" x14ac:dyDescent="0.25">
      <c r="A112" s="6">
        <v>123</v>
      </c>
      <c r="B112" s="10" t="s">
        <v>160</v>
      </c>
      <c r="C112" s="22">
        <v>44424</v>
      </c>
      <c r="D112" s="6">
        <v>11</v>
      </c>
      <c r="E112" s="6" t="s">
        <v>341</v>
      </c>
      <c r="F112" s="10" t="s">
        <v>161</v>
      </c>
      <c r="G112" s="10" t="s">
        <v>43</v>
      </c>
      <c r="H112" s="12">
        <v>1432.1919040294299</v>
      </c>
      <c r="I112" s="12">
        <v>1814.1798932807501</v>
      </c>
      <c r="J112" s="12">
        <v>6.5667256924009703</v>
      </c>
      <c r="K112" s="12">
        <v>1.0573037438733299</v>
      </c>
      <c r="L112" s="12">
        <v>3683.2074672201002</v>
      </c>
      <c r="M112" s="12">
        <v>374.59353133245799</v>
      </c>
      <c r="N112" s="12">
        <v>7673.3255435662804</v>
      </c>
      <c r="O112" s="12">
        <v>0.17930644231137699</v>
      </c>
      <c r="P112" s="12">
        <v>1.3844594588735101E-2</v>
      </c>
      <c r="Q112" s="12">
        <v>1.6913060788775001E-2</v>
      </c>
      <c r="R112" s="12">
        <v>5.2820698944737003</v>
      </c>
      <c r="S112" s="12">
        <v>1.8848779381949901</v>
      </c>
      <c r="T112" s="12">
        <v>5.3093548282578702</v>
      </c>
      <c r="U112" s="12">
        <v>5.5510786982656702E-3</v>
      </c>
      <c r="V112" s="12">
        <v>3.9264333559372103E-2</v>
      </c>
      <c r="W112" s="12">
        <v>0.58629066753384596</v>
      </c>
      <c r="X112" s="12">
        <v>0.59229344869238498</v>
      </c>
      <c r="Y112" s="12">
        <v>0.224783766578938</v>
      </c>
      <c r="Z112" s="12">
        <v>1.0731007229978899</v>
      </c>
      <c r="AA112" s="12">
        <v>0.75443348467959104</v>
      </c>
      <c r="AB112" s="12">
        <v>1.09362650136776</v>
      </c>
      <c r="AC112" s="12">
        <v>1.07625100729501</v>
      </c>
      <c r="AD112" s="12">
        <v>0.28319375533256702</v>
      </c>
      <c r="AE112" s="12">
        <v>2.40253282019098E-3</v>
      </c>
      <c r="AF112" s="12">
        <v>1.53363884171538E-2</v>
      </c>
      <c r="AG112" s="12">
        <v>2.8922150046563701E-2</v>
      </c>
      <c r="AH112" s="12">
        <v>0.14948848183928201</v>
      </c>
      <c r="AI112" s="12">
        <v>2.7272046355438801E-2</v>
      </c>
      <c r="AJ112" s="12">
        <v>0.45218954991832799</v>
      </c>
      <c r="AK112" s="12">
        <v>0.45736313096509501</v>
      </c>
      <c r="AL112" s="12">
        <v>1.9914110431722499E-3</v>
      </c>
      <c r="AM112" s="12">
        <v>1.2060943349787401E-3</v>
      </c>
      <c r="AN112" s="12">
        <v>4.1341602594285001E-2</v>
      </c>
      <c r="AO112" s="13">
        <v>4.72402761894773E-2</v>
      </c>
    </row>
    <row r="113" spans="1:41" x14ac:dyDescent="0.25">
      <c r="A113" s="6">
        <v>174</v>
      </c>
      <c r="B113" s="7" t="s">
        <v>273</v>
      </c>
      <c r="C113" s="23">
        <v>44438</v>
      </c>
      <c r="D113" s="6">
        <v>1</v>
      </c>
      <c r="E113" s="6" t="s">
        <v>341</v>
      </c>
      <c r="F113" s="7" t="s">
        <v>274</v>
      </c>
      <c r="G113" s="7" t="s">
        <v>43</v>
      </c>
      <c r="H113" s="8">
        <v>1445.2146998199601</v>
      </c>
      <c r="I113" s="8">
        <v>1107.9636768374201</v>
      </c>
      <c r="J113" s="8">
        <v>22.5768139436863</v>
      </c>
      <c r="K113" s="8">
        <v>4.6327391821619299</v>
      </c>
      <c r="L113" s="8">
        <v>4780.9247563499803</v>
      </c>
      <c r="M113" s="8">
        <v>358.58267560932597</v>
      </c>
      <c r="N113" s="8">
        <v>7056.5056747076096</v>
      </c>
      <c r="O113" s="8">
        <v>8.0742552448605301E-2</v>
      </c>
      <c r="P113" s="8">
        <v>3.5841471467350797E-2</v>
      </c>
      <c r="Q113" s="8">
        <v>3.4346067055041403E-2</v>
      </c>
      <c r="R113" s="8">
        <v>6.7471033437343202</v>
      </c>
      <c r="S113" s="8">
        <v>3.5623035616855598</v>
      </c>
      <c r="T113" s="8">
        <v>6.6475135682296402</v>
      </c>
      <c r="U113" s="8">
        <v>1.1778752147099799E-2</v>
      </c>
      <c r="V113" s="8">
        <v>8.3670660965352806E-2</v>
      </c>
      <c r="W113" s="8">
        <v>0.34181200858680599</v>
      </c>
      <c r="X113" s="8">
        <v>0.335647435652146</v>
      </c>
      <c r="Y113" s="8">
        <v>0.28282273078750603</v>
      </c>
      <c r="Z113" s="8">
        <v>0.99560509769503003</v>
      </c>
      <c r="AA113" s="8">
        <v>0.90542628882975895</v>
      </c>
      <c r="AB113" s="8">
        <v>1.0696992704033501</v>
      </c>
      <c r="AC113" s="8">
        <v>1.0591260221685499</v>
      </c>
      <c r="AD113" s="8">
        <v>0.40392430533256901</v>
      </c>
      <c r="AE113" s="8">
        <v>-6.6746540260948896E-3</v>
      </c>
      <c r="AF113" s="8">
        <v>1.43163743906726E-2</v>
      </c>
      <c r="AG113" s="8">
        <v>8.6444411301126404E-3</v>
      </c>
      <c r="AH113" s="8">
        <v>2.27832355013971E-2</v>
      </c>
      <c r="AI113" s="8">
        <v>1.53369833130939E-2</v>
      </c>
      <c r="AJ113" s="8">
        <v>3.2237879422485598</v>
      </c>
      <c r="AK113" s="8">
        <v>3.3372856142312801</v>
      </c>
      <c r="AL113" s="8">
        <v>2.2111174800158802E-3</v>
      </c>
      <c r="AM113" s="8">
        <v>1.4010354901181799E-3</v>
      </c>
      <c r="AN113" s="8">
        <v>3.8595126172861698E-2</v>
      </c>
      <c r="AO113" s="9">
        <v>4.1108842208815298E-2</v>
      </c>
    </row>
    <row r="114" spans="1:41" x14ac:dyDescent="0.25">
      <c r="A114" s="6">
        <v>182</v>
      </c>
      <c r="B114" s="7" t="s">
        <v>282</v>
      </c>
      <c r="C114" s="23">
        <v>44438</v>
      </c>
      <c r="D114" s="6">
        <v>6</v>
      </c>
      <c r="E114" s="6" t="s">
        <v>341</v>
      </c>
      <c r="F114" s="21">
        <v>45086.325208333335</v>
      </c>
      <c r="G114" s="7" t="s">
        <v>43</v>
      </c>
      <c r="H114" s="8">
        <v>1713.3193866406</v>
      </c>
      <c r="I114" s="8">
        <v>1384.89363776498</v>
      </c>
      <c r="J114" s="8">
        <v>10.301999983509599</v>
      </c>
      <c r="K114" s="8">
        <v>1.9582297983596499</v>
      </c>
      <c r="L114" s="8">
        <v>4070.5121351577</v>
      </c>
      <c r="M114" s="8">
        <v>373.45556680184399</v>
      </c>
      <c r="N114" s="8">
        <v>7446.5251086325998</v>
      </c>
      <c r="O114" s="8">
        <v>0.166254400692364</v>
      </c>
      <c r="P114" s="8">
        <v>3.3713451901585798E-2</v>
      </c>
      <c r="Q114" s="8">
        <v>3.4457185505530202E-2</v>
      </c>
      <c r="R114" s="8">
        <v>9.0288882410967695</v>
      </c>
      <c r="S114" s="8">
        <v>3.6429474036453802</v>
      </c>
      <c r="T114" s="8">
        <v>9.0657488405919704</v>
      </c>
      <c r="U114" s="8">
        <v>9.9182486472237201E-3</v>
      </c>
      <c r="V114" s="8">
        <v>0.102838699699173</v>
      </c>
      <c r="W114" s="8">
        <v>0.96962674085869105</v>
      </c>
      <c r="X114" s="8">
        <v>0.94764777097845199</v>
      </c>
      <c r="Y114" s="8">
        <v>0.55169455447624904</v>
      </c>
      <c r="Z114" s="8">
        <v>0.96941345121804101</v>
      </c>
      <c r="AA114" s="8">
        <v>0.72782934515167896</v>
      </c>
      <c r="AB114" s="8">
        <v>1.0820963723888</v>
      </c>
      <c r="AC114" s="8">
        <v>1.0943306970893101</v>
      </c>
      <c r="AD114" s="8">
        <v>0.38403461707809899</v>
      </c>
      <c r="AE114" s="8">
        <v>2.4256530320652399E-2</v>
      </c>
      <c r="AF114" s="8">
        <v>2.9292356709238201E-2</v>
      </c>
      <c r="AG114" s="8">
        <v>1.7423048682832398E-2</v>
      </c>
      <c r="AH114" s="8">
        <v>2.3127260386684501E-2</v>
      </c>
      <c r="AI114" s="8">
        <v>5.4744743396390801E-2</v>
      </c>
      <c r="AJ114" s="8">
        <v>1.82366519809923</v>
      </c>
      <c r="AK114" s="8">
        <v>1.84388151040913</v>
      </c>
      <c r="AL114" s="8">
        <v>4.2802801039211798E-3</v>
      </c>
      <c r="AM114" s="8">
        <v>3.8234053324481599E-3</v>
      </c>
      <c r="AN114" s="8">
        <v>7.6649467457587606E-2</v>
      </c>
      <c r="AO114" s="9">
        <v>8.8073969208023198E-2</v>
      </c>
    </row>
    <row r="115" spans="1:41" x14ac:dyDescent="0.25">
      <c r="A115" s="6">
        <v>190</v>
      </c>
      <c r="B115" s="7" t="s">
        <v>285</v>
      </c>
      <c r="C115" s="23">
        <v>44438</v>
      </c>
      <c r="D115" s="6">
        <v>8</v>
      </c>
      <c r="E115" s="6" t="s">
        <v>341</v>
      </c>
      <c r="F115" s="7" t="s">
        <v>286</v>
      </c>
      <c r="G115" s="7" t="s">
        <v>43</v>
      </c>
      <c r="H115" s="8">
        <v>1732.7949566769701</v>
      </c>
      <c r="I115" s="8">
        <v>1236.7628256381099</v>
      </c>
      <c r="J115" s="8">
        <v>10.3312730101654</v>
      </c>
      <c r="K115" s="8">
        <v>3.4164247583372802</v>
      </c>
      <c r="L115" s="8">
        <v>3866.3181181528698</v>
      </c>
      <c r="M115" s="8">
        <v>359.02618789947002</v>
      </c>
      <c r="N115" s="8">
        <v>7250.1433848280103</v>
      </c>
      <c r="O115" s="8">
        <v>0.200697106872814</v>
      </c>
      <c r="P115" s="8">
        <v>3.9832640424385002E-2</v>
      </c>
      <c r="Q115" s="8">
        <v>3.8234540967012898E-2</v>
      </c>
      <c r="R115" s="8">
        <v>7.6022201527769804</v>
      </c>
      <c r="S115" s="8">
        <v>4.0945685840356303</v>
      </c>
      <c r="T115" s="8">
        <v>7.4648699421587104</v>
      </c>
      <c r="U115" s="8">
        <v>7.7961439999597896E-3</v>
      </c>
      <c r="V115" s="8">
        <v>4.6628820124138798E-2</v>
      </c>
      <c r="W115" s="8">
        <v>0.96687067466561105</v>
      </c>
      <c r="X115" s="8">
        <v>0.95082123388986095</v>
      </c>
      <c r="Y115" s="8">
        <v>0.36748100961583802</v>
      </c>
      <c r="Z115" s="8">
        <v>1.03993979775359</v>
      </c>
      <c r="AA115" s="8">
        <v>0.89146074691287902</v>
      </c>
      <c r="AB115" s="8">
        <v>1.14774406714597</v>
      </c>
      <c r="AC115" s="8">
        <v>1.17392515426416</v>
      </c>
      <c r="AD115" s="8">
        <v>0.36254116993097202</v>
      </c>
      <c r="AE115" s="8">
        <v>1.6703581952328999E-2</v>
      </c>
      <c r="AF115" s="8">
        <v>2.2728563730731802E-2</v>
      </c>
      <c r="AG115" s="8">
        <v>1.7254691313776702E-2</v>
      </c>
      <c r="AH115" s="8">
        <v>8.8107977518918398E-2</v>
      </c>
      <c r="AI115" s="8">
        <v>7.8195092916894908E-3</v>
      </c>
      <c r="AJ115" s="8">
        <v>1.5942288149436601</v>
      </c>
      <c r="AK115" s="8">
        <v>1.6538946555927501</v>
      </c>
      <c r="AL115" s="8">
        <v>3.9508056377067996E-3</v>
      </c>
      <c r="AM115" s="8">
        <v>4.3502262921032899E-3</v>
      </c>
      <c r="AN115" s="8">
        <v>6.1280994706217097E-2</v>
      </c>
      <c r="AO115" s="9">
        <v>6.7404179094092104E-2</v>
      </c>
    </row>
    <row r="116" spans="1:41" x14ac:dyDescent="0.25">
      <c r="A116" s="6">
        <v>197</v>
      </c>
      <c r="B116" s="10" t="s">
        <v>288</v>
      </c>
      <c r="C116" s="23">
        <v>44438</v>
      </c>
      <c r="D116" s="6">
        <v>9</v>
      </c>
      <c r="E116" s="6" t="s">
        <v>341</v>
      </c>
      <c r="F116" s="10" t="s">
        <v>289</v>
      </c>
      <c r="G116" s="10" t="s">
        <v>43</v>
      </c>
      <c r="H116" s="12">
        <v>1519.69525409064</v>
      </c>
      <c r="I116" s="12">
        <v>1264.3598136174101</v>
      </c>
      <c r="J116" s="12">
        <v>17.0116475190801</v>
      </c>
      <c r="K116" s="12">
        <v>3.0075326740728601</v>
      </c>
      <c r="L116" s="12">
        <v>3130.2946032690002</v>
      </c>
      <c r="M116" s="12">
        <v>343.39711876607902</v>
      </c>
      <c r="N116" s="12">
        <v>6979.77166907009</v>
      </c>
      <c r="O116" s="12">
        <v>0.18590722304846199</v>
      </c>
      <c r="P116" s="12">
        <v>3.4953186957194703E-2</v>
      </c>
      <c r="Q116" s="12">
        <v>3.4331624857293498E-2</v>
      </c>
      <c r="R116" s="12">
        <v>15.4940459960604</v>
      </c>
      <c r="S116" s="12">
        <v>5.5517412626525999</v>
      </c>
      <c r="T116" s="12">
        <v>15.7575506615766</v>
      </c>
      <c r="U116" s="12">
        <v>1.45216619603114E-2</v>
      </c>
      <c r="V116" s="12">
        <v>4.4203261202168199E-2</v>
      </c>
      <c r="W116" s="12">
        <v>1.0424378799520799</v>
      </c>
      <c r="X116" s="12">
        <v>1.01703246572785</v>
      </c>
      <c r="Y116" s="12">
        <v>0.61058312077635901</v>
      </c>
      <c r="Z116" s="12">
        <v>0.86314319615187496</v>
      </c>
      <c r="AA116" s="12">
        <v>0.81785440515185004</v>
      </c>
      <c r="AB116" s="12">
        <v>0.98912233026135199</v>
      </c>
      <c r="AC116" s="12">
        <v>0.97815255619824004</v>
      </c>
      <c r="AD116" s="12">
        <v>0.308895604364334</v>
      </c>
      <c r="AE116" s="12">
        <v>1.13832830368213E-4</v>
      </c>
      <c r="AF116" s="12">
        <v>1.56471511599134E-2</v>
      </c>
      <c r="AG116" s="12">
        <v>2.7173409561223199E-2</v>
      </c>
      <c r="AH116" s="12">
        <v>7.1097260617665498E-2</v>
      </c>
      <c r="AI116" s="12">
        <v>2.1757417895884801E-2</v>
      </c>
      <c r="AJ116" s="12">
        <v>1.14904950233035</v>
      </c>
      <c r="AK116" s="12">
        <v>1.1669138258560501</v>
      </c>
      <c r="AL116" s="12">
        <v>3.3905566575748499E-3</v>
      </c>
      <c r="AM116" s="12">
        <v>3.8938162768418099E-3</v>
      </c>
      <c r="AN116" s="12">
        <v>9.1138312877900807E-2</v>
      </c>
      <c r="AO116" s="13">
        <v>9.3889533956809004E-2</v>
      </c>
    </row>
    <row r="117" spans="1:41" x14ac:dyDescent="0.25">
      <c r="A117" s="6">
        <v>198</v>
      </c>
      <c r="B117" s="7" t="s">
        <v>276</v>
      </c>
      <c r="C117" s="23">
        <v>44438</v>
      </c>
      <c r="D117" s="6">
        <v>10</v>
      </c>
      <c r="E117" s="6" t="s">
        <v>341</v>
      </c>
      <c r="F117" s="7" t="s">
        <v>277</v>
      </c>
      <c r="G117" s="7" t="s">
        <v>43</v>
      </c>
      <c r="H117" s="8">
        <v>1508.82860134472</v>
      </c>
      <c r="I117" s="8">
        <v>1728.08291381548</v>
      </c>
      <c r="J117" s="8">
        <v>14.894450961666299</v>
      </c>
      <c r="K117" s="8">
        <v>4.07377334997771</v>
      </c>
      <c r="L117" s="8">
        <v>4020.6105338013299</v>
      </c>
      <c r="M117" s="8">
        <v>388.02083251034298</v>
      </c>
      <c r="N117" s="8">
        <v>8256.4271492305197</v>
      </c>
      <c r="O117" s="8">
        <v>0.19598390763364701</v>
      </c>
      <c r="P117" s="8">
        <v>2.66930404163594E-2</v>
      </c>
      <c r="Q117" s="8">
        <v>3.10725089191295E-2</v>
      </c>
      <c r="R117" s="8">
        <v>11.778655901643999</v>
      </c>
      <c r="S117" s="8">
        <v>3.5880076778410599</v>
      </c>
      <c r="T117" s="8">
        <v>12.313402199237901</v>
      </c>
      <c r="U117" s="8">
        <v>1.25758449678366E-2</v>
      </c>
      <c r="V117" s="8">
        <v>4.5773486523866203E-2</v>
      </c>
      <c r="W117" s="8">
        <v>0.80954136954866895</v>
      </c>
      <c r="X117" s="8">
        <v>0.76205741948026295</v>
      </c>
      <c r="Y117" s="8">
        <v>0.56606206088093003</v>
      </c>
      <c r="Z117" s="8">
        <v>0.91021972722459499</v>
      </c>
      <c r="AA117" s="8">
        <v>0.85356657453137397</v>
      </c>
      <c r="AB117" s="8">
        <v>1.0244492186118099</v>
      </c>
      <c r="AC117" s="8">
        <v>1.0020996142046401</v>
      </c>
      <c r="AD117" s="8">
        <v>0.19142993252009699</v>
      </c>
      <c r="AE117" s="8">
        <v>1.1741346198919001E-2</v>
      </c>
      <c r="AF117" s="8">
        <v>3.0336056995859E-2</v>
      </c>
      <c r="AG117" s="8">
        <v>2.37208006582347E-2</v>
      </c>
      <c r="AH117" s="8">
        <v>0.102607558213111</v>
      </c>
      <c r="AI117" s="8">
        <v>2.2206808520073899E-2</v>
      </c>
      <c r="AJ117" s="8">
        <v>0.72576017239042501</v>
      </c>
      <c r="AK117" s="8">
        <v>0.76190471788177305</v>
      </c>
      <c r="AL117" s="8">
        <v>4.5008772833342202E-3</v>
      </c>
      <c r="AM117" s="8">
        <v>4.0684428084863996E-3</v>
      </c>
      <c r="AN117" s="8">
        <v>7.9106902519429201E-2</v>
      </c>
      <c r="AO117" s="9">
        <v>8.3172977082984101E-2</v>
      </c>
    </row>
    <row r="118" spans="1:41" x14ac:dyDescent="0.25">
      <c r="A118" s="6">
        <v>199</v>
      </c>
      <c r="B118" s="10" t="s">
        <v>279</v>
      </c>
      <c r="C118" s="23">
        <v>44438</v>
      </c>
      <c r="D118" s="6">
        <v>11</v>
      </c>
      <c r="E118" s="6" t="s">
        <v>341</v>
      </c>
      <c r="F118" s="10" t="s">
        <v>280</v>
      </c>
      <c r="G118" s="10" t="s">
        <v>43</v>
      </c>
      <c r="H118" s="12">
        <v>1480.3532573596101</v>
      </c>
      <c r="I118" s="12">
        <v>1579.9001686655399</v>
      </c>
      <c r="J118" s="12">
        <v>16.969996741059099</v>
      </c>
      <c r="K118" s="12">
        <v>4.2730771276454096</v>
      </c>
      <c r="L118" s="12">
        <v>3884.0715220767602</v>
      </c>
      <c r="M118" s="12">
        <v>359.34429698240803</v>
      </c>
      <c r="N118" s="12">
        <v>7233.5574346640396</v>
      </c>
      <c r="O118" s="12">
        <v>0.21692445188773701</v>
      </c>
      <c r="P118" s="12">
        <v>2.6761013235589898E-2</v>
      </c>
      <c r="Q118" s="12">
        <v>2.7798351464529102E-2</v>
      </c>
      <c r="R118" s="12">
        <v>13.7295787358984</v>
      </c>
      <c r="S118" s="12">
        <v>4.0970529523111798</v>
      </c>
      <c r="T118" s="12">
        <v>13.2397655492989</v>
      </c>
      <c r="U118" s="12">
        <v>1.02092452956201E-2</v>
      </c>
      <c r="V118" s="12">
        <v>5.5881011756708801E-2</v>
      </c>
      <c r="W118" s="12">
        <v>0.779002095331081</v>
      </c>
      <c r="X118" s="12">
        <v>0.82247265709594197</v>
      </c>
      <c r="Y118" s="12">
        <v>0.64369282896518598</v>
      </c>
      <c r="Z118" s="12">
        <v>0.93759841296680702</v>
      </c>
      <c r="AA118" s="12">
        <v>0.71423496279953003</v>
      </c>
      <c r="AB118" s="12">
        <v>1.0073943037273601</v>
      </c>
      <c r="AC118" s="12">
        <v>1.0140340062469899</v>
      </c>
      <c r="AD118" s="12">
        <v>0.21524718446905</v>
      </c>
      <c r="AE118" s="12">
        <v>-1.0649003886572301E-2</v>
      </c>
      <c r="AF118" s="12">
        <v>1.8059103553379901E-2</v>
      </c>
      <c r="AG118" s="12">
        <v>2.4725295669854801E-2</v>
      </c>
      <c r="AH118" s="12">
        <v>9.0709210748541005E-2</v>
      </c>
      <c r="AI118" s="12">
        <v>2.2366604601814701E-2</v>
      </c>
      <c r="AJ118" s="12">
        <v>0.69330105749971105</v>
      </c>
      <c r="AK118" s="12">
        <v>0.69912057114674797</v>
      </c>
      <c r="AL118" s="12">
        <v>4.6013382459564904E-3</v>
      </c>
      <c r="AM118" s="12">
        <v>5.8571565006022503E-3</v>
      </c>
      <c r="AN118" s="12">
        <v>0.24568252987536199</v>
      </c>
      <c r="AO118" s="13">
        <v>0.27797334308254901</v>
      </c>
    </row>
    <row r="119" spans="1:41" x14ac:dyDescent="0.25">
      <c r="A119" s="6">
        <v>262</v>
      </c>
      <c r="B119" s="7" t="s">
        <v>318</v>
      </c>
      <c r="C119" s="23">
        <v>44452</v>
      </c>
      <c r="D119" s="6">
        <v>1</v>
      </c>
      <c r="E119" s="6" t="s">
        <v>341</v>
      </c>
      <c r="F119" s="7" t="s">
        <v>319</v>
      </c>
      <c r="G119" s="7" t="s">
        <v>43</v>
      </c>
      <c r="H119" s="8">
        <v>1431.0590330084101</v>
      </c>
      <c r="I119" s="8">
        <v>1177.3561345985499</v>
      </c>
      <c r="J119" s="8">
        <v>8.0822294974820998</v>
      </c>
      <c r="K119" s="8">
        <v>2.6272886743252299</v>
      </c>
      <c r="L119" s="8">
        <v>4178.8156259052002</v>
      </c>
      <c r="M119" s="8">
        <v>453.11478781730801</v>
      </c>
      <c r="N119" s="8">
        <v>6784.2510655014303</v>
      </c>
      <c r="O119" s="8">
        <v>5.8838768988799098E-2</v>
      </c>
      <c r="P119" s="8">
        <v>2.8677528625371301E-2</v>
      </c>
      <c r="Q119" s="8">
        <v>3.5264204185305903E-2</v>
      </c>
      <c r="R119" s="8">
        <v>7.2768067551011004</v>
      </c>
      <c r="S119" s="8">
        <v>4.3810385551425899</v>
      </c>
      <c r="T119" s="8">
        <v>7.1901839045569096</v>
      </c>
      <c r="U119" s="8">
        <v>9.3741443597323906E-3</v>
      </c>
      <c r="V119" s="8">
        <v>6.8688119015789806E-2</v>
      </c>
      <c r="W119" s="8">
        <v>0.335522869128002</v>
      </c>
      <c r="X119" s="8">
        <v>0.32985612439332301</v>
      </c>
      <c r="Y119" s="8">
        <v>7.9689749657789799E-2</v>
      </c>
      <c r="Z119" s="8">
        <v>0.88048977958118002</v>
      </c>
      <c r="AA119" s="8">
        <v>0.75282218871095996</v>
      </c>
      <c r="AB119" s="8">
        <v>1.01246206168383</v>
      </c>
      <c r="AC119" s="8">
        <v>0.83514574035697697</v>
      </c>
      <c r="AD119" s="8">
        <v>0.14099502483510501</v>
      </c>
      <c r="AE119" s="8">
        <v>-2.49698510203736E-2</v>
      </c>
      <c r="AF119" s="8">
        <v>1.12098937953393E-2</v>
      </c>
      <c r="AG119" s="8">
        <v>1.3629810258894299E-2</v>
      </c>
      <c r="AH119" s="8">
        <v>5.9119504752773402E-2</v>
      </c>
      <c r="AI119" s="8">
        <v>-2.7642471806054801E-2</v>
      </c>
      <c r="AJ119" s="8">
        <v>3.1849399169683599</v>
      </c>
      <c r="AK119" s="8">
        <v>3.1183575491412898</v>
      </c>
      <c r="AL119" s="8">
        <v>3.28730688736049E-3</v>
      </c>
      <c r="AM119" s="8">
        <v>8.9727230834748899E-4</v>
      </c>
      <c r="AN119" s="8">
        <v>3.4702835598529401E-2</v>
      </c>
      <c r="AO119" s="9">
        <v>3.4128108236977997E-2</v>
      </c>
    </row>
    <row r="120" spans="1:41" x14ac:dyDescent="0.25">
      <c r="A120" s="6">
        <v>263</v>
      </c>
      <c r="B120" s="10" t="s">
        <v>327</v>
      </c>
      <c r="C120" s="23">
        <v>44452</v>
      </c>
      <c r="D120" s="6">
        <v>6</v>
      </c>
      <c r="E120" s="6" t="s">
        <v>341</v>
      </c>
      <c r="F120" s="10" t="s">
        <v>328</v>
      </c>
      <c r="G120" s="10" t="s">
        <v>43</v>
      </c>
      <c r="H120" s="12">
        <v>1482.1858806820201</v>
      </c>
      <c r="I120" s="12">
        <v>1322.68152581513</v>
      </c>
      <c r="J120" s="12">
        <v>6.3051357608653404</v>
      </c>
      <c r="K120" s="12">
        <v>1.23103615598673</v>
      </c>
      <c r="L120" s="12">
        <v>3068.58021964622</v>
      </c>
      <c r="M120" s="12">
        <v>335.12269744392597</v>
      </c>
      <c r="N120" s="12">
        <v>6205.8168781044897</v>
      </c>
      <c r="O120" s="12">
        <v>0.123141129381199</v>
      </c>
      <c r="P120" s="12">
        <v>3.2214115522369399E-2</v>
      </c>
      <c r="Q120" s="12">
        <v>2.9851744273311599E-2</v>
      </c>
      <c r="R120" s="12">
        <v>7.7760301222671497</v>
      </c>
      <c r="S120" s="12">
        <v>3.1643200505361899</v>
      </c>
      <c r="T120" s="12">
        <v>7.7823383172897698</v>
      </c>
      <c r="U120" s="12">
        <v>5.95789108512269E-3</v>
      </c>
      <c r="V120" s="12">
        <v>5.7340156414951597E-2</v>
      </c>
      <c r="W120" s="12">
        <v>0.85170105728134204</v>
      </c>
      <c r="X120" s="12">
        <v>0.82494483731597801</v>
      </c>
      <c r="Y120" s="12">
        <v>0.49122557027188402</v>
      </c>
      <c r="Z120" s="12">
        <v>0.90552513402575796</v>
      </c>
      <c r="AA120" s="12">
        <v>0.90411948451856805</v>
      </c>
      <c r="AB120" s="12">
        <v>1.0700316113859001</v>
      </c>
      <c r="AC120" s="12">
        <v>0.87992731543177904</v>
      </c>
      <c r="AD120" s="12">
        <v>0.22007847052085699</v>
      </c>
      <c r="AE120" s="12">
        <v>-1.8735909026696199E-2</v>
      </c>
      <c r="AF120" s="12">
        <v>2.5334389409715701E-2</v>
      </c>
      <c r="AG120" s="12">
        <v>1.7873450218960502E-2</v>
      </c>
      <c r="AH120" s="12">
        <v>0.15200673736944001</v>
      </c>
      <c r="AI120" s="12">
        <v>-8.7111732403380507E-3</v>
      </c>
      <c r="AJ120" s="12">
        <v>1.1614623792863601</v>
      </c>
      <c r="AK120" s="12">
        <v>1.1570341491920499</v>
      </c>
      <c r="AL120" s="12">
        <v>5.9895597331282397E-3</v>
      </c>
      <c r="AM120" s="12">
        <v>2.8704455095788098E-3</v>
      </c>
      <c r="AN120" s="12">
        <v>6.02905200048654E-2</v>
      </c>
      <c r="AO120" s="13">
        <v>6.2624114853202004E-2</v>
      </c>
    </row>
    <row r="121" spans="1:41" x14ac:dyDescent="0.25">
      <c r="A121" s="6">
        <v>264</v>
      </c>
      <c r="B121" s="7" t="s">
        <v>330</v>
      </c>
      <c r="C121" s="23">
        <v>44452</v>
      </c>
      <c r="D121" s="6">
        <v>8</v>
      </c>
      <c r="E121" s="6" t="s">
        <v>341</v>
      </c>
      <c r="F121" s="7" t="s">
        <v>331</v>
      </c>
      <c r="G121" s="7" t="s">
        <v>43</v>
      </c>
      <c r="H121" s="8">
        <v>1627.35364875703</v>
      </c>
      <c r="I121" s="8">
        <v>1373.6259234638201</v>
      </c>
      <c r="J121" s="8">
        <v>7.1457661855407499</v>
      </c>
      <c r="K121" s="8">
        <v>1.66914688821357</v>
      </c>
      <c r="L121" s="8">
        <v>2720.0913527453999</v>
      </c>
      <c r="M121" s="8">
        <v>400.57236828214502</v>
      </c>
      <c r="N121" s="8">
        <v>6467.06178648061</v>
      </c>
      <c r="O121" s="8">
        <v>0.171237618521075</v>
      </c>
      <c r="P121" s="8">
        <v>6.0711466376816098E-2</v>
      </c>
      <c r="Q121" s="8">
        <v>7.6185068867626798E-2</v>
      </c>
      <c r="R121" s="8">
        <v>9.5979367770585196</v>
      </c>
      <c r="S121" s="8">
        <v>2.8292799003695399</v>
      </c>
      <c r="T121" s="8">
        <v>8.1303568960727208</v>
      </c>
      <c r="U121" s="8">
        <v>7.4318988562947297E-3</v>
      </c>
      <c r="V121" s="8">
        <v>0.11229790125242101</v>
      </c>
      <c r="W121" s="8">
        <v>0.69323983913278198</v>
      </c>
      <c r="X121" s="8">
        <v>0.837191659277712</v>
      </c>
      <c r="Y121" s="8">
        <v>0.33101355568316299</v>
      </c>
      <c r="Z121" s="8">
        <v>1.02285644162899</v>
      </c>
      <c r="AA121" s="8">
        <v>0.79213104640185705</v>
      </c>
      <c r="AB121" s="8">
        <v>1.07462502641346</v>
      </c>
      <c r="AC121" s="8">
        <v>0.90938452248586099</v>
      </c>
      <c r="AD121" s="8">
        <v>0.129626897312695</v>
      </c>
      <c r="AE121" s="8">
        <v>-3.0413302893889799E-2</v>
      </c>
      <c r="AF121" s="8">
        <v>2.5321051826854402E-2</v>
      </c>
      <c r="AG121" s="8">
        <v>2.4498678600264601E-2</v>
      </c>
      <c r="AH121" s="8">
        <v>0.10166649656644</v>
      </c>
      <c r="AI121" s="8">
        <v>6.1868981718995802E-4</v>
      </c>
      <c r="AJ121" s="8">
        <v>1.1728622985466599</v>
      </c>
      <c r="AK121" s="8">
        <v>0.98398395040244602</v>
      </c>
      <c r="AL121" s="8">
        <v>5.1499628352044604E-3</v>
      </c>
      <c r="AM121" s="8">
        <v>2.7356014988283899E-3</v>
      </c>
      <c r="AN121" s="8">
        <v>4.8866077239530903E-2</v>
      </c>
      <c r="AO121" s="9">
        <v>5.05290427727772E-2</v>
      </c>
    </row>
    <row r="122" spans="1:41" x14ac:dyDescent="0.25">
      <c r="A122" s="6">
        <v>271</v>
      </c>
      <c r="B122" s="10" t="s">
        <v>333</v>
      </c>
      <c r="C122" s="23">
        <v>44452</v>
      </c>
      <c r="D122" s="6">
        <v>9</v>
      </c>
      <c r="E122" s="6" t="s">
        <v>341</v>
      </c>
      <c r="F122" s="10" t="s">
        <v>334</v>
      </c>
      <c r="G122" s="10" t="s">
        <v>43</v>
      </c>
      <c r="H122" s="12">
        <v>1452.5202492314399</v>
      </c>
      <c r="I122" s="12">
        <v>1355.91096599913</v>
      </c>
      <c r="J122" s="12">
        <v>4.6594982534222202</v>
      </c>
      <c r="K122" s="12">
        <v>1.2510635244459101</v>
      </c>
      <c r="L122" s="12">
        <v>2646.2282544883701</v>
      </c>
      <c r="M122" s="12">
        <v>331.71434383739199</v>
      </c>
      <c r="N122" s="12">
        <v>5866.5145723671003</v>
      </c>
      <c r="O122" s="12">
        <v>0.14078224989906801</v>
      </c>
      <c r="P122" s="12">
        <v>1.8604315586810801E-2</v>
      </c>
      <c r="Q122" s="12">
        <v>1.9793089106702098E-2</v>
      </c>
      <c r="R122" s="12">
        <v>4.5486428194410102</v>
      </c>
      <c r="S122" s="12">
        <v>1.73093233224595</v>
      </c>
      <c r="T122" s="12">
        <v>4.5690438913890601</v>
      </c>
      <c r="U122" s="12">
        <v>5.6605321686119597E-3</v>
      </c>
      <c r="V122" s="12">
        <v>3.5377954263576102E-2</v>
      </c>
      <c r="W122" s="12">
        <v>0.58871134527509605</v>
      </c>
      <c r="X122" s="12">
        <v>0.579125847189357</v>
      </c>
      <c r="Y122" s="12">
        <v>7.9388513247839396E-2</v>
      </c>
      <c r="Z122" s="12">
        <v>0.90221394838135105</v>
      </c>
      <c r="AA122" s="12">
        <v>0.79963340221758406</v>
      </c>
      <c r="AB122" s="12">
        <v>0.97404037874604399</v>
      </c>
      <c r="AC122" s="12">
        <v>0.79184897738528404</v>
      </c>
      <c r="AD122" s="12">
        <v>0.378226046844851</v>
      </c>
      <c r="AE122" s="12">
        <v>-3.04744010569768E-2</v>
      </c>
      <c r="AF122" s="12">
        <v>1.6464292334801199E-2</v>
      </c>
      <c r="AG122" s="12">
        <v>2.6782060607038902E-2</v>
      </c>
      <c r="AH122" s="12">
        <v>6.4454169894396507E-2</v>
      </c>
      <c r="AI122" s="12">
        <v>-8.8087921670411892E-3</v>
      </c>
      <c r="AJ122" s="12">
        <v>0.76105996235551399</v>
      </c>
      <c r="AK122" s="12">
        <v>0.75982707996204202</v>
      </c>
      <c r="AL122" s="12">
        <v>3.1368486583695301E-3</v>
      </c>
      <c r="AM122" s="12">
        <v>1.1386037891387699E-3</v>
      </c>
      <c r="AN122" s="12">
        <v>3.3869308479481698E-2</v>
      </c>
      <c r="AO122" s="13">
        <v>3.3499252773782497E-2</v>
      </c>
    </row>
    <row r="123" spans="1:41" x14ac:dyDescent="0.25">
      <c r="A123" s="6">
        <v>272</v>
      </c>
      <c r="B123" s="7" t="s">
        <v>321</v>
      </c>
      <c r="C123" s="23">
        <v>44452</v>
      </c>
      <c r="D123" s="6">
        <v>10</v>
      </c>
      <c r="E123" s="6" t="s">
        <v>341</v>
      </c>
      <c r="F123" s="7" t="s">
        <v>322</v>
      </c>
      <c r="G123" s="7" t="s">
        <v>43</v>
      </c>
      <c r="H123" s="8">
        <v>1353.6894129089001</v>
      </c>
      <c r="I123" s="8">
        <v>1691.1696078750699</v>
      </c>
      <c r="J123" s="8">
        <v>12.163833345532</v>
      </c>
      <c r="K123" s="8">
        <v>1.97321522178177</v>
      </c>
      <c r="L123" s="8">
        <v>2706.34366442177</v>
      </c>
      <c r="M123" s="8">
        <v>362.02477192248898</v>
      </c>
      <c r="N123" s="8">
        <v>6470.58830175616</v>
      </c>
      <c r="O123" s="8">
        <v>0.167838407945512</v>
      </c>
      <c r="P123" s="8">
        <v>1.30925868946529E-2</v>
      </c>
      <c r="Q123" s="8">
        <v>1.7975154643487399E-2</v>
      </c>
      <c r="R123" s="8">
        <v>10.2469313897098</v>
      </c>
      <c r="S123" s="8">
        <v>2.85659487994561</v>
      </c>
      <c r="T123" s="8">
        <v>9.9884644830820406</v>
      </c>
      <c r="U123" s="8">
        <v>7.9444943123707906E-3</v>
      </c>
      <c r="V123" s="8">
        <v>4.4730679169943201E-2</v>
      </c>
      <c r="W123" s="8">
        <v>0.60759010385154699</v>
      </c>
      <c r="X123" s="8">
        <v>0.62424963973770997</v>
      </c>
      <c r="Y123" s="8">
        <v>0.38712637740593903</v>
      </c>
      <c r="Z123" s="8">
        <v>0.92802753220997403</v>
      </c>
      <c r="AA123" s="8">
        <v>0.75667850116074198</v>
      </c>
      <c r="AB123" s="8">
        <v>1.0908278137610501</v>
      </c>
      <c r="AC123" s="8">
        <v>0.92338034604642605</v>
      </c>
      <c r="AD123" s="8">
        <v>0.20922121983549799</v>
      </c>
      <c r="AE123" s="8">
        <v>-4.7208086952582599E-2</v>
      </c>
      <c r="AF123" s="8">
        <v>2.9727370919161802E-2</v>
      </c>
      <c r="AG123" s="8">
        <v>2.5942189825955201E-2</v>
      </c>
      <c r="AH123" s="8">
        <v>0.102174888000827</v>
      </c>
      <c r="AI123" s="8">
        <v>-3.1921638967150001E-2</v>
      </c>
      <c r="AJ123" s="8">
        <v>0.49469889791013899</v>
      </c>
      <c r="AK123" s="8">
        <v>0.48756947773853798</v>
      </c>
      <c r="AL123" s="8">
        <v>3.8631948044453601E-3</v>
      </c>
      <c r="AM123" s="8">
        <v>2.0711021956566602E-3</v>
      </c>
      <c r="AN123" s="8">
        <v>6.7946181913460496E-2</v>
      </c>
      <c r="AO123" s="9">
        <v>6.5374772474231305E-2</v>
      </c>
    </row>
    <row r="124" spans="1:41" x14ac:dyDescent="0.25">
      <c r="A124" s="16">
        <v>274</v>
      </c>
      <c r="B124" s="25" t="s">
        <v>324</v>
      </c>
      <c r="C124" s="23">
        <v>44452</v>
      </c>
      <c r="D124" s="6">
        <v>11</v>
      </c>
      <c r="E124" s="6" t="s">
        <v>341</v>
      </c>
      <c r="F124" s="25" t="s">
        <v>325</v>
      </c>
      <c r="G124" s="25" t="s">
        <v>43</v>
      </c>
      <c r="H124" s="26">
        <v>1262.2544737523299</v>
      </c>
      <c r="I124" s="26">
        <v>1648.27148857729</v>
      </c>
      <c r="J124" s="26">
        <v>26.073134487483902</v>
      </c>
      <c r="K124" s="26">
        <v>2.0671646894648998</v>
      </c>
      <c r="L124" s="26">
        <v>2849.4449275567699</v>
      </c>
      <c r="M124" s="26">
        <v>350.99654171604499</v>
      </c>
      <c r="N124" s="26">
        <v>6326.2493691078998</v>
      </c>
      <c r="O124" s="26">
        <v>0.16269934939102401</v>
      </c>
      <c r="P124" s="26">
        <v>3.4828087006639197E-2</v>
      </c>
      <c r="Q124" s="26">
        <v>4.0506988979101599E-2</v>
      </c>
      <c r="R124" s="26">
        <v>18.150744549033501</v>
      </c>
      <c r="S124" s="26">
        <v>3.5840455481081102</v>
      </c>
      <c r="T124" s="26">
        <v>18.1442113643791</v>
      </c>
      <c r="U124" s="26">
        <v>9.3079437589500703E-3</v>
      </c>
      <c r="V124" s="26">
        <v>4.8495434439500003E-2</v>
      </c>
      <c r="W124" s="26">
        <v>0.84506857044827399</v>
      </c>
      <c r="X124" s="26">
        <v>0.82269446660536505</v>
      </c>
      <c r="Y124" s="26">
        <v>0.80305976767653098</v>
      </c>
      <c r="Z124" s="26">
        <v>0.866720954333421</v>
      </c>
      <c r="AA124" s="26">
        <v>0.78053990262874096</v>
      </c>
      <c r="AB124" s="26">
        <v>1.0454316477364201</v>
      </c>
      <c r="AC124" s="26">
        <v>0.86198679299883396</v>
      </c>
      <c r="AD124" s="26">
        <v>0.23744290037979199</v>
      </c>
      <c r="AE124" s="26">
        <v>-2.94952509556714E-2</v>
      </c>
      <c r="AF124" s="26">
        <v>2.4452041335926801E-2</v>
      </c>
      <c r="AG124" s="26">
        <v>2.51466031455795E-2</v>
      </c>
      <c r="AH124" s="26">
        <v>5.1970406578087901E-2</v>
      </c>
      <c r="AI124" s="26">
        <v>-2.2082062360380499E-2</v>
      </c>
      <c r="AJ124" s="26">
        <v>0.44563826677157098</v>
      </c>
      <c r="AK124" s="26">
        <v>0.443270646145212</v>
      </c>
      <c r="AL124" s="26">
        <v>5.6531568489634303E-3</v>
      </c>
      <c r="AM124" s="26">
        <v>3.3254227485308599E-3</v>
      </c>
      <c r="AN124" s="26">
        <v>9.2055324978699199E-2</v>
      </c>
      <c r="AO124" s="27">
        <v>9.0942851773066505E-2</v>
      </c>
    </row>
    <row r="125" spans="1:41" x14ac:dyDescent="0.25">
      <c r="D125" s="10"/>
    </row>
    <row r="126" spans="1:41" x14ac:dyDescent="0.25">
      <c r="D126" s="7"/>
    </row>
    <row r="127" spans="1:41" x14ac:dyDescent="0.25">
      <c r="D127" s="10"/>
    </row>
  </sheetData>
  <sortState xmlns:xlrd2="http://schemas.microsoft.com/office/spreadsheetml/2017/richdata2" ref="A2:AO124">
    <sortCondition ref="E2:E1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6126-DD79-4E58-8E87-374FE4DD23AF}">
  <dimension ref="A1:AO72"/>
  <sheetViews>
    <sheetView workbookViewId="0">
      <selection activeCell="Q2" sqref="Q2"/>
    </sheetView>
  </sheetViews>
  <sheetFormatPr defaultRowHeight="15" x14ac:dyDescent="0.25"/>
  <sheetData>
    <row r="1" spans="1:41" ht="3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4" t="s">
        <v>25</v>
      </c>
      <c r="AA1" s="2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5" t="s">
        <v>40</v>
      </c>
    </row>
    <row r="2" spans="1:41" x14ac:dyDescent="0.25">
      <c r="A2" s="6">
        <v>27</v>
      </c>
      <c r="B2" s="10" t="s">
        <v>196</v>
      </c>
      <c r="C2" s="11" t="s">
        <v>117</v>
      </c>
      <c r="D2" s="10" t="s">
        <v>197</v>
      </c>
      <c r="E2" s="10" t="s">
        <v>43</v>
      </c>
      <c r="F2" s="10" t="s">
        <v>198</v>
      </c>
      <c r="G2" s="10" t="s">
        <v>120</v>
      </c>
      <c r="H2" s="12">
        <v>5502.7122825195602</v>
      </c>
      <c r="I2" s="12">
        <v>5515.3957615500003</v>
      </c>
      <c r="J2" s="12">
        <v>1.5284201435582101</v>
      </c>
      <c r="K2" s="12">
        <v>5.4520413369464196</v>
      </c>
      <c r="L2" s="12">
        <v>12329.352200388799</v>
      </c>
      <c r="M2" s="12">
        <v>1218.50886444566</v>
      </c>
      <c r="N2" s="12">
        <v>28419.462463321899</v>
      </c>
      <c r="O2" s="12">
        <v>0.39600227542264499</v>
      </c>
      <c r="P2" s="12">
        <v>6.2234890777148E-2</v>
      </c>
      <c r="Q2" s="12">
        <v>5.8804644629349902E-2</v>
      </c>
      <c r="R2" s="12">
        <v>0.32235062344860099</v>
      </c>
      <c r="S2" s="12">
        <v>15.188496799075001</v>
      </c>
      <c r="T2" s="12">
        <v>0.62754248583755601</v>
      </c>
      <c r="U2" s="12">
        <v>2.0633288826633699E-2</v>
      </c>
      <c r="V2" s="12">
        <v>0.240112748896434</v>
      </c>
      <c r="W2" s="12">
        <v>0.93313799948894505</v>
      </c>
      <c r="X2" s="12">
        <v>0.90946503658700095</v>
      </c>
      <c r="Y2" s="12">
        <v>1.45221228308715</v>
      </c>
      <c r="Z2" s="12">
        <v>4.3288508336035401</v>
      </c>
      <c r="AA2" s="12">
        <v>3.7251689843878202</v>
      </c>
      <c r="AB2" s="12">
        <v>4.3594356809650101</v>
      </c>
      <c r="AC2" s="12">
        <v>4.3801237759152603</v>
      </c>
      <c r="AD2" s="12">
        <v>0.32472430626099902</v>
      </c>
      <c r="AE2" s="12">
        <v>3.5145217996160098E-2</v>
      </c>
      <c r="AF2" s="12">
        <v>4.9721660404463401E-2</v>
      </c>
      <c r="AG2" s="12">
        <v>4.8205919746153798E-2</v>
      </c>
      <c r="AH2" s="12">
        <v>0.30367104934323802</v>
      </c>
      <c r="AI2" s="12">
        <v>3.5435481728859103E-2</v>
      </c>
      <c r="AJ2" s="12">
        <v>5.2007945435450003</v>
      </c>
      <c r="AK2" s="12">
        <v>5.2955716409066396</v>
      </c>
      <c r="AL2" s="12">
        <v>6.9010308608579802E-3</v>
      </c>
      <c r="AM2" s="12">
        <v>6.1183140797779097E-3</v>
      </c>
      <c r="AN2" s="12">
        <v>1.37074229725303E-2</v>
      </c>
      <c r="AO2" s="13">
        <v>1.5817988990315199E-2</v>
      </c>
    </row>
    <row r="3" spans="1:41" x14ac:dyDescent="0.25">
      <c r="A3" s="6">
        <v>28</v>
      </c>
      <c r="B3" s="7" t="s">
        <v>205</v>
      </c>
      <c r="C3" s="6" t="s">
        <v>117</v>
      </c>
      <c r="D3" s="7" t="s">
        <v>206</v>
      </c>
      <c r="E3" s="7" t="s">
        <v>43</v>
      </c>
      <c r="F3" s="7" t="s">
        <v>207</v>
      </c>
      <c r="G3" s="7" t="s">
        <v>120</v>
      </c>
      <c r="H3" s="8">
        <v>10673.563421749001</v>
      </c>
      <c r="I3" s="8">
        <v>6993.1060029763703</v>
      </c>
      <c r="J3" s="8">
        <v>0.117805236562041</v>
      </c>
      <c r="K3" s="8">
        <v>3.1603788984990699</v>
      </c>
      <c r="L3" s="8">
        <v>12165.027521673899</v>
      </c>
      <c r="M3" s="8">
        <v>2095.5035448010099</v>
      </c>
      <c r="N3" s="8">
        <v>34992.202424376803</v>
      </c>
      <c r="O3" s="8">
        <v>1.00886691301155</v>
      </c>
      <c r="P3" s="8">
        <v>0.100104544526676</v>
      </c>
      <c r="Q3" s="8">
        <v>8.9525552482910498E-2</v>
      </c>
      <c r="R3" s="8">
        <v>0.49440222016171997</v>
      </c>
      <c r="S3" s="8">
        <v>13.774119911140501</v>
      </c>
      <c r="T3" s="8">
        <v>0.70649827604425397</v>
      </c>
      <c r="U3" s="8">
        <v>2.2204766087348699E-2</v>
      </c>
      <c r="V3" s="8">
        <v>0.20965878837318799</v>
      </c>
      <c r="W3" s="8">
        <v>2.15449637490299</v>
      </c>
      <c r="X3" s="8">
        <v>2.18566113391147</v>
      </c>
      <c r="Y3" s="8">
        <v>2.2887018896260298</v>
      </c>
      <c r="Z3" s="8">
        <v>5.80231478464977</v>
      </c>
      <c r="AA3" s="8">
        <v>4.8226219250042304</v>
      </c>
      <c r="AB3" s="8">
        <v>5.8372976082667698</v>
      </c>
      <c r="AC3" s="8">
        <v>6.1364193893308396</v>
      </c>
      <c r="AD3" s="8">
        <v>0.35773325356386798</v>
      </c>
      <c r="AE3" s="8">
        <v>9.0447837846669904E-2</v>
      </c>
      <c r="AF3" s="8">
        <v>0.110818400163275</v>
      </c>
      <c r="AG3" s="8">
        <v>0.11837757117660599</v>
      </c>
      <c r="AH3" s="8">
        <v>0.40006791647726803</v>
      </c>
      <c r="AI3" s="8">
        <v>0.11577920783145799</v>
      </c>
      <c r="AJ3" s="8">
        <v>3.4543002860668799</v>
      </c>
      <c r="AK3" s="8">
        <v>3.4772435991801198</v>
      </c>
      <c r="AL3" s="8">
        <v>1.8245111606757E-2</v>
      </c>
      <c r="AM3" s="8">
        <v>1.55675434722553E-2</v>
      </c>
      <c r="AN3" s="8">
        <v>3.2343610618186899E-2</v>
      </c>
      <c r="AO3" s="9">
        <v>3.4105260692845897E-2</v>
      </c>
    </row>
    <row r="4" spans="1:41" x14ac:dyDescent="0.25">
      <c r="A4" s="6">
        <v>33</v>
      </c>
      <c r="B4" s="10" t="s">
        <v>208</v>
      </c>
      <c r="C4" s="11" t="s">
        <v>117</v>
      </c>
      <c r="D4" s="10" t="s">
        <v>209</v>
      </c>
      <c r="E4" s="10" t="s">
        <v>43</v>
      </c>
      <c r="F4" s="10" t="s">
        <v>210</v>
      </c>
      <c r="G4" s="10" t="s">
        <v>120</v>
      </c>
      <c r="H4" s="12">
        <v>11514.0465115141</v>
      </c>
      <c r="I4" s="12">
        <v>7057.0144366542499</v>
      </c>
      <c r="J4" s="12">
        <v>-3.9635140793670198E-2</v>
      </c>
      <c r="K4" s="12">
        <v>9.1591362318113596</v>
      </c>
      <c r="L4" s="12">
        <v>10630.679533570201</v>
      </c>
      <c r="M4" s="12">
        <v>2365.1316766350001</v>
      </c>
      <c r="N4" s="12">
        <v>32571.749194614698</v>
      </c>
      <c r="O4" s="12">
        <v>1.36498691473472</v>
      </c>
      <c r="P4" s="12">
        <v>0.170277223840406</v>
      </c>
      <c r="Q4" s="12">
        <v>0.15347250230384499</v>
      </c>
      <c r="R4" s="12">
        <v>1.1272796443950599</v>
      </c>
      <c r="S4" s="12">
        <v>13.7758966319676</v>
      </c>
      <c r="T4" s="12">
        <v>1.37763321455321</v>
      </c>
      <c r="U4" s="12">
        <v>2.1528695852254899E-2</v>
      </c>
      <c r="V4" s="12">
        <v>0.184304934808524</v>
      </c>
      <c r="W4" s="12">
        <v>2.1273195237415998</v>
      </c>
      <c r="X4" s="12">
        <v>2.1267908818560799</v>
      </c>
      <c r="Y4" s="12">
        <v>0.93687913287259805</v>
      </c>
      <c r="Z4" s="12">
        <v>6.4982700313375004</v>
      </c>
      <c r="AA4" s="12">
        <v>5.8166762729647798</v>
      </c>
      <c r="AB4" s="12">
        <v>6.3577462407844596</v>
      </c>
      <c r="AC4" s="12">
        <v>6.8399281746013898</v>
      </c>
      <c r="AD4" s="12">
        <v>0.41871535410204602</v>
      </c>
      <c r="AE4" s="12">
        <v>6.2266048636617999E-2</v>
      </c>
      <c r="AF4" s="12">
        <v>0.117602279356487</v>
      </c>
      <c r="AG4" s="12">
        <v>0.12601877337906001</v>
      </c>
      <c r="AH4" s="12">
        <v>0.53474417318449197</v>
      </c>
      <c r="AI4" s="12">
        <v>0.102924984467071</v>
      </c>
      <c r="AJ4" s="12">
        <v>2.8527693956303</v>
      </c>
      <c r="AK4" s="12">
        <v>2.9017270391321799</v>
      </c>
      <c r="AL4" s="12">
        <v>1.3117852240933699E-2</v>
      </c>
      <c r="AM4" s="12">
        <v>1.1266080322231999E-2</v>
      </c>
      <c r="AN4" s="12">
        <v>3.9557954711055797E-2</v>
      </c>
      <c r="AO4" s="13">
        <v>4.2148734519839103E-2</v>
      </c>
    </row>
    <row r="5" spans="1:41" x14ac:dyDescent="0.25">
      <c r="A5" s="6">
        <v>34</v>
      </c>
      <c r="B5" s="7" t="s">
        <v>211</v>
      </c>
      <c r="C5" s="6" t="s">
        <v>117</v>
      </c>
      <c r="D5" s="7" t="s">
        <v>212</v>
      </c>
      <c r="E5" s="7" t="s">
        <v>43</v>
      </c>
      <c r="F5" s="7" t="s">
        <v>213</v>
      </c>
      <c r="G5" s="7" t="s">
        <v>120</v>
      </c>
      <c r="H5" s="8">
        <v>8448.7077879656408</v>
      </c>
      <c r="I5" s="8">
        <v>6376.0206592206296</v>
      </c>
      <c r="J5" s="8">
        <v>0.180096701776812</v>
      </c>
      <c r="K5" s="8">
        <v>7.3221658213012502</v>
      </c>
      <c r="L5" s="8">
        <v>8589.4569078275508</v>
      </c>
      <c r="M5" s="8">
        <v>1837.38453325302</v>
      </c>
      <c r="N5" s="8">
        <v>28046.760616832998</v>
      </c>
      <c r="O5" s="8">
        <v>0.96084130270096202</v>
      </c>
      <c r="P5" s="8">
        <v>8.8481062560339996E-2</v>
      </c>
      <c r="Q5" s="8">
        <v>7.3535053758752106E-2</v>
      </c>
      <c r="R5" s="8">
        <v>0.13729508224745399</v>
      </c>
      <c r="S5" s="8">
        <v>6.7034872690375398</v>
      </c>
      <c r="T5" s="8">
        <v>0.37745217117972701</v>
      </c>
      <c r="U5" s="8">
        <v>2.0649043981662601E-2</v>
      </c>
      <c r="V5" s="8">
        <v>0.16919731520067999</v>
      </c>
      <c r="W5" s="8">
        <v>1.4687118311629801</v>
      </c>
      <c r="X5" s="8">
        <v>1.4831899732862801</v>
      </c>
      <c r="Y5" s="8">
        <v>0.76956703536142701</v>
      </c>
      <c r="Z5" s="8">
        <v>4.62627915351701</v>
      </c>
      <c r="AA5" s="8">
        <v>3.8894178951909399</v>
      </c>
      <c r="AB5" s="8">
        <v>4.5789174981423804</v>
      </c>
      <c r="AC5" s="8">
        <v>4.8121717463322202</v>
      </c>
      <c r="AD5" s="8">
        <v>0.34548182012624701</v>
      </c>
      <c r="AE5" s="8">
        <v>6.8056525830906003E-2</v>
      </c>
      <c r="AF5" s="8">
        <v>8.9647461587223698E-2</v>
      </c>
      <c r="AG5" s="8">
        <v>8.44817391117446E-2</v>
      </c>
      <c r="AH5" s="8">
        <v>0.32504569957301399</v>
      </c>
      <c r="AI5" s="8">
        <v>0.104598046741848</v>
      </c>
      <c r="AJ5" s="8">
        <v>1.9726090802936</v>
      </c>
      <c r="AK5" s="8">
        <v>1.99529308006745</v>
      </c>
      <c r="AL5" s="8">
        <v>1.01719067877954E-2</v>
      </c>
      <c r="AM5" s="8">
        <v>8.9666547882020897E-3</v>
      </c>
      <c r="AN5" s="8">
        <v>4.48576773420254E-2</v>
      </c>
      <c r="AO5" s="9">
        <v>4.7200984845729502E-2</v>
      </c>
    </row>
    <row r="6" spans="1:41" x14ac:dyDescent="0.25">
      <c r="A6" s="6">
        <v>40</v>
      </c>
      <c r="B6" s="7" t="s">
        <v>199</v>
      </c>
      <c r="C6" s="6" t="s">
        <v>117</v>
      </c>
      <c r="D6" s="7" t="s">
        <v>200</v>
      </c>
      <c r="E6" s="7" t="s">
        <v>43</v>
      </c>
      <c r="F6" s="7" t="s">
        <v>201</v>
      </c>
      <c r="G6" s="7" t="s">
        <v>120</v>
      </c>
      <c r="H6" s="8">
        <v>9598.4696930012797</v>
      </c>
      <c r="I6" s="8">
        <v>9886.1597724701405</v>
      </c>
      <c r="J6" s="8">
        <v>0.198324923870487</v>
      </c>
      <c r="K6" s="8">
        <v>10.4002104319945</v>
      </c>
      <c r="L6" s="8">
        <v>16615.904784715502</v>
      </c>
      <c r="M6" s="8">
        <v>2344.2559867691298</v>
      </c>
      <c r="N6" s="8">
        <v>40010.3505218711</v>
      </c>
      <c r="O6" s="8">
        <v>1.0445643017156701</v>
      </c>
      <c r="P6" s="8">
        <v>7.0780033002836099E-2</v>
      </c>
      <c r="Q6" s="8">
        <v>5.5195072718694498E-2</v>
      </c>
      <c r="R6" s="8">
        <v>0.20580001314086999</v>
      </c>
      <c r="S6" s="8">
        <v>5.8854911665251697</v>
      </c>
      <c r="T6" s="8">
        <v>0.62071429963982205</v>
      </c>
      <c r="U6" s="8">
        <v>2.5607866156598401E-2</v>
      </c>
      <c r="V6" s="8">
        <v>0.21285165393365699</v>
      </c>
      <c r="W6" s="8">
        <v>1.44854544856308</v>
      </c>
      <c r="X6" s="8">
        <v>1.3266483741275901</v>
      </c>
      <c r="Y6" s="8">
        <v>0.96014897506343699</v>
      </c>
      <c r="Z6" s="8">
        <v>5.51779242741069</v>
      </c>
      <c r="AA6" s="8">
        <v>5.2559591878396903</v>
      </c>
      <c r="AB6" s="8">
        <v>5.2425697814660701</v>
      </c>
      <c r="AC6" s="8">
        <v>5.62600215531549</v>
      </c>
      <c r="AD6" s="8">
        <v>0.44896515627184003</v>
      </c>
      <c r="AE6" s="8">
        <v>6.6760042000123795E-2</v>
      </c>
      <c r="AF6" s="8">
        <v>0.121100831634831</v>
      </c>
      <c r="AG6" s="8">
        <v>0.11179297085064099</v>
      </c>
      <c r="AH6" s="8">
        <v>0.44487169087669898</v>
      </c>
      <c r="AI6" s="8">
        <v>0.120247966549858</v>
      </c>
      <c r="AJ6" s="8">
        <v>2.0368633195475998</v>
      </c>
      <c r="AK6" s="8">
        <v>2.0181065852867301</v>
      </c>
      <c r="AL6" s="8">
        <v>7.9920151046242397E-3</v>
      </c>
      <c r="AM6" s="8">
        <v>8.0177122095637897E-3</v>
      </c>
      <c r="AN6" s="8">
        <v>6.2173849768982201E-2</v>
      </c>
      <c r="AO6" s="9">
        <v>6.4752223306661694E-2</v>
      </c>
    </row>
    <row r="7" spans="1:41" x14ac:dyDescent="0.25">
      <c r="A7" s="6">
        <v>41</v>
      </c>
      <c r="B7" s="10" t="s">
        <v>202</v>
      </c>
      <c r="C7" s="11" t="s">
        <v>117</v>
      </c>
      <c r="D7" s="10" t="s">
        <v>203</v>
      </c>
      <c r="E7" s="10" t="s">
        <v>43</v>
      </c>
      <c r="F7" s="10" t="s">
        <v>204</v>
      </c>
      <c r="G7" s="10" t="s">
        <v>120</v>
      </c>
      <c r="H7" s="12">
        <v>9051.3897977164706</v>
      </c>
      <c r="I7" s="12">
        <v>10150.482919632201</v>
      </c>
      <c r="J7" s="12">
        <v>9.0119357090070795E-2</v>
      </c>
      <c r="K7" s="12">
        <v>9.0302626524386191</v>
      </c>
      <c r="L7" s="12">
        <v>16970.761626830899</v>
      </c>
      <c r="M7" s="12">
        <v>2386.5171541391701</v>
      </c>
      <c r="N7" s="12">
        <v>41748.680714424903</v>
      </c>
      <c r="O7" s="12">
        <v>1.1613820620647399</v>
      </c>
      <c r="P7" s="12">
        <v>0.90428948621713601</v>
      </c>
      <c r="Q7" s="12">
        <v>0.85461532061866596</v>
      </c>
      <c r="R7" s="12">
        <v>7.1800842712370896</v>
      </c>
      <c r="S7" s="12">
        <v>6.5405706627673199</v>
      </c>
      <c r="T7" s="12">
        <v>8.2762016101721496</v>
      </c>
      <c r="U7" s="12">
        <v>3.2921227655714098E-2</v>
      </c>
      <c r="V7" s="12">
        <v>0.21310418811642701</v>
      </c>
      <c r="W7" s="12">
        <v>1.2657211686480101</v>
      </c>
      <c r="X7" s="12">
        <v>1.22648104342586</v>
      </c>
      <c r="Y7" s="12">
        <v>0.77613654286585798</v>
      </c>
      <c r="Z7" s="12">
        <v>5.4532962876672304</v>
      </c>
      <c r="AA7" s="12">
        <v>5.5925660282848204</v>
      </c>
      <c r="AB7" s="12">
        <v>5.3586540684406501</v>
      </c>
      <c r="AC7" s="12">
        <v>5.7280528679283798</v>
      </c>
      <c r="AD7" s="12">
        <v>0.44270940405300702</v>
      </c>
      <c r="AE7" s="12">
        <v>5.8287230398050997E-2</v>
      </c>
      <c r="AF7" s="12">
        <v>9.5793214547727407E-2</v>
      </c>
      <c r="AG7" s="12">
        <v>9.3982434503670206E-2</v>
      </c>
      <c r="AH7" s="12">
        <v>0.40543091580473201</v>
      </c>
      <c r="AI7" s="12">
        <v>7.8401348110582803E-2</v>
      </c>
      <c r="AJ7" s="12">
        <v>1.9381622993019001</v>
      </c>
      <c r="AK7" s="12">
        <v>1.96404121076502</v>
      </c>
      <c r="AL7" s="12">
        <v>6.2700224649787596E-3</v>
      </c>
      <c r="AM7" s="12">
        <v>5.2154581365921396E-3</v>
      </c>
      <c r="AN7" s="12">
        <v>0.105105077456532</v>
      </c>
      <c r="AO7" s="13">
        <v>0.110387838299931</v>
      </c>
    </row>
    <row r="8" spans="1:41" x14ac:dyDescent="0.25">
      <c r="A8" s="6">
        <v>43</v>
      </c>
      <c r="B8" s="10" t="s">
        <v>172</v>
      </c>
      <c r="C8" s="11" t="s">
        <v>117</v>
      </c>
      <c r="D8" s="10" t="s">
        <v>173</v>
      </c>
      <c r="E8" s="10" t="s">
        <v>43</v>
      </c>
      <c r="F8" s="10" t="s">
        <v>174</v>
      </c>
      <c r="G8" s="10" t="s">
        <v>120</v>
      </c>
      <c r="H8" s="12">
        <v>4792.7966561110698</v>
      </c>
      <c r="I8" s="12">
        <v>6094.6747191603699</v>
      </c>
      <c r="J8" s="12">
        <v>2.8282402714050101</v>
      </c>
      <c r="K8" s="12">
        <v>3.76193672057958</v>
      </c>
      <c r="L8" s="12">
        <v>14307.456357815699</v>
      </c>
      <c r="M8" s="12">
        <v>1236.50633248489</v>
      </c>
      <c r="N8" s="12">
        <v>30800.892795772499</v>
      </c>
      <c r="O8" s="12">
        <v>0.38222012483633999</v>
      </c>
      <c r="P8" s="12">
        <v>5.1729959332141903E-2</v>
      </c>
      <c r="Q8" s="12">
        <v>4.7766433975000501E-2</v>
      </c>
      <c r="R8" s="12">
        <v>6.5387961420671799</v>
      </c>
      <c r="S8" s="12">
        <v>16.9092264929176</v>
      </c>
      <c r="T8" s="12">
        <v>6.9412672176658603</v>
      </c>
      <c r="U8" s="12">
        <v>2.05985867433717E-2</v>
      </c>
      <c r="V8" s="12">
        <v>0.295486710932514</v>
      </c>
      <c r="W8" s="12">
        <v>1.2504856241867299</v>
      </c>
      <c r="X8" s="12">
        <v>1.25635157017017</v>
      </c>
      <c r="Y8" s="12">
        <v>1.9154154422770899</v>
      </c>
      <c r="Z8" s="12">
        <v>4.5764653318814199</v>
      </c>
      <c r="AA8" s="12">
        <v>3.9523621919595899</v>
      </c>
      <c r="AB8" s="12">
        <v>4.8132102377253103</v>
      </c>
      <c r="AC8" s="12">
        <v>4.9396189971671998</v>
      </c>
      <c r="AD8" s="12">
        <v>0.28602209222774</v>
      </c>
      <c r="AE8" s="12">
        <v>3.4128254109113597E-2</v>
      </c>
      <c r="AF8" s="12">
        <v>6.4799699566789201E-2</v>
      </c>
      <c r="AG8" s="12">
        <v>5.6556893018990098E-2</v>
      </c>
      <c r="AH8" s="12">
        <v>0.32561294769177201</v>
      </c>
      <c r="AI8" s="12">
        <v>7.3002889650215494E-2</v>
      </c>
      <c r="AJ8" s="12">
        <v>5.9788599262172699</v>
      </c>
      <c r="AK8" s="12">
        <v>6.0644931799233701</v>
      </c>
      <c r="AL8" s="12">
        <v>7.5556372502522604E-3</v>
      </c>
      <c r="AM8" s="12">
        <v>7.7194361149177399E-3</v>
      </c>
      <c r="AN8" s="12">
        <v>4.3650444191754699E-2</v>
      </c>
      <c r="AO8" s="13">
        <v>4.58336718337191E-2</v>
      </c>
    </row>
    <row r="9" spans="1:41" x14ac:dyDescent="0.25">
      <c r="A9" s="6">
        <v>44</v>
      </c>
      <c r="B9" s="7" t="s">
        <v>187</v>
      </c>
      <c r="C9" s="6" t="s">
        <v>117</v>
      </c>
      <c r="D9" s="7" t="s">
        <v>188</v>
      </c>
      <c r="E9" s="7" t="s">
        <v>43</v>
      </c>
      <c r="F9" s="7" t="s">
        <v>189</v>
      </c>
      <c r="G9" s="7" t="s">
        <v>120</v>
      </c>
      <c r="H9" s="8">
        <v>9870.3662634808607</v>
      </c>
      <c r="I9" s="8">
        <v>7479.4748398014099</v>
      </c>
      <c r="J9" s="8">
        <v>1.89675048352003</v>
      </c>
      <c r="K9" s="8">
        <v>1.98881287604015</v>
      </c>
      <c r="L9" s="8">
        <v>13679.8545021502</v>
      </c>
      <c r="M9" s="8">
        <v>2229.7005575476601</v>
      </c>
      <c r="N9" s="8">
        <v>37592.375980965</v>
      </c>
      <c r="O9" s="8">
        <v>0.987984827612857</v>
      </c>
      <c r="P9" s="8">
        <v>0.41591661522837198</v>
      </c>
      <c r="Q9" s="8">
        <v>0.43470997715632298</v>
      </c>
      <c r="R9" s="8">
        <v>10.2830223589305</v>
      </c>
      <c r="S9" s="8">
        <v>13.7262690944883</v>
      </c>
      <c r="T9" s="8">
        <v>10.471581369007399</v>
      </c>
      <c r="U9" s="8">
        <v>2.99700104455243E-2</v>
      </c>
      <c r="V9" s="8">
        <v>0.27013142272778501</v>
      </c>
      <c r="W9" s="8">
        <v>4.0298090941529301</v>
      </c>
      <c r="X9" s="8">
        <v>4.0867150091901197</v>
      </c>
      <c r="Y9" s="8">
        <v>3.49794353762289</v>
      </c>
      <c r="Z9" s="8">
        <v>6.2146697237494104</v>
      </c>
      <c r="AA9" s="8">
        <v>5.5282360771803702</v>
      </c>
      <c r="AB9" s="8">
        <v>5.5969089045528797</v>
      </c>
      <c r="AC9" s="8">
        <v>5.9565271926476804</v>
      </c>
      <c r="AD9" s="8">
        <v>0.332654034649502</v>
      </c>
      <c r="AE9" s="8">
        <v>0.11378012283693301</v>
      </c>
      <c r="AF9" s="8">
        <v>0.118202666650963</v>
      </c>
      <c r="AG9" s="8">
        <v>9.9046425469218005E-2</v>
      </c>
      <c r="AH9" s="8">
        <v>0.51877731980441</v>
      </c>
      <c r="AI9" s="8">
        <v>0.14190141895806599</v>
      </c>
      <c r="AJ9" s="8">
        <v>3.6801673971578199</v>
      </c>
      <c r="AK9" s="8">
        <v>3.40705398245799</v>
      </c>
      <c r="AL9" s="8">
        <v>1.9710071094198901E-2</v>
      </c>
      <c r="AM9" s="8">
        <v>1.770758662859E-2</v>
      </c>
      <c r="AN9" s="8">
        <v>9.5175905340013203E-2</v>
      </c>
      <c r="AO9" s="9">
        <v>9.5439740943490295E-2</v>
      </c>
    </row>
    <row r="10" spans="1:41" x14ac:dyDescent="0.25">
      <c r="A10" s="6">
        <v>45</v>
      </c>
      <c r="B10" s="10" t="s">
        <v>190</v>
      </c>
      <c r="C10" s="11" t="s">
        <v>117</v>
      </c>
      <c r="D10" s="10" t="s">
        <v>191</v>
      </c>
      <c r="E10" s="10" t="s">
        <v>43</v>
      </c>
      <c r="F10" s="10" t="s">
        <v>192</v>
      </c>
      <c r="G10" s="10" t="s">
        <v>120</v>
      </c>
      <c r="H10" s="12">
        <v>11499.557261002101</v>
      </c>
      <c r="I10" s="12">
        <v>7495.2386568555203</v>
      </c>
      <c r="J10" s="12">
        <v>2.8495904579176798</v>
      </c>
      <c r="K10" s="12">
        <v>8.66393234543715</v>
      </c>
      <c r="L10" s="12">
        <v>11775.3309747765</v>
      </c>
      <c r="M10" s="12">
        <v>2639.34589651432</v>
      </c>
      <c r="N10" s="12">
        <v>36017.887584837001</v>
      </c>
      <c r="O10" s="12">
        <v>1.41320124411348</v>
      </c>
      <c r="P10" s="12">
        <v>0.127374020230999</v>
      </c>
      <c r="Q10" s="12">
        <v>0.13059263605742799</v>
      </c>
      <c r="R10" s="12">
        <v>6.1418173177350699</v>
      </c>
      <c r="S10" s="12">
        <v>14.8229797852813</v>
      </c>
      <c r="T10" s="12">
        <v>6.7342627330965401</v>
      </c>
      <c r="U10" s="12">
        <v>2.5819318693932301E-2</v>
      </c>
      <c r="V10" s="12">
        <v>0.213053673043127</v>
      </c>
      <c r="W10" s="12">
        <v>4.3377723107502204</v>
      </c>
      <c r="X10" s="12">
        <v>4.2282303740818401</v>
      </c>
      <c r="Y10" s="12">
        <v>2.2152987856139599</v>
      </c>
      <c r="Z10" s="12">
        <v>7.0102475207007204</v>
      </c>
      <c r="AA10" s="12">
        <v>6.3683703222273103</v>
      </c>
      <c r="AB10" s="12">
        <v>6.6055119081613602</v>
      </c>
      <c r="AC10" s="12">
        <v>6.9809183722477099</v>
      </c>
      <c r="AD10" s="12">
        <v>0.43361087931504999</v>
      </c>
      <c r="AE10" s="12">
        <v>6.5256377933848794E-2</v>
      </c>
      <c r="AF10" s="12">
        <v>0.128489982212285</v>
      </c>
      <c r="AG10" s="12">
        <v>9.6311431645608805E-2</v>
      </c>
      <c r="AH10" s="12">
        <v>0.60258830348396797</v>
      </c>
      <c r="AI10" s="12">
        <v>9.7011393810628399E-2</v>
      </c>
      <c r="AJ10" s="12">
        <v>3.2096284005079401</v>
      </c>
      <c r="AK10" s="12">
        <v>3.1027808298491699</v>
      </c>
      <c r="AL10" s="12">
        <v>1.17773377444446E-2</v>
      </c>
      <c r="AM10" s="12">
        <v>1.3197256061409901E-2</v>
      </c>
      <c r="AN10" s="12">
        <v>9.8340425156046601E-2</v>
      </c>
      <c r="AO10" s="13">
        <v>0.102138048974093</v>
      </c>
    </row>
    <row r="11" spans="1:41" x14ac:dyDescent="0.25">
      <c r="A11" s="6">
        <v>58</v>
      </c>
      <c r="B11" s="7" t="s">
        <v>193</v>
      </c>
      <c r="C11" s="6" t="s">
        <v>117</v>
      </c>
      <c r="D11" s="7" t="s">
        <v>194</v>
      </c>
      <c r="E11" s="7" t="s">
        <v>43</v>
      </c>
      <c r="F11" s="7" t="s">
        <v>195</v>
      </c>
      <c r="G11" s="7" t="s">
        <v>120</v>
      </c>
      <c r="H11" s="8">
        <v>7735.7764110729204</v>
      </c>
      <c r="I11" s="8">
        <v>6747.8197335548102</v>
      </c>
      <c r="J11" s="8">
        <v>2.3240983713319898</v>
      </c>
      <c r="K11" s="8">
        <v>6.9194703325377498</v>
      </c>
      <c r="L11" s="8">
        <v>9781.4136545188903</v>
      </c>
      <c r="M11" s="8">
        <v>2025.2098303117</v>
      </c>
      <c r="N11" s="8">
        <v>31186.2090269502</v>
      </c>
      <c r="O11" s="8">
        <v>1.03849162374324</v>
      </c>
      <c r="P11" s="8">
        <v>0.136726349389167</v>
      </c>
      <c r="Q11" s="8">
        <v>0.11855393173087</v>
      </c>
      <c r="R11" s="8">
        <v>5.3314579222783198</v>
      </c>
      <c r="S11" s="8">
        <v>7.8434254964412</v>
      </c>
      <c r="T11" s="8">
        <v>5.8460441530756597</v>
      </c>
      <c r="U11" s="8">
        <v>2.19861479817282E-2</v>
      </c>
      <c r="V11" s="8">
        <v>0.195774866816181</v>
      </c>
      <c r="W11" s="8">
        <v>3.3724102673435898</v>
      </c>
      <c r="X11" s="8">
        <v>3.18874436393211</v>
      </c>
      <c r="Y11" s="8">
        <v>1.5008813567983901</v>
      </c>
      <c r="Z11" s="8">
        <v>5.0339578109373004</v>
      </c>
      <c r="AA11" s="8">
        <v>4.5046105924505904</v>
      </c>
      <c r="AB11" s="8">
        <v>4.8740680313059599</v>
      </c>
      <c r="AC11" s="8">
        <v>5.28676259380999</v>
      </c>
      <c r="AD11" s="8">
        <v>0.42040543480468801</v>
      </c>
      <c r="AE11" s="8">
        <v>3.9220663742884701E-2</v>
      </c>
      <c r="AF11" s="8">
        <v>7.8945275768439099E-2</v>
      </c>
      <c r="AG11" s="8">
        <v>8.5809991592112597E-2</v>
      </c>
      <c r="AH11" s="8">
        <v>0.35004578063686498</v>
      </c>
      <c r="AI11" s="8">
        <v>8.5852416781687896E-2</v>
      </c>
      <c r="AJ11" s="8">
        <v>2.2428902206705499</v>
      </c>
      <c r="AK11" s="8">
        <v>2.2706953465340698</v>
      </c>
      <c r="AL11" s="8">
        <v>1.2201998197760199E-2</v>
      </c>
      <c r="AM11" s="8">
        <v>1.2582251622403701E-2</v>
      </c>
      <c r="AN11" s="8">
        <v>0.211894854668157</v>
      </c>
      <c r="AO11" s="9">
        <v>0.223233927694859</v>
      </c>
    </row>
    <row r="12" spans="1:41" x14ac:dyDescent="0.25">
      <c r="A12" s="6">
        <v>59</v>
      </c>
      <c r="B12" s="10" t="s">
        <v>175</v>
      </c>
      <c r="C12" s="11" t="s">
        <v>117</v>
      </c>
      <c r="D12" s="10" t="s">
        <v>176</v>
      </c>
      <c r="E12" s="10" t="s">
        <v>43</v>
      </c>
      <c r="F12" s="10" t="s">
        <v>177</v>
      </c>
      <c r="G12" s="10" t="s">
        <v>120</v>
      </c>
      <c r="H12" s="12">
        <v>8124.2162730722202</v>
      </c>
      <c r="I12" s="12">
        <v>9838.9341477549806</v>
      </c>
      <c r="J12" s="12">
        <v>3.8248416785674002</v>
      </c>
      <c r="K12" s="12">
        <v>9.6385545218127309</v>
      </c>
      <c r="L12" s="12">
        <v>17244.596643055302</v>
      </c>
      <c r="M12" s="12">
        <v>2387.75359755606</v>
      </c>
      <c r="N12" s="12">
        <v>41618.554562764803</v>
      </c>
      <c r="O12" s="12">
        <v>1.0745112290227401</v>
      </c>
      <c r="P12" s="12">
        <v>6.5264125490628003E-2</v>
      </c>
      <c r="Q12" s="12">
        <v>5.5425881159734403E-2</v>
      </c>
      <c r="R12" s="12">
        <v>4.3577776713077698</v>
      </c>
      <c r="S12" s="12">
        <v>7.2034069179612201</v>
      </c>
      <c r="T12" s="12">
        <v>5.2628934714075699</v>
      </c>
      <c r="U12" s="12">
        <v>3.4648574552820499E-2</v>
      </c>
      <c r="V12" s="12">
        <v>0.23057295226125199</v>
      </c>
      <c r="W12" s="12">
        <v>2.6651173195281799</v>
      </c>
      <c r="X12" s="12">
        <v>2.4919412565818901</v>
      </c>
      <c r="Y12" s="12">
        <v>2.4205275700794102</v>
      </c>
      <c r="Z12" s="12">
        <v>5.6500928707138298</v>
      </c>
      <c r="AA12" s="12">
        <v>5.5331353409978998</v>
      </c>
      <c r="AB12" s="12">
        <v>5.5437820987756403</v>
      </c>
      <c r="AC12" s="12">
        <v>5.9771720806672901</v>
      </c>
      <c r="AD12" s="12">
        <v>0.54537474910060502</v>
      </c>
      <c r="AE12" s="12">
        <v>5.0007429218461998E-2</v>
      </c>
      <c r="AF12" s="12">
        <v>8.4771043243997604E-2</v>
      </c>
      <c r="AG12" s="12">
        <v>0.1110794699386</v>
      </c>
      <c r="AH12" s="12">
        <v>0.49156107755678902</v>
      </c>
      <c r="AI12" s="12">
        <v>0.123477174189159</v>
      </c>
      <c r="AJ12" s="12">
        <v>2.1847982446700498</v>
      </c>
      <c r="AK12" s="12">
        <v>2.20091198712228</v>
      </c>
      <c r="AL12" s="12">
        <v>9.7465441545485296E-3</v>
      </c>
      <c r="AM12" s="12">
        <v>1.07421866554816E-2</v>
      </c>
      <c r="AN12" s="12">
        <v>0.135965309406401</v>
      </c>
      <c r="AO12" s="13">
        <v>0.14463934528442199</v>
      </c>
    </row>
    <row r="13" spans="1:41" x14ac:dyDescent="0.25">
      <c r="A13" s="6">
        <v>60</v>
      </c>
      <c r="B13" s="7" t="s">
        <v>178</v>
      </c>
      <c r="C13" s="6" t="s">
        <v>117</v>
      </c>
      <c r="D13" s="7" t="s">
        <v>179</v>
      </c>
      <c r="E13" s="7" t="s">
        <v>43</v>
      </c>
      <c r="F13" s="7" t="s">
        <v>180</v>
      </c>
      <c r="G13" s="7" t="s">
        <v>120</v>
      </c>
      <c r="H13" s="8">
        <v>7995.6741967371399</v>
      </c>
      <c r="I13" s="8">
        <v>9324.7709308291796</v>
      </c>
      <c r="J13" s="8">
        <v>3.4211879564659</v>
      </c>
      <c r="K13" s="8">
        <v>9.2695685456221408</v>
      </c>
      <c r="L13" s="8">
        <v>16499.2578139828</v>
      </c>
      <c r="M13" s="8">
        <v>2261.4863541719201</v>
      </c>
      <c r="N13" s="8">
        <v>39124.6059505167</v>
      </c>
      <c r="O13" s="8">
        <v>0.98697715025175203</v>
      </c>
      <c r="P13" s="8">
        <v>0.267959378347781</v>
      </c>
      <c r="Q13" s="8">
        <v>0.254945169491962</v>
      </c>
      <c r="R13" s="8">
        <v>5.5446561799073901</v>
      </c>
      <c r="S13" s="8">
        <v>7.3101596523776404</v>
      </c>
      <c r="T13" s="8">
        <v>5.93900673559535</v>
      </c>
      <c r="U13" s="8">
        <v>2.72455864312709E-2</v>
      </c>
      <c r="V13" s="8">
        <v>0.22369906448102</v>
      </c>
      <c r="W13" s="8">
        <v>2.5216281765911299</v>
      </c>
      <c r="X13" s="8">
        <v>2.53232160175481</v>
      </c>
      <c r="Y13" s="8">
        <v>2.3194283270757801</v>
      </c>
      <c r="Z13" s="8">
        <v>5.7496155256029802</v>
      </c>
      <c r="AA13" s="8">
        <v>5.1627209770102302</v>
      </c>
      <c r="AB13" s="8">
        <v>5.3894834124075803</v>
      </c>
      <c r="AC13" s="8">
        <v>5.9423986836592801</v>
      </c>
      <c r="AD13" s="8">
        <v>0.45504449535657199</v>
      </c>
      <c r="AE13" s="8">
        <v>7.3820930417248104E-2</v>
      </c>
      <c r="AF13" s="8">
        <v>0.101337620999695</v>
      </c>
      <c r="AG13" s="8">
        <v>0.107750503217253</v>
      </c>
      <c r="AH13" s="8">
        <v>0.495116588251446</v>
      </c>
      <c r="AI13" s="8">
        <v>0.13645809201848999</v>
      </c>
      <c r="AJ13" s="8">
        <v>2.2016769192742398</v>
      </c>
      <c r="AK13" s="8">
        <v>2.2259791202007499</v>
      </c>
      <c r="AL13" s="8">
        <v>1.1615070715086899E-2</v>
      </c>
      <c r="AM13" s="8">
        <v>9.8388123841594809E-3</v>
      </c>
      <c r="AN13" s="8">
        <v>0.136693804396118</v>
      </c>
      <c r="AO13" s="9">
        <v>0.14046647525532099</v>
      </c>
    </row>
    <row r="14" spans="1:41" x14ac:dyDescent="0.25">
      <c r="A14" s="6">
        <v>61</v>
      </c>
      <c r="B14" s="10" t="s">
        <v>181</v>
      </c>
      <c r="C14" s="11" t="s">
        <v>117</v>
      </c>
      <c r="D14" s="10" t="s">
        <v>182</v>
      </c>
      <c r="E14" s="10" t="s">
        <v>43</v>
      </c>
      <c r="F14" s="10" t="s">
        <v>183</v>
      </c>
      <c r="G14" s="10" t="s">
        <v>120</v>
      </c>
      <c r="H14" s="12">
        <v>7542.4887266776504</v>
      </c>
      <c r="I14" s="12">
        <v>9632.7620576837198</v>
      </c>
      <c r="J14" s="12">
        <v>3.9782171997184901</v>
      </c>
      <c r="K14" s="12">
        <v>8.3791456901460197</v>
      </c>
      <c r="L14" s="12">
        <v>16444.612294889001</v>
      </c>
      <c r="M14" s="12">
        <v>2247.1012732265799</v>
      </c>
      <c r="N14" s="12">
        <v>39599.1671613527</v>
      </c>
      <c r="O14" s="12">
        <v>1.0703776417639801</v>
      </c>
      <c r="P14" s="12">
        <v>8.0260191163077296E-2</v>
      </c>
      <c r="Q14" s="12">
        <v>6.3550256191561696E-2</v>
      </c>
      <c r="R14" s="12">
        <v>4.7243177339435602</v>
      </c>
      <c r="S14" s="12">
        <v>8.0376192680662903</v>
      </c>
      <c r="T14" s="12">
        <v>5.0256592745815301</v>
      </c>
      <c r="U14" s="12">
        <v>2.75938078843301E-2</v>
      </c>
      <c r="V14" s="12">
        <v>0.22973302536250401</v>
      </c>
      <c r="W14" s="12">
        <v>2.74393060044628</v>
      </c>
      <c r="X14" s="12">
        <v>2.7965765476708699</v>
      </c>
      <c r="Y14" s="12">
        <v>1.5077959119817199</v>
      </c>
      <c r="Z14" s="12">
        <v>5.6662488387886096</v>
      </c>
      <c r="AA14" s="12">
        <v>4.7211020961858798</v>
      </c>
      <c r="AB14" s="12">
        <v>5.4801321450972704</v>
      </c>
      <c r="AC14" s="12">
        <v>5.9019072484449699</v>
      </c>
      <c r="AD14" s="12">
        <v>0.46090365349101298</v>
      </c>
      <c r="AE14" s="12">
        <v>0.12744405625885799</v>
      </c>
      <c r="AF14" s="12">
        <v>0.11729122139582</v>
      </c>
      <c r="AG14" s="12">
        <v>0.105130950165695</v>
      </c>
      <c r="AH14" s="12">
        <v>0.45717703804542698</v>
      </c>
      <c r="AI14" s="12">
        <v>9.1779917376241901E-2</v>
      </c>
      <c r="AJ14" s="12">
        <v>2.0433703304873601</v>
      </c>
      <c r="AK14" s="12">
        <v>2.0547048835012598</v>
      </c>
      <c r="AL14" s="12">
        <v>6.9366782510325298E-3</v>
      </c>
      <c r="AM14" s="12">
        <v>6.26191565973415E-3</v>
      </c>
      <c r="AN14" s="12">
        <v>0.39354740457089399</v>
      </c>
      <c r="AO14" s="13">
        <v>0.44953005614462899</v>
      </c>
    </row>
    <row r="15" spans="1:41" x14ac:dyDescent="0.25">
      <c r="A15" s="6">
        <v>62</v>
      </c>
      <c r="B15" s="7" t="s">
        <v>184</v>
      </c>
      <c r="C15" s="6" t="s">
        <v>117</v>
      </c>
      <c r="D15" s="7" t="s">
        <v>185</v>
      </c>
      <c r="E15" s="7" t="s">
        <v>43</v>
      </c>
      <c r="F15" s="7" t="s">
        <v>186</v>
      </c>
      <c r="G15" s="7" t="s">
        <v>120</v>
      </c>
      <c r="H15" s="8">
        <v>13668.194843830401</v>
      </c>
      <c r="I15" s="8">
        <v>15539.8553575229</v>
      </c>
      <c r="J15" s="8">
        <v>10.2143079327927</v>
      </c>
      <c r="K15" s="8">
        <v>14.5156243867208</v>
      </c>
      <c r="L15" s="8">
        <v>22293.150342319001</v>
      </c>
      <c r="M15" s="8">
        <v>8195.0914988996792</v>
      </c>
      <c r="N15" s="8">
        <v>45968.741358352097</v>
      </c>
      <c r="O15" s="8">
        <v>6.9717255629227903</v>
      </c>
      <c r="P15" s="8">
        <v>5.97595106956976</v>
      </c>
      <c r="Q15" s="8">
        <v>6.1322917619804098</v>
      </c>
      <c r="R15" s="8">
        <v>12.2207395114569</v>
      </c>
      <c r="S15" s="8">
        <v>14.2297469627576</v>
      </c>
      <c r="T15" s="8">
        <v>12.060079906066299</v>
      </c>
      <c r="U15" s="8">
        <v>5.7339264827735503</v>
      </c>
      <c r="V15" s="8">
        <v>5.8872182115929199</v>
      </c>
      <c r="W15" s="8">
        <v>8.0041990763520605</v>
      </c>
      <c r="X15" s="8">
        <v>7.9532732729607503</v>
      </c>
      <c r="Y15" s="8">
        <v>6.9627054484725797</v>
      </c>
      <c r="Z15" s="8">
        <v>11.383481031778</v>
      </c>
      <c r="AA15" s="8">
        <v>9.9409061743527101</v>
      </c>
      <c r="AB15" s="8">
        <v>10.7033193286981</v>
      </c>
      <c r="AC15" s="8">
        <v>11.5607962457838</v>
      </c>
      <c r="AD15" s="8">
        <v>5.5694142213445801</v>
      </c>
      <c r="AE15" s="8">
        <v>5.6856285937758404</v>
      </c>
      <c r="AF15" s="8">
        <v>5.6062520867027699</v>
      </c>
      <c r="AG15" s="8">
        <v>5.5626450936319802</v>
      </c>
      <c r="AH15" s="8">
        <v>6.3610043063327799</v>
      </c>
      <c r="AI15" s="8">
        <v>5.4550002259533104</v>
      </c>
      <c r="AJ15" s="8">
        <v>8.06228814009547</v>
      </c>
      <c r="AK15" s="8">
        <v>8.1127800596944404</v>
      </c>
      <c r="AL15" s="8">
        <v>5.5232910786765501</v>
      </c>
      <c r="AM15" s="8">
        <v>5.5237116189652697</v>
      </c>
      <c r="AN15" s="8">
        <v>5.7946673021214901</v>
      </c>
      <c r="AO15" s="9">
        <v>5.9915960933407097</v>
      </c>
    </row>
    <row r="16" spans="1:41" x14ac:dyDescent="0.25">
      <c r="A16" s="6">
        <v>63</v>
      </c>
      <c r="B16" s="10" t="s">
        <v>214</v>
      </c>
      <c r="C16" s="11" t="s">
        <v>117</v>
      </c>
      <c r="D16" s="10" t="s">
        <v>215</v>
      </c>
      <c r="E16" s="10" t="s">
        <v>43</v>
      </c>
      <c r="F16" s="10" t="s">
        <v>216</v>
      </c>
      <c r="G16" s="10" t="s">
        <v>120</v>
      </c>
      <c r="H16" s="12">
        <v>961.88423601218403</v>
      </c>
      <c r="I16" s="12">
        <v>1198.8292679574799</v>
      </c>
      <c r="J16" s="12">
        <v>8.2469984014310604</v>
      </c>
      <c r="K16" s="12">
        <v>1.0776533997976201</v>
      </c>
      <c r="L16" s="12">
        <v>3362.1384956369602</v>
      </c>
      <c r="M16" s="12">
        <v>278.79893482974802</v>
      </c>
      <c r="N16" s="12">
        <v>6094.6938653036104</v>
      </c>
      <c r="O16" s="12">
        <v>8.5682249852542594E-2</v>
      </c>
      <c r="P16" s="12">
        <v>3.6385884029797103E-2</v>
      </c>
      <c r="Q16" s="12">
        <v>3.2158507466745603E-2</v>
      </c>
      <c r="R16" s="12">
        <v>7.9725034050079602</v>
      </c>
      <c r="S16" s="12">
        <v>5.1767476017955998</v>
      </c>
      <c r="T16" s="12">
        <v>8.2101500805407692</v>
      </c>
      <c r="U16" s="12">
        <v>1.23727303650369E-2</v>
      </c>
      <c r="V16" s="12">
        <v>9.8667658177425899E-2</v>
      </c>
      <c r="W16" s="12">
        <v>0.44846490339775702</v>
      </c>
      <c r="X16" s="12">
        <v>0.46943709525625199</v>
      </c>
      <c r="Y16" s="12">
        <v>0.138854502045406</v>
      </c>
      <c r="Z16" s="12">
        <v>1.0415499089303899</v>
      </c>
      <c r="AA16" s="12">
        <v>0.76934082672111304</v>
      </c>
      <c r="AB16" s="12">
        <v>1.12328153784375</v>
      </c>
      <c r="AC16" s="12">
        <v>1.05357315465416</v>
      </c>
      <c r="AD16" s="12">
        <v>0.20236329086735999</v>
      </c>
      <c r="AE16" s="12">
        <v>1.0864057095252601E-2</v>
      </c>
      <c r="AF16" s="12">
        <v>1.5953270167880899E-2</v>
      </c>
      <c r="AG16" s="12">
        <v>1.6703946992340801E-2</v>
      </c>
      <c r="AH16" s="12">
        <v>3.6815036700676602E-2</v>
      </c>
      <c r="AI16" s="12">
        <v>1.4057948886429601E-2</v>
      </c>
      <c r="AJ16" s="12">
        <v>1.1676664276377899</v>
      </c>
      <c r="AK16" s="12">
        <v>1.2007782935140401</v>
      </c>
      <c r="AL16" s="12">
        <v>2.5601142655676998E-3</v>
      </c>
      <c r="AM16" s="12">
        <v>2.4968795362224701E-3</v>
      </c>
      <c r="AN16" s="12">
        <v>3.56995840004748E-2</v>
      </c>
      <c r="AO16" s="13">
        <v>3.5077246698231201E-2</v>
      </c>
    </row>
    <row r="17" spans="1:41" x14ac:dyDescent="0.25">
      <c r="A17" s="6">
        <v>64</v>
      </c>
      <c r="B17" s="7" t="s">
        <v>223</v>
      </c>
      <c r="C17" s="6" t="s">
        <v>117</v>
      </c>
      <c r="D17" s="7" t="s">
        <v>224</v>
      </c>
      <c r="E17" s="7" t="s">
        <v>43</v>
      </c>
      <c r="F17" s="7" t="s">
        <v>225</v>
      </c>
      <c r="G17" s="7" t="s">
        <v>120</v>
      </c>
      <c r="H17" s="8">
        <v>1956.65106539777</v>
      </c>
      <c r="I17" s="8">
        <v>1441.687791331</v>
      </c>
      <c r="J17" s="8">
        <v>14.3994554000425</v>
      </c>
      <c r="K17" s="8">
        <v>1.44428145619714</v>
      </c>
      <c r="L17" s="8">
        <v>3147.5132073050099</v>
      </c>
      <c r="M17" s="8">
        <v>499.75742002329798</v>
      </c>
      <c r="N17" s="8">
        <v>7569.3599542913798</v>
      </c>
      <c r="O17" s="8">
        <v>0.236117169791107</v>
      </c>
      <c r="P17" s="8">
        <v>5.4883393002129501E-2</v>
      </c>
      <c r="Q17" s="8">
        <v>5.0305706271122297E-2</v>
      </c>
      <c r="R17" s="8">
        <v>15.6104186155421</v>
      </c>
      <c r="S17" s="8">
        <v>6.2543361585118804</v>
      </c>
      <c r="T17" s="8">
        <v>16.325248111383502</v>
      </c>
      <c r="U17" s="8">
        <v>1.5590656422769101E-2</v>
      </c>
      <c r="V17" s="8">
        <v>4.8629514320062801E-2</v>
      </c>
      <c r="W17" s="8">
        <v>1.5902833377555601</v>
      </c>
      <c r="X17" s="8">
        <v>1.5115001964578001</v>
      </c>
      <c r="Y17" s="8">
        <v>1.0090314545529599</v>
      </c>
      <c r="Z17" s="8">
        <v>1.3483249245703901</v>
      </c>
      <c r="AA17" s="8">
        <v>1.24928690300889</v>
      </c>
      <c r="AB17" s="8">
        <v>1.43022672694658</v>
      </c>
      <c r="AC17" s="8">
        <v>1.3797726546915901</v>
      </c>
      <c r="AD17" s="8">
        <v>0.27795441726715697</v>
      </c>
      <c r="AE17" s="8">
        <v>1.4589714292909299E-2</v>
      </c>
      <c r="AF17" s="8">
        <v>2.41160900460929E-2</v>
      </c>
      <c r="AG17" s="8">
        <v>2.4613358516515499E-2</v>
      </c>
      <c r="AH17" s="8">
        <v>0.10432745093630599</v>
      </c>
      <c r="AI17" s="8">
        <v>3.6505491414085697E-2</v>
      </c>
      <c r="AJ17" s="8">
        <v>0.73193240399373205</v>
      </c>
      <c r="AK17" s="8">
        <v>0.72365635468417999</v>
      </c>
      <c r="AL17" s="8">
        <v>7.4990061352927899E-3</v>
      </c>
      <c r="AM17" s="8">
        <v>6.3291446595443099E-3</v>
      </c>
      <c r="AN17" s="8">
        <v>0.12876017954074501</v>
      </c>
      <c r="AO17" s="9">
        <v>0.13114551908581401</v>
      </c>
    </row>
    <row r="18" spans="1:41" x14ac:dyDescent="0.25">
      <c r="A18" s="6">
        <v>65</v>
      </c>
      <c r="B18" s="10" t="s">
        <v>226</v>
      </c>
      <c r="C18" s="11" t="s">
        <v>117</v>
      </c>
      <c r="D18" s="10" t="s">
        <v>227</v>
      </c>
      <c r="E18" s="10" t="s">
        <v>43</v>
      </c>
      <c r="F18" s="10" t="s">
        <v>228</v>
      </c>
      <c r="G18" s="10" t="s">
        <v>120</v>
      </c>
      <c r="H18" s="12">
        <v>1946.06275794869</v>
      </c>
      <c r="I18" s="12">
        <v>1473.4632848656199</v>
      </c>
      <c r="J18" s="12">
        <v>12.241995622285099</v>
      </c>
      <c r="K18" s="12">
        <v>1.37292625012743</v>
      </c>
      <c r="L18" s="12">
        <v>3088.0708814213699</v>
      </c>
      <c r="M18" s="12">
        <v>372.35598114101799</v>
      </c>
      <c r="N18" s="12">
        <v>7293.0717682671102</v>
      </c>
      <c r="O18" s="12">
        <v>0.213847971692292</v>
      </c>
      <c r="P18" s="12">
        <v>4.4111590318840099E-2</v>
      </c>
      <c r="Q18" s="12">
        <v>4.0668193300760297E-2</v>
      </c>
      <c r="R18" s="12">
        <v>13.4954359819949</v>
      </c>
      <c r="S18" s="12">
        <v>6.0152510650808999</v>
      </c>
      <c r="T18" s="12">
        <v>14.426362612447001</v>
      </c>
      <c r="U18" s="12">
        <v>1.10628500324706E-2</v>
      </c>
      <c r="V18" s="12">
        <v>8.0583395805579799E-2</v>
      </c>
      <c r="W18" s="12">
        <v>1.45848326492377</v>
      </c>
      <c r="X18" s="12">
        <v>1.42585815901962</v>
      </c>
      <c r="Y18" s="12">
        <v>0.85122499523522499</v>
      </c>
      <c r="Z18" s="12">
        <v>1.30727837351358</v>
      </c>
      <c r="AA18" s="12">
        <v>1.03801682899481</v>
      </c>
      <c r="AB18" s="12">
        <v>1.3848300766433901</v>
      </c>
      <c r="AC18" s="12">
        <v>1.3691555216392901</v>
      </c>
      <c r="AD18" s="12">
        <v>0.19814496875500701</v>
      </c>
      <c r="AE18" s="12">
        <v>-1.26080425153655E-2</v>
      </c>
      <c r="AF18" s="12">
        <v>3.6487782992305699E-2</v>
      </c>
      <c r="AG18" s="12">
        <v>2.3080512444824001E-2</v>
      </c>
      <c r="AH18" s="12">
        <v>7.9564166571137504E-2</v>
      </c>
      <c r="AI18" s="12">
        <v>6.3549420631025403E-3</v>
      </c>
      <c r="AJ18" s="12">
        <v>0.71940503093989605</v>
      </c>
      <c r="AK18" s="12">
        <v>0.72877982259815899</v>
      </c>
      <c r="AL18" s="12">
        <v>7.4352909105737698E-3</v>
      </c>
      <c r="AM18" s="12">
        <v>5.6538748970600796E-3</v>
      </c>
      <c r="AN18" s="12">
        <v>0.118400087917315</v>
      </c>
      <c r="AO18" s="13">
        <v>0.118256541068418</v>
      </c>
    </row>
    <row r="19" spans="1:41" x14ac:dyDescent="0.25">
      <c r="A19" s="6">
        <v>71</v>
      </c>
      <c r="B19" s="10" t="s">
        <v>229</v>
      </c>
      <c r="C19" s="11" t="s">
        <v>117</v>
      </c>
      <c r="D19" s="10" t="s">
        <v>230</v>
      </c>
      <c r="E19" s="10" t="s">
        <v>43</v>
      </c>
      <c r="F19" s="10" t="s">
        <v>231</v>
      </c>
      <c r="G19" s="10" t="s">
        <v>120</v>
      </c>
      <c r="H19" s="12">
        <v>2176.9881776836</v>
      </c>
      <c r="I19" s="12">
        <v>1423.09068235819</v>
      </c>
      <c r="J19" s="12">
        <v>7.4512073026411896</v>
      </c>
      <c r="K19" s="12">
        <v>2.88164597137534</v>
      </c>
      <c r="L19" s="12">
        <v>2663.1656321432301</v>
      </c>
      <c r="M19" s="12">
        <v>452.519247219612</v>
      </c>
      <c r="N19" s="12">
        <v>7023.7502467718596</v>
      </c>
      <c r="O19" s="12">
        <v>0.28367503599112798</v>
      </c>
      <c r="P19" s="12">
        <v>7.5693382288138295E-2</v>
      </c>
      <c r="Q19" s="12">
        <v>7.6501670481045003E-2</v>
      </c>
      <c r="R19" s="12">
        <v>11.002091105444601</v>
      </c>
      <c r="S19" s="12">
        <v>7.7723284160133002</v>
      </c>
      <c r="T19" s="12">
        <v>10.671275228023701</v>
      </c>
      <c r="U19" s="12">
        <v>1.19144458138135E-2</v>
      </c>
      <c r="V19" s="12">
        <v>5.71194299368167E-2</v>
      </c>
      <c r="W19" s="12">
        <v>1.2964169263671299</v>
      </c>
      <c r="X19" s="12">
        <v>1.3244577938892199</v>
      </c>
      <c r="Y19" s="12">
        <v>0.57799761984681997</v>
      </c>
      <c r="Z19" s="12">
        <v>1.52180796448307</v>
      </c>
      <c r="AA19" s="12">
        <v>1.2486593195829201</v>
      </c>
      <c r="AB19" s="12">
        <v>1.5533799414540901</v>
      </c>
      <c r="AC19" s="12">
        <v>1.53428252749841</v>
      </c>
      <c r="AD19" s="12">
        <v>0.25968350596135598</v>
      </c>
      <c r="AE19" s="12">
        <v>7.7636242194460605E-4</v>
      </c>
      <c r="AF19" s="12">
        <v>3.7115006450503502E-2</v>
      </c>
      <c r="AG19" s="12">
        <v>3.0831463552834702E-2</v>
      </c>
      <c r="AH19" s="12">
        <v>9.7545326305744501E-2</v>
      </c>
      <c r="AI19" s="12">
        <v>2.9071439703778498E-2</v>
      </c>
      <c r="AJ19" s="12">
        <v>0.638581556737297</v>
      </c>
      <c r="AK19" s="12">
        <v>0.61071528865449798</v>
      </c>
      <c r="AL19" s="12">
        <v>4.9097062140511603E-3</v>
      </c>
      <c r="AM19" s="12">
        <v>5.1970391973349102E-3</v>
      </c>
      <c r="AN19" s="12">
        <v>7.12699520960898E-2</v>
      </c>
      <c r="AO19" s="13">
        <v>7.5416622787770601E-2</v>
      </c>
    </row>
    <row r="20" spans="1:41" x14ac:dyDescent="0.25">
      <c r="A20" s="6">
        <v>72</v>
      </c>
      <c r="B20" s="7" t="s">
        <v>232</v>
      </c>
      <c r="C20" s="6" t="s">
        <v>117</v>
      </c>
      <c r="D20" s="7" t="s">
        <v>233</v>
      </c>
      <c r="E20" s="7" t="s">
        <v>43</v>
      </c>
      <c r="F20" s="7" t="s">
        <v>234</v>
      </c>
      <c r="G20" s="7" t="s">
        <v>120</v>
      </c>
      <c r="H20" s="8">
        <v>1497.44623639322</v>
      </c>
      <c r="I20" s="8">
        <v>1281.51037628115</v>
      </c>
      <c r="J20" s="8">
        <v>6.7599503922345301</v>
      </c>
      <c r="K20" s="8">
        <v>2.4940415971974299</v>
      </c>
      <c r="L20" s="8">
        <v>2142.3377620240199</v>
      </c>
      <c r="M20" s="8">
        <v>357.72058813505498</v>
      </c>
      <c r="N20" s="8">
        <v>6170.1571856868204</v>
      </c>
      <c r="O20" s="8">
        <v>0.19047388503970999</v>
      </c>
      <c r="P20" s="8">
        <v>2.65154967586924E-2</v>
      </c>
      <c r="Q20" s="8">
        <v>2.94482099325587E-2</v>
      </c>
      <c r="R20" s="8">
        <v>7.9639367808917498</v>
      </c>
      <c r="S20" s="8">
        <v>4.8735529397682402</v>
      </c>
      <c r="T20" s="8">
        <v>8.1375590073421602</v>
      </c>
      <c r="U20" s="8">
        <v>9.6379632927883797E-3</v>
      </c>
      <c r="V20" s="8">
        <v>5.30893598305111E-2</v>
      </c>
      <c r="W20" s="8">
        <v>0.83868302204842105</v>
      </c>
      <c r="X20" s="8">
        <v>0.87618585110727298</v>
      </c>
      <c r="Y20" s="8">
        <v>0.299565060240985</v>
      </c>
      <c r="Z20" s="8">
        <v>1.0537399712027899</v>
      </c>
      <c r="AA20" s="8">
        <v>0.87712208685467397</v>
      </c>
      <c r="AB20" s="8">
        <v>1.0986812266957999</v>
      </c>
      <c r="AC20" s="8">
        <v>1.0593686247699901</v>
      </c>
      <c r="AD20" s="8">
        <v>0.14220776271089999</v>
      </c>
      <c r="AE20" s="8">
        <v>5.4482399503958797E-3</v>
      </c>
      <c r="AF20" s="8">
        <v>2.2974040598477002E-2</v>
      </c>
      <c r="AG20" s="8">
        <v>1.58188085785285E-2</v>
      </c>
      <c r="AH20" s="8">
        <v>4.2289000925030597E-3</v>
      </c>
      <c r="AI20" s="8">
        <v>1.01494861638575E-2</v>
      </c>
      <c r="AJ20" s="8">
        <v>0.432967492758978</v>
      </c>
      <c r="AK20" s="8">
        <v>0.43482407820165803</v>
      </c>
      <c r="AL20" s="8">
        <v>4.10902576205718E-3</v>
      </c>
      <c r="AM20" s="8">
        <v>3.1298781772729298E-3</v>
      </c>
      <c r="AN20" s="8">
        <v>4.0505740279064499E-2</v>
      </c>
      <c r="AO20" s="9">
        <v>4.4478712065398399E-2</v>
      </c>
    </row>
    <row r="21" spans="1:41" x14ac:dyDescent="0.25">
      <c r="A21" s="6">
        <v>74</v>
      </c>
      <c r="B21" s="7" t="s">
        <v>217</v>
      </c>
      <c r="C21" s="6" t="s">
        <v>117</v>
      </c>
      <c r="D21" s="7" t="s">
        <v>218</v>
      </c>
      <c r="E21" s="7" t="s">
        <v>43</v>
      </c>
      <c r="F21" s="7" t="s">
        <v>219</v>
      </c>
      <c r="G21" s="7" t="s">
        <v>120</v>
      </c>
      <c r="H21" s="8">
        <v>1513.60073075387</v>
      </c>
      <c r="I21" s="8">
        <v>1788.01877164601</v>
      </c>
      <c r="J21" s="8">
        <v>24.788537909745099</v>
      </c>
      <c r="K21" s="8">
        <v>3.4727370259431001</v>
      </c>
      <c r="L21" s="8">
        <v>3404.9790491460799</v>
      </c>
      <c r="M21" s="8">
        <v>463.94779337351503</v>
      </c>
      <c r="N21" s="8">
        <v>7556.6481455209296</v>
      </c>
      <c r="O21" s="8">
        <v>0.216535641713826</v>
      </c>
      <c r="P21" s="8">
        <v>3.8975198765531897E-2</v>
      </c>
      <c r="Q21" s="8">
        <v>3.87094852661111E-2</v>
      </c>
      <c r="R21" s="8">
        <v>20.387150999951398</v>
      </c>
      <c r="S21" s="8">
        <v>7.0352659756666096</v>
      </c>
      <c r="T21" s="8">
        <v>21.239208927316</v>
      </c>
      <c r="U21" s="8">
        <v>1.90547875987171E-2</v>
      </c>
      <c r="V21" s="8">
        <v>6.0137633034654803E-2</v>
      </c>
      <c r="W21" s="8">
        <v>1.0792465411858101</v>
      </c>
      <c r="X21" s="8">
        <v>1.0592565766188999</v>
      </c>
      <c r="Y21" s="8">
        <v>1.0700326025884299</v>
      </c>
      <c r="Z21" s="8">
        <v>1.18469785282702</v>
      </c>
      <c r="AA21" s="8">
        <v>0.99958751689717196</v>
      </c>
      <c r="AB21" s="8">
        <v>1.2698410695751099</v>
      </c>
      <c r="AC21" s="8">
        <v>1.2359720977223401</v>
      </c>
      <c r="AD21" s="8">
        <v>0.27789577976266</v>
      </c>
      <c r="AE21" s="8">
        <v>1.06395333234496E-2</v>
      </c>
      <c r="AF21" s="8">
        <v>1.7367389989902102E-2</v>
      </c>
      <c r="AG21" s="8">
        <v>2.9442158650090599E-2</v>
      </c>
      <c r="AH21" s="8">
        <v>0.103272808898633</v>
      </c>
      <c r="AI21" s="8">
        <v>1.4176247871216401E-2</v>
      </c>
      <c r="AJ21" s="8">
        <v>0.4058544006641</v>
      </c>
      <c r="AK21" s="8">
        <v>0.41931023229821401</v>
      </c>
      <c r="AL21" s="8">
        <v>6.8326119689475703E-3</v>
      </c>
      <c r="AM21" s="8">
        <v>5.6921632668261099E-3</v>
      </c>
      <c r="AN21" s="8">
        <v>0.11819948791634199</v>
      </c>
      <c r="AO21" s="9">
        <v>0.13465155827027001</v>
      </c>
    </row>
    <row r="22" spans="1:41" x14ac:dyDescent="0.25">
      <c r="A22" s="6">
        <v>75</v>
      </c>
      <c r="B22" s="10" t="s">
        <v>220</v>
      </c>
      <c r="C22" s="11" t="s">
        <v>117</v>
      </c>
      <c r="D22" s="10" t="s">
        <v>221</v>
      </c>
      <c r="E22" s="10" t="s">
        <v>43</v>
      </c>
      <c r="F22" s="10" t="s">
        <v>222</v>
      </c>
      <c r="G22" s="10" t="s">
        <v>120</v>
      </c>
      <c r="H22" s="12">
        <v>1401.6032510600201</v>
      </c>
      <c r="I22" s="12">
        <v>1801.2424557352001</v>
      </c>
      <c r="J22" s="12">
        <v>37.018466601032102</v>
      </c>
      <c r="K22" s="12">
        <v>4.1536891707701598</v>
      </c>
      <c r="L22" s="12">
        <v>3478.56597428033</v>
      </c>
      <c r="M22" s="12">
        <v>395.22530601508402</v>
      </c>
      <c r="N22" s="12">
        <v>7375.8407122656699</v>
      </c>
      <c r="O22" s="12">
        <v>0.26250062746969399</v>
      </c>
      <c r="P22" s="12">
        <v>5.1437643498551101E-2</v>
      </c>
      <c r="Q22" s="12">
        <v>5.4972365951014103E-2</v>
      </c>
      <c r="R22" s="12">
        <v>32.005449201109599</v>
      </c>
      <c r="S22" s="12">
        <v>11.722206826532</v>
      </c>
      <c r="T22" s="12">
        <v>31.780022117188</v>
      </c>
      <c r="U22" s="12">
        <v>2.2708902145112599E-2</v>
      </c>
      <c r="V22" s="12">
        <v>6.1571012373560698E-2</v>
      </c>
      <c r="W22" s="12">
        <v>1.3499264913425899</v>
      </c>
      <c r="X22" s="12">
        <v>1.4010193102495201</v>
      </c>
      <c r="Y22" s="12">
        <v>2.07551673203624</v>
      </c>
      <c r="Z22" s="12">
        <v>1.29162875621215</v>
      </c>
      <c r="AA22" s="12">
        <v>0.942694341332876</v>
      </c>
      <c r="AB22" s="12">
        <v>1.2932009412972401</v>
      </c>
      <c r="AC22" s="12">
        <v>1.2748194877815</v>
      </c>
      <c r="AD22" s="12">
        <v>0.33351705182022001</v>
      </c>
      <c r="AE22" s="12">
        <v>-7.7041791298384501E-3</v>
      </c>
      <c r="AF22" s="12">
        <v>1.91857431365152E-2</v>
      </c>
      <c r="AG22" s="12">
        <v>2.77147538609069E-2</v>
      </c>
      <c r="AH22" s="12">
        <v>8.2625698955160101E-2</v>
      </c>
      <c r="AI22" s="12">
        <v>4.1585839248238297E-2</v>
      </c>
      <c r="AJ22" s="12">
        <v>0.39541818307476401</v>
      </c>
      <c r="AK22" s="12">
        <v>0.39517650337357002</v>
      </c>
      <c r="AL22" s="12">
        <v>1.1555605127646701E-2</v>
      </c>
      <c r="AM22" s="12">
        <v>8.6608140934141594E-3</v>
      </c>
      <c r="AN22" s="12">
        <v>0.189727945593794</v>
      </c>
      <c r="AO22" s="13">
        <v>0.19868931916157001</v>
      </c>
    </row>
    <row r="23" spans="1:41" x14ac:dyDescent="0.25">
      <c r="A23" s="6">
        <v>80</v>
      </c>
      <c r="B23" s="7" t="s">
        <v>136</v>
      </c>
      <c r="C23" s="6" t="s">
        <v>117</v>
      </c>
      <c r="D23" s="7" t="s">
        <v>137</v>
      </c>
      <c r="E23" s="7" t="s">
        <v>43</v>
      </c>
      <c r="F23" s="7" t="s">
        <v>138</v>
      </c>
      <c r="G23" s="7" t="s">
        <v>120</v>
      </c>
      <c r="H23" s="8">
        <v>10571.0714320119</v>
      </c>
      <c r="I23" s="8">
        <v>6203.0054998448504</v>
      </c>
      <c r="J23" s="8">
        <v>1.6222159715730899</v>
      </c>
      <c r="K23" s="8">
        <v>24.726574935143901</v>
      </c>
      <c r="L23" s="8">
        <v>26924.9868364535</v>
      </c>
      <c r="M23" s="8">
        <v>2288.3182056884798</v>
      </c>
      <c r="N23" s="8">
        <v>40780.731691123801</v>
      </c>
      <c r="O23" s="8">
        <v>0.49952896426302401</v>
      </c>
      <c r="P23" s="8">
        <v>8.2008995918521302E-2</v>
      </c>
      <c r="Q23" s="8">
        <v>8.0993967332913003E-2</v>
      </c>
      <c r="R23" s="8">
        <v>0.17122631247620501</v>
      </c>
      <c r="S23" s="8">
        <v>14.545341482292701</v>
      </c>
      <c r="T23" s="8">
        <v>0.61985726700675803</v>
      </c>
      <c r="U23" s="8">
        <v>3.36817132204658E-2</v>
      </c>
      <c r="V23" s="8">
        <v>0.36496662409120401</v>
      </c>
      <c r="W23" s="8">
        <v>0.74356482341476804</v>
      </c>
      <c r="X23" s="8">
        <v>0.74384198088794495</v>
      </c>
      <c r="Y23" s="8">
        <v>0.80466301728248801</v>
      </c>
      <c r="Z23" s="8">
        <v>6.3777160226982303</v>
      </c>
      <c r="AA23" s="8">
        <v>5.7381078478219196</v>
      </c>
      <c r="AB23" s="8">
        <v>6.0383032872021403</v>
      </c>
      <c r="AC23" s="8">
        <v>6.7129799503727901</v>
      </c>
      <c r="AD23" s="8">
        <v>0.58586641159740505</v>
      </c>
      <c r="AE23" s="8">
        <v>3.1463086185608898E-2</v>
      </c>
      <c r="AF23" s="8">
        <v>6.1469395726893999E-2</v>
      </c>
      <c r="AG23" s="8">
        <v>6.9280385972460404E-2</v>
      </c>
      <c r="AH23" s="8">
        <v>0.416359948568994</v>
      </c>
      <c r="AI23" s="8">
        <v>6.8040886825477695E-2</v>
      </c>
      <c r="AJ23" s="8">
        <v>19.851417143189</v>
      </c>
      <c r="AK23" s="8">
        <v>20.236051496534099</v>
      </c>
      <c r="AL23" s="8">
        <v>8.4327261983498797E-3</v>
      </c>
      <c r="AM23" s="8">
        <v>7.9056625898848206E-3</v>
      </c>
      <c r="AN23" s="8">
        <v>1.38768764305207E-2</v>
      </c>
      <c r="AO23" s="9">
        <v>1.3416656265519199E-2</v>
      </c>
    </row>
    <row r="24" spans="1:41" x14ac:dyDescent="0.25">
      <c r="A24" s="6">
        <v>87</v>
      </c>
      <c r="B24" s="10" t="s">
        <v>145</v>
      </c>
      <c r="C24" s="11" t="s">
        <v>117</v>
      </c>
      <c r="D24" s="10" t="s">
        <v>146</v>
      </c>
      <c r="E24" s="10" t="s">
        <v>43</v>
      </c>
      <c r="F24" s="10" t="s">
        <v>147</v>
      </c>
      <c r="G24" s="10" t="s">
        <v>120</v>
      </c>
      <c r="H24" s="12">
        <v>11079.1040346463</v>
      </c>
      <c r="I24" s="12">
        <v>6645.0904814793203</v>
      </c>
      <c r="J24" s="12">
        <v>0.74148254250261503</v>
      </c>
      <c r="K24" s="12">
        <v>13.125278318321699</v>
      </c>
      <c r="L24" s="12">
        <v>18395.656169681799</v>
      </c>
      <c r="M24" s="12">
        <v>2034.40601036212</v>
      </c>
      <c r="N24" s="12">
        <v>37191.7853206293</v>
      </c>
      <c r="O24" s="12">
        <v>0.860954306970378</v>
      </c>
      <c r="P24" s="12">
        <v>6.0879092918475201E-2</v>
      </c>
      <c r="Q24" s="12">
        <v>5.4929175308479697E-2</v>
      </c>
      <c r="R24" s="12">
        <v>-8.51001004717661E-3</v>
      </c>
      <c r="S24" s="12">
        <v>12.749665814850101</v>
      </c>
      <c r="T24" s="12">
        <v>0.30445542348683202</v>
      </c>
      <c r="U24" s="12">
        <v>2.4696569400630201E-2</v>
      </c>
      <c r="V24" s="12">
        <v>0.75079395734092003</v>
      </c>
      <c r="W24" s="12">
        <v>1.6312027909126501</v>
      </c>
      <c r="X24" s="12">
        <v>1.6789521127067299</v>
      </c>
      <c r="Y24" s="12">
        <v>2.1443084458430999</v>
      </c>
      <c r="Z24" s="12">
        <v>5.7462140259863004</v>
      </c>
      <c r="AA24" s="12">
        <v>5.0335909439189903</v>
      </c>
      <c r="AB24" s="12">
        <v>5.5345917441161898</v>
      </c>
      <c r="AC24" s="12">
        <v>6.0316945169223999</v>
      </c>
      <c r="AD24" s="12">
        <v>0.65246738570433105</v>
      </c>
      <c r="AE24" s="12">
        <v>9.0113648806076002E-2</v>
      </c>
      <c r="AF24" s="12">
        <v>8.1445324510362696E-2</v>
      </c>
      <c r="AG24" s="12">
        <v>0.10752137895283601</v>
      </c>
      <c r="AH24" s="12">
        <v>0.54473367481325097</v>
      </c>
      <c r="AI24" s="12">
        <v>7.6007552096535799E-2</v>
      </c>
      <c r="AJ24" s="12">
        <v>9.8908189999395209</v>
      </c>
      <c r="AK24" s="12">
        <v>10.024629983918899</v>
      </c>
      <c r="AL24" s="12">
        <v>1.53437957846282E-2</v>
      </c>
      <c r="AM24" s="12">
        <v>1.37507698812978E-2</v>
      </c>
      <c r="AN24" s="12">
        <v>0.103381243423882</v>
      </c>
      <c r="AO24" s="13">
        <v>0.112090766774531</v>
      </c>
    </row>
    <row r="25" spans="1:41" x14ac:dyDescent="0.25">
      <c r="A25" s="6">
        <v>88</v>
      </c>
      <c r="B25" s="7" t="s">
        <v>148</v>
      </c>
      <c r="C25" s="6" t="s">
        <v>117</v>
      </c>
      <c r="D25" s="7" t="s">
        <v>149</v>
      </c>
      <c r="E25" s="7" t="s">
        <v>43</v>
      </c>
      <c r="F25" s="7" t="s">
        <v>150</v>
      </c>
      <c r="G25" s="7" t="s">
        <v>120</v>
      </c>
      <c r="H25" s="8">
        <v>11254.9185782035</v>
      </c>
      <c r="I25" s="8">
        <v>7224.9876671739003</v>
      </c>
      <c r="J25" s="8">
        <v>0.33160964277244998</v>
      </c>
      <c r="K25" s="8">
        <v>17.992151334814999</v>
      </c>
      <c r="L25" s="8">
        <v>15457.184359168599</v>
      </c>
      <c r="M25" s="8">
        <v>2225.5801510848</v>
      </c>
      <c r="N25" s="8">
        <v>35532.359687727898</v>
      </c>
      <c r="O25" s="8">
        <v>1.0786450547838</v>
      </c>
      <c r="P25" s="8">
        <v>9.9926615744323793E-2</v>
      </c>
      <c r="Q25" s="8">
        <v>8.4717426448772601E-2</v>
      </c>
      <c r="R25" s="8">
        <v>0.24422649070656</v>
      </c>
      <c r="S25" s="8">
        <v>13.016956341592</v>
      </c>
      <c r="T25" s="8">
        <v>0.50941187502785901</v>
      </c>
      <c r="U25" s="8">
        <v>2.2212815774606098E-2</v>
      </c>
      <c r="V25" s="8">
        <v>0.43559082912560898</v>
      </c>
      <c r="W25" s="8">
        <v>1.8104189218223401</v>
      </c>
      <c r="X25" s="8">
        <v>1.86384258109955</v>
      </c>
      <c r="Y25" s="8">
        <v>1.2773014334950401</v>
      </c>
      <c r="Z25" s="8">
        <v>5.7751678591697004</v>
      </c>
      <c r="AA25" s="8">
        <v>5.4595141360292603</v>
      </c>
      <c r="AB25" s="8">
        <v>5.5412547061570603</v>
      </c>
      <c r="AC25" s="8">
        <v>5.9833159301567296</v>
      </c>
      <c r="AD25" s="8">
        <v>0.560699555101415</v>
      </c>
      <c r="AE25" s="8">
        <v>6.09242372387922E-2</v>
      </c>
      <c r="AF25" s="8">
        <v>7.0799023602430997E-2</v>
      </c>
      <c r="AG25" s="8">
        <v>8.2937715799859896E-2</v>
      </c>
      <c r="AH25" s="8">
        <v>0.4931063523434</v>
      </c>
      <c r="AI25" s="8">
        <v>0.104921611317463</v>
      </c>
      <c r="AJ25" s="8">
        <v>7.8815340290429798</v>
      </c>
      <c r="AK25" s="8">
        <v>7.9463275297550204</v>
      </c>
      <c r="AL25" s="8">
        <v>1.2273399727797099E-2</v>
      </c>
      <c r="AM25" s="8">
        <v>1.0406152350598601E-2</v>
      </c>
      <c r="AN25" s="8">
        <v>4.5324607531658401E-2</v>
      </c>
      <c r="AO25" s="9">
        <v>5.0076871672037997E-2</v>
      </c>
    </row>
    <row r="26" spans="1:41" x14ac:dyDescent="0.25">
      <c r="A26" s="6">
        <v>89</v>
      </c>
      <c r="B26" s="10" t="s">
        <v>151</v>
      </c>
      <c r="C26" s="11" t="s">
        <v>117</v>
      </c>
      <c r="D26" s="10" t="s">
        <v>152</v>
      </c>
      <c r="E26" s="10" t="s">
        <v>43</v>
      </c>
      <c r="F26" s="10" t="s">
        <v>153</v>
      </c>
      <c r="G26" s="10" t="s">
        <v>120</v>
      </c>
      <c r="H26" s="12">
        <v>9423.6985894821992</v>
      </c>
      <c r="I26" s="12">
        <v>6758.0813692313004</v>
      </c>
      <c r="J26" s="12">
        <v>0.93307059106684598</v>
      </c>
      <c r="K26" s="12">
        <v>17.930590433676699</v>
      </c>
      <c r="L26" s="12">
        <v>13195.6134090794</v>
      </c>
      <c r="M26" s="12">
        <v>1737.22780830086</v>
      </c>
      <c r="N26" s="12">
        <v>31442.2763697347</v>
      </c>
      <c r="O26" s="12">
        <v>0.89714649686015202</v>
      </c>
      <c r="P26" s="12">
        <v>6.2894465550323006E-2</v>
      </c>
      <c r="Q26" s="12">
        <v>6.22155719619958E-2</v>
      </c>
      <c r="R26" s="12">
        <v>-8.5360373467234796E-2</v>
      </c>
      <c r="S26" s="12">
        <v>7.1377574314834096</v>
      </c>
      <c r="T26" s="12">
        <v>0.105182719830563</v>
      </c>
      <c r="U26" s="12">
        <v>1.8465070887567301E-2</v>
      </c>
      <c r="V26" s="12">
        <v>0.79868054508725195</v>
      </c>
      <c r="W26" s="12">
        <v>1.32023341988712</v>
      </c>
      <c r="X26" s="12">
        <v>1.37715827856895</v>
      </c>
      <c r="Y26" s="12">
        <v>0.59679671840668003</v>
      </c>
      <c r="Z26" s="12">
        <v>4.4338940518881698</v>
      </c>
      <c r="AA26" s="12">
        <v>3.3165668298275199</v>
      </c>
      <c r="AB26" s="12">
        <v>4.3840631347995496</v>
      </c>
      <c r="AC26" s="12">
        <v>4.7402884985600799</v>
      </c>
      <c r="AD26" s="12">
        <v>0.53313673983155696</v>
      </c>
      <c r="AE26" s="12">
        <v>5.1313488915109499E-2</v>
      </c>
      <c r="AF26" s="12">
        <v>8.4739740725596605E-2</v>
      </c>
      <c r="AG26" s="12">
        <v>6.8754001725851097E-2</v>
      </c>
      <c r="AH26" s="12">
        <v>0.342823303726419</v>
      </c>
      <c r="AI26" s="12">
        <v>4.7697748399354901E-2</v>
      </c>
      <c r="AJ26" s="12">
        <v>5.1546225390347598</v>
      </c>
      <c r="AK26" s="12">
        <v>5.3500423145135603</v>
      </c>
      <c r="AL26" s="12">
        <v>6.8240265555913997E-3</v>
      </c>
      <c r="AM26" s="12">
        <v>6.6198334065989597E-3</v>
      </c>
      <c r="AN26" s="12">
        <v>2.6635110912011501E-2</v>
      </c>
      <c r="AO26" s="13">
        <v>2.7797555490211099E-2</v>
      </c>
    </row>
    <row r="27" spans="1:41" x14ac:dyDescent="0.25">
      <c r="A27" s="6">
        <v>90</v>
      </c>
      <c r="B27" s="7" t="s">
        <v>139</v>
      </c>
      <c r="C27" s="6" t="s">
        <v>117</v>
      </c>
      <c r="D27" s="7" t="s">
        <v>140</v>
      </c>
      <c r="E27" s="7" t="s">
        <v>43</v>
      </c>
      <c r="F27" s="7" t="s">
        <v>141</v>
      </c>
      <c r="G27" s="7" t="s">
        <v>120</v>
      </c>
      <c r="H27" s="8">
        <v>9344.4695277095107</v>
      </c>
      <c r="I27" s="8">
        <v>9408.4553202001407</v>
      </c>
      <c r="J27" s="8">
        <v>1.3469809078699699</v>
      </c>
      <c r="K27" s="8">
        <v>19.883930642437601</v>
      </c>
      <c r="L27" s="8">
        <v>15807.302572762999</v>
      </c>
      <c r="M27" s="8">
        <v>2031.4213532060901</v>
      </c>
      <c r="N27" s="8">
        <v>39179.9577132946</v>
      </c>
      <c r="O27" s="8">
        <v>0.93194845590627295</v>
      </c>
      <c r="P27" s="8">
        <v>9.7035029416009597E-2</v>
      </c>
      <c r="Q27" s="8">
        <v>9.8869175755453897E-2</v>
      </c>
      <c r="R27" s="8">
        <v>0.48984938096054997</v>
      </c>
      <c r="S27" s="8">
        <v>4.098346015962</v>
      </c>
      <c r="T27" s="8">
        <v>0.77223084036100698</v>
      </c>
      <c r="U27" s="8">
        <v>1.7635319194150199E-2</v>
      </c>
      <c r="V27" s="8">
        <v>0.31017378709202098</v>
      </c>
      <c r="W27" s="8">
        <v>1.2176574701684899</v>
      </c>
      <c r="X27" s="8">
        <v>1.2489017387299099</v>
      </c>
      <c r="Y27" s="8">
        <v>0.98652876468878603</v>
      </c>
      <c r="Z27" s="8">
        <v>4.7718254121959998</v>
      </c>
      <c r="AA27" s="8">
        <v>3.9598063939107799</v>
      </c>
      <c r="AB27" s="8">
        <v>4.6338671787057804</v>
      </c>
      <c r="AC27" s="8">
        <v>4.99764988529944</v>
      </c>
      <c r="AD27" s="8">
        <v>0.56954309979173801</v>
      </c>
      <c r="AE27" s="8">
        <v>0.108791140279326</v>
      </c>
      <c r="AF27" s="8">
        <v>0.10099192186490601</v>
      </c>
      <c r="AG27" s="8">
        <v>9.0312605661248602E-2</v>
      </c>
      <c r="AH27" s="8">
        <v>0.392613358298465</v>
      </c>
      <c r="AI27" s="8">
        <v>0.11254841461214</v>
      </c>
      <c r="AJ27" s="8">
        <v>2.5287997427393498</v>
      </c>
      <c r="AK27" s="8">
        <v>2.54103080343828</v>
      </c>
      <c r="AL27" s="8">
        <v>8.2280170943276696E-3</v>
      </c>
      <c r="AM27" s="8">
        <v>7.6851693076970904E-3</v>
      </c>
      <c r="AN27" s="8">
        <v>4.9217346673627101E-2</v>
      </c>
      <c r="AO27" s="9">
        <v>5.5179511948234103E-2</v>
      </c>
    </row>
    <row r="28" spans="1:41" x14ac:dyDescent="0.25">
      <c r="A28" s="6">
        <v>91</v>
      </c>
      <c r="B28" s="10" t="s">
        <v>142</v>
      </c>
      <c r="C28" s="11" t="s">
        <v>117</v>
      </c>
      <c r="D28" s="10" t="s">
        <v>143</v>
      </c>
      <c r="E28" s="10" t="s">
        <v>43</v>
      </c>
      <c r="F28" s="10" t="s">
        <v>144</v>
      </c>
      <c r="G28" s="10" t="s">
        <v>120</v>
      </c>
      <c r="H28" s="12">
        <v>8209.4571888913106</v>
      </c>
      <c r="I28" s="12">
        <v>9033.2917618256597</v>
      </c>
      <c r="J28" s="12">
        <v>0.42864991621326698</v>
      </c>
      <c r="K28" s="12">
        <v>17.839172821359998</v>
      </c>
      <c r="L28" s="12">
        <v>15456.9286045648</v>
      </c>
      <c r="M28" s="12">
        <v>2007.28186186433</v>
      </c>
      <c r="N28" s="12">
        <v>35032.464718396797</v>
      </c>
      <c r="O28" s="12">
        <v>0.88306951227533903</v>
      </c>
      <c r="P28" s="12">
        <v>4.8477555299787603E-2</v>
      </c>
      <c r="Q28" s="12">
        <v>4.2248689161877698E-2</v>
      </c>
      <c r="R28" s="12">
        <v>-0.224909666698699</v>
      </c>
      <c r="S28" s="12">
        <v>2.7931444070007898</v>
      </c>
      <c r="T28" s="12">
        <v>3.0921345292596301E-2</v>
      </c>
      <c r="U28" s="12">
        <v>1.2947580203786099E-2</v>
      </c>
      <c r="V28" s="12">
        <v>0.143469040729609</v>
      </c>
      <c r="W28" s="12">
        <v>0.95224900080556796</v>
      </c>
      <c r="X28" s="12">
        <v>1.00579504571615</v>
      </c>
      <c r="Y28" s="12">
        <v>0.87123033393092597</v>
      </c>
      <c r="Z28" s="12">
        <v>4.68431342033875</v>
      </c>
      <c r="AA28" s="12">
        <v>3.9403334733814801</v>
      </c>
      <c r="AB28" s="12">
        <v>4.4481482843646099</v>
      </c>
      <c r="AC28" s="12">
        <v>4.8206672725136803</v>
      </c>
      <c r="AD28" s="12">
        <v>0.57821543873853498</v>
      </c>
      <c r="AE28" s="12">
        <v>7.6297177669759797E-2</v>
      </c>
      <c r="AF28" s="12">
        <v>9.3076856066541494E-2</v>
      </c>
      <c r="AG28" s="12">
        <v>8.4713545056281606E-2</v>
      </c>
      <c r="AH28" s="12">
        <v>0.323338067708552</v>
      </c>
      <c r="AI28" s="12">
        <v>9.7566234673029606E-2</v>
      </c>
      <c r="AJ28" s="12">
        <v>2.0427751729211701</v>
      </c>
      <c r="AK28" s="12">
        <v>2.0710742477417798</v>
      </c>
      <c r="AL28" s="12">
        <v>3.1023094185814999E-3</v>
      </c>
      <c r="AM28" s="12">
        <v>3.0533848981257501E-3</v>
      </c>
      <c r="AN28" s="12">
        <v>5.6075365971597298E-2</v>
      </c>
      <c r="AO28" s="13">
        <v>5.8589609371151798E-2</v>
      </c>
    </row>
    <row r="29" spans="1:41" x14ac:dyDescent="0.25">
      <c r="A29" s="6">
        <v>92</v>
      </c>
      <c r="B29" s="7" t="s">
        <v>116</v>
      </c>
      <c r="C29" s="6" t="s">
        <v>117</v>
      </c>
      <c r="D29" s="7" t="s">
        <v>118</v>
      </c>
      <c r="E29" s="7" t="s">
        <v>43</v>
      </c>
      <c r="F29" s="7" t="s">
        <v>119</v>
      </c>
      <c r="G29" s="7" t="s">
        <v>120</v>
      </c>
      <c r="H29" s="8">
        <v>9353.5217509125305</v>
      </c>
      <c r="I29" s="8">
        <v>6316.9708281277099</v>
      </c>
      <c r="J29" s="8">
        <v>16.163076241377102</v>
      </c>
      <c r="K29" s="8">
        <v>14.692071481060401</v>
      </c>
      <c r="L29" s="8">
        <v>25774.454958753398</v>
      </c>
      <c r="M29" s="8">
        <v>2228.6303598445202</v>
      </c>
      <c r="N29" s="8">
        <v>39524.531066406103</v>
      </c>
      <c r="O29" s="8">
        <v>0.44209444630141498</v>
      </c>
      <c r="P29" s="8">
        <v>6.9238207065162496E-2</v>
      </c>
      <c r="Q29" s="8">
        <v>6.5122330307259502E-2</v>
      </c>
      <c r="R29" s="8">
        <v>5.6426444564850504</v>
      </c>
      <c r="S29" s="8">
        <v>16.9444335674672</v>
      </c>
      <c r="T29" s="8">
        <v>5.6577549782996401</v>
      </c>
      <c r="U29" s="8">
        <v>3.7540537903298199E-2</v>
      </c>
      <c r="V29" s="8">
        <v>0.36186328949132901</v>
      </c>
      <c r="W29" s="8">
        <v>1.0084502776678199</v>
      </c>
      <c r="X29" s="8">
        <v>1.09880082989947</v>
      </c>
      <c r="Y29" s="8">
        <v>1.03656380551438</v>
      </c>
      <c r="Z29" s="8">
        <v>6.6904430220654403</v>
      </c>
      <c r="AA29" s="8">
        <v>5.8919740338334998</v>
      </c>
      <c r="AB29" s="8">
        <v>6.72978050910391</v>
      </c>
      <c r="AC29" s="8">
        <v>7.3683216627809696</v>
      </c>
      <c r="AD29" s="8">
        <v>0.62192782204285602</v>
      </c>
      <c r="AE29" s="8">
        <v>4.4596503033068599E-2</v>
      </c>
      <c r="AF29" s="8">
        <v>6.9378662993516901E-2</v>
      </c>
      <c r="AG29" s="8">
        <v>7.7477460892052902E-2</v>
      </c>
      <c r="AH29" s="8">
        <v>0.44857176715008101</v>
      </c>
      <c r="AI29" s="8">
        <v>8.0518860624457303E-2</v>
      </c>
      <c r="AJ29" s="8">
        <v>21.332141420257798</v>
      </c>
      <c r="AK29" s="8">
        <v>22.345126854050999</v>
      </c>
      <c r="AL29" s="8">
        <v>8.2081148815370403E-3</v>
      </c>
      <c r="AM29" s="8">
        <v>6.4580024998451401E-3</v>
      </c>
      <c r="AN29" s="8">
        <v>2.4809346439356599E-2</v>
      </c>
      <c r="AO29" s="9">
        <v>2.7890004693287802E-2</v>
      </c>
    </row>
    <row r="30" spans="1:41" x14ac:dyDescent="0.25">
      <c r="A30" s="6">
        <v>102</v>
      </c>
      <c r="B30" s="7" t="s">
        <v>127</v>
      </c>
      <c r="C30" s="6" t="s">
        <v>117</v>
      </c>
      <c r="D30" s="7" t="s">
        <v>128</v>
      </c>
      <c r="E30" s="7" t="s">
        <v>43</v>
      </c>
      <c r="F30" s="7" t="s">
        <v>129</v>
      </c>
      <c r="G30" s="7" t="s">
        <v>120</v>
      </c>
      <c r="H30" s="8">
        <v>10046.7219527986</v>
      </c>
      <c r="I30" s="8">
        <v>6960.3409675080202</v>
      </c>
      <c r="J30" s="8">
        <v>5.3879951226249903</v>
      </c>
      <c r="K30" s="8">
        <v>11.3098630088741</v>
      </c>
      <c r="L30" s="8">
        <v>20296.411124419599</v>
      </c>
      <c r="M30" s="8">
        <v>2204.5815164795099</v>
      </c>
      <c r="N30" s="8">
        <v>38446.225078766001</v>
      </c>
      <c r="O30" s="8">
        <v>0.82544340962190599</v>
      </c>
      <c r="P30" s="8">
        <v>8.4314776735533101E-2</v>
      </c>
      <c r="Q30" s="8">
        <v>7.49651680464474E-2</v>
      </c>
      <c r="R30" s="8">
        <v>7.9436755071522001</v>
      </c>
      <c r="S30" s="8">
        <v>14.144327854884001</v>
      </c>
      <c r="T30" s="8">
        <v>7.9624987594043999</v>
      </c>
      <c r="U30" s="8">
        <v>3.3055807347231701E-2</v>
      </c>
      <c r="V30" s="8">
        <v>0.97450996824813796</v>
      </c>
      <c r="W30" s="8">
        <v>3.4582515838870398</v>
      </c>
      <c r="X30" s="8">
        <v>3.4931099425391299</v>
      </c>
      <c r="Y30" s="8">
        <v>5.4122348346230904</v>
      </c>
      <c r="Z30" s="8">
        <v>6.5630279945909198</v>
      </c>
      <c r="AA30" s="8">
        <v>5.2571530127265298</v>
      </c>
      <c r="AB30" s="8">
        <v>5.8898488214387097</v>
      </c>
      <c r="AC30" s="8">
        <v>6.5462594149769799</v>
      </c>
      <c r="AD30" s="8">
        <v>0.77459933735590503</v>
      </c>
      <c r="AE30" s="8">
        <v>8.0178414326125699E-2</v>
      </c>
      <c r="AF30" s="8">
        <v>0.109103994408731</v>
      </c>
      <c r="AG30" s="8">
        <v>9.8123294891838603E-2</v>
      </c>
      <c r="AH30" s="8">
        <v>0.643633077575539</v>
      </c>
      <c r="AI30" s="8">
        <v>7.2226574367464297E-2</v>
      </c>
      <c r="AJ30" s="8">
        <v>11.030238860730501</v>
      </c>
      <c r="AK30" s="8">
        <v>11.107312574124199</v>
      </c>
      <c r="AL30" s="8">
        <v>1.63811467277638E-2</v>
      </c>
      <c r="AM30" s="8">
        <v>1.8191171542274499E-2</v>
      </c>
      <c r="AN30" s="8">
        <v>7.3869026372420201</v>
      </c>
      <c r="AO30" s="9">
        <v>7.4683742664888699</v>
      </c>
    </row>
    <row r="31" spans="1:41" x14ac:dyDescent="0.25">
      <c r="A31" s="6">
        <v>104</v>
      </c>
      <c r="B31" s="7" t="s">
        <v>130</v>
      </c>
      <c r="C31" s="6" t="s">
        <v>117</v>
      </c>
      <c r="D31" s="7" t="s">
        <v>131</v>
      </c>
      <c r="E31" s="7" t="s">
        <v>43</v>
      </c>
      <c r="F31" s="7" t="s">
        <v>132</v>
      </c>
      <c r="G31" s="7" t="s">
        <v>120</v>
      </c>
      <c r="H31" s="8">
        <v>10845.9528822922</v>
      </c>
      <c r="I31" s="8">
        <v>7778.4499464400196</v>
      </c>
      <c r="J31" s="8">
        <v>3.1617614808751799</v>
      </c>
      <c r="K31" s="8">
        <v>17.6744123372407</v>
      </c>
      <c r="L31" s="8">
        <v>18220.9660887186</v>
      </c>
      <c r="M31" s="8">
        <v>2295.86514662442</v>
      </c>
      <c r="N31" s="8">
        <v>39163.882182714799</v>
      </c>
      <c r="O31" s="8">
        <v>1.2316157003802199</v>
      </c>
      <c r="P31" s="8">
        <v>7.4592029682912495E-2</v>
      </c>
      <c r="Q31" s="8">
        <v>7.1498273138420207E-2</v>
      </c>
      <c r="R31" s="8">
        <v>7.0254442121108802</v>
      </c>
      <c r="S31" s="8">
        <v>14.6385656940743</v>
      </c>
      <c r="T31" s="8">
        <v>7.47070240553077</v>
      </c>
      <c r="U31" s="8">
        <v>2.8631499109935201E-2</v>
      </c>
      <c r="V31" s="8">
        <v>0.56907186039215496</v>
      </c>
      <c r="W31" s="8">
        <v>4.0763422071792696</v>
      </c>
      <c r="X31" s="8">
        <v>3.8964413120288302</v>
      </c>
      <c r="Y31" s="8">
        <v>2.2587208012915001</v>
      </c>
      <c r="Z31" s="8">
        <v>6.2272463546344898</v>
      </c>
      <c r="AA31" s="8">
        <v>5.6937225213467704</v>
      </c>
      <c r="AB31" s="8">
        <v>5.8262392820663003</v>
      </c>
      <c r="AC31" s="8">
        <v>6.5425394757641504</v>
      </c>
      <c r="AD31" s="8">
        <v>0.53909789852623302</v>
      </c>
      <c r="AE31" s="8">
        <v>3.6694524154515198E-2</v>
      </c>
      <c r="AF31" s="8">
        <v>0.12130030933606401</v>
      </c>
      <c r="AG31" s="8">
        <v>0.10540934834235</v>
      </c>
      <c r="AH31" s="8">
        <v>0.54697969352372999</v>
      </c>
      <c r="AI31" s="8">
        <v>7.6143014462496994E-2</v>
      </c>
      <c r="AJ31" s="8">
        <v>8.56184341815176</v>
      </c>
      <c r="AK31" s="8">
        <v>8.7817514001597203</v>
      </c>
      <c r="AL31" s="8">
        <v>1.6400194890178198E-2</v>
      </c>
      <c r="AM31" s="8">
        <v>1.18517801271568E-2</v>
      </c>
      <c r="AN31" s="8">
        <v>0.14636267178824999</v>
      </c>
      <c r="AO31" s="9">
        <v>0.155872085359097</v>
      </c>
    </row>
    <row r="32" spans="1:41" x14ac:dyDescent="0.25">
      <c r="A32" s="6">
        <v>106</v>
      </c>
      <c r="B32" s="7" t="s">
        <v>133</v>
      </c>
      <c r="C32" s="6" t="s">
        <v>117</v>
      </c>
      <c r="D32" s="7" t="s">
        <v>134</v>
      </c>
      <c r="E32" s="7" t="s">
        <v>43</v>
      </c>
      <c r="F32" s="7" t="s">
        <v>135</v>
      </c>
      <c r="G32" s="7" t="s">
        <v>120</v>
      </c>
      <c r="H32" s="8">
        <v>8916.1791085527493</v>
      </c>
      <c r="I32" s="8">
        <v>6734.3523828069401</v>
      </c>
      <c r="J32" s="8">
        <v>5.9472514878448104</v>
      </c>
      <c r="K32" s="8">
        <v>18.583561630315401</v>
      </c>
      <c r="L32" s="8">
        <v>15603.3093716973</v>
      </c>
      <c r="M32" s="8">
        <v>1828.1554368453301</v>
      </c>
      <c r="N32" s="8">
        <v>33564.630992131802</v>
      </c>
      <c r="O32" s="8">
        <v>0.95039263341343905</v>
      </c>
      <c r="P32" s="8">
        <v>0.25637764413703601</v>
      </c>
      <c r="Q32" s="8">
        <v>0.229483311577451</v>
      </c>
      <c r="R32" s="8">
        <v>6.39400647981003</v>
      </c>
      <c r="S32" s="8">
        <v>7.98528167955822</v>
      </c>
      <c r="T32" s="8">
        <v>6.4815000028843404</v>
      </c>
      <c r="U32" s="8">
        <v>2.6678233179923499E-2</v>
      </c>
      <c r="V32" s="8">
        <v>1.29708863277558</v>
      </c>
      <c r="W32" s="8">
        <v>3.0096431770774301</v>
      </c>
      <c r="X32" s="8">
        <v>2.99941346033691</v>
      </c>
      <c r="Y32" s="8">
        <v>1.3805546202799699</v>
      </c>
      <c r="Z32" s="8">
        <v>5.0253650173077196</v>
      </c>
      <c r="AA32" s="8">
        <v>4.34333851908392</v>
      </c>
      <c r="AB32" s="8">
        <v>4.63572879194684</v>
      </c>
      <c r="AC32" s="8">
        <v>5.1685867031486801</v>
      </c>
      <c r="AD32" s="8">
        <v>0.58311424345545204</v>
      </c>
      <c r="AE32" s="8">
        <v>9.9040125242089494E-2</v>
      </c>
      <c r="AF32" s="8">
        <v>8.5733798180954904E-2</v>
      </c>
      <c r="AG32" s="8">
        <v>9.6961846061830004E-2</v>
      </c>
      <c r="AH32" s="8">
        <v>0.36556795442252099</v>
      </c>
      <c r="AI32" s="8">
        <v>0.100197798699431</v>
      </c>
      <c r="AJ32" s="8">
        <v>5.8186876115992003</v>
      </c>
      <c r="AK32" s="8">
        <v>5.8928788888828301</v>
      </c>
      <c r="AL32" s="8">
        <v>8.4765368410018097E-3</v>
      </c>
      <c r="AM32" s="8">
        <v>9.1218750517227994E-3</v>
      </c>
      <c r="AN32" s="8">
        <v>0.101363551627001</v>
      </c>
      <c r="AO32" s="9">
        <v>0.10859355387040801</v>
      </c>
    </row>
    <row r="33" spans="1:41" x14ac:dyDescent="0.25">
      <c r="A33" s="6">
        <v>107</v>
      </c>
      <c r="B33" s="10" t="s">
        <v>121</v>
      </c>
      <c r="C33" s="11" t="s">
        <v>117</v>
      </c>
      <c r="D33" s="10" t="s">
        <v>122</v>
      </c>
      <c r="E33" s="10" t="s">
        <v>43</v>
      </c>
      <c r="F33" s="10" t="s">
        <v>123</v>
      </c>
      <c r="G33" s="10" t="s">
        <v>120</v>
      </c>
      <c r="H33" s="12">
        <v>8086.1550256637402</v>
      </c>
      <c r="I33" s="12">
        <v>9531.6307115118598</v>
      </c>
      <c r="J33" s="12">
        <v>3.1352940335903998</v>
      </c>
      <c r="K33" s="12">
        <v>17.296003025718701</v>
      </c>
      <c r="L33" s="12">
        <v>17641.186282995099</v>
      </c>
      <c r="M33" s="12">
        <v>2198.5869981495098</v>
      </c>
      <c r="N33" s="12">
        <v>40772.384213110803</v>
      </c>
      <c r="O33" s="12">
        <v>0.97610956768844703</v>
      </c>
      <c r="P33" s="12">
        <v>5.16290457828643E-2</v>
      </c>
      <c r="Q33" s="12">
        <v>6.1289562840811301E-2</v>
      </c>
      <c r="R33" s="12">
        <v>3.9815962511762399</v>
      </c>
      <c r="S33" s="12">
        <v>4.8605999201785801</v>
      </c>
      <c r="T33" s="12">
        <v>4.3550233825954097</v>
      </c>
      <c r="U33" s="12">
        <v>2.2935248076088901E-2</v>
      </c>
      <c r="V33" s="12">
        <v>0.178125349265424</v>
      </c>
      <c r="W33" s="12">
        <v>2.33245884716175</v>
      </c>
      <c r="X33" s="12">
        <v>2.3190692990625701</v>
      </c>
      <c r="Y33" s="12">
        <v>1.52778168403865</v>
      </c>
      <c r="Z33" s="12">
        <v>5.1293109461989399</v>
      </c>
      <c r="AA33" s="12">
        <v>4.2941149484874899</v>
      </c>
      <c r="AB33" s="12">
        <v>5.0223703476039097</v>
      </c>
      <c r="AC33" s="12">
        <v>5.51386958037891</v>
      </c>
      <c r="AD33" s="12">
        <v>0.59498185500350897</v>
      </c>
      <c r="AE33" s="12">
        <v>4.7851521369453899E-2</v>
      </c>
      <c r="AF33" s="12">
        <v>8.9890555563761299E-2</v>
      </c>
      <c r="AG33" s="12">
        <v>0.12627634962401399</v>
      </c>
      <c r="AH33" s="12">
        <v>0.45933910492681301</v>
      </c>
      <c r="AI33" s="12">
        <v>9.4513104555138894E-2</v>
      </c>
      <c r="AJ33" s="12">
        <v>2.72545171544605</v>
      </c>
      <c r="AK33" s="12">
        <v>2.83691527938729</v>
      </c>
      <c r="AL33" s="12">
        <v>1.1890374867766401E-2</v>
      </c>
      <c r="AM33" s="12">
        <v>9.3660559201924794E-3</v>
      </c>
      <c r="AN33" s="12">
        <v>0.100677056968736</v>
      </c>
      <c r="AO33" s="13">
        <v>0.107570138847479</v>
      </c>
    </row>
    <row r="34" spans="1:41" x14ac:dyDescent="0.25">
      <c r="A34" s="6">
        <v>109</v>
      </c>
      <c r="B34" s="10" t="s">
        <v>124</v>
      </c>
      <c r="C34" s="11" t="s">
        <v>117</v>
      </c>
      <c r="D34" s="10" t="s">
        <v>125</v>
      </c>
      <c r="E34" s="10" t="s">
        <v>43</v>
      </c>
      <c r="F34" s="10" t="s">
        <v>126</v>
      </c>
      <c r="G34" s="10" t="s">
        <v>120</v>
      </c>
      <c r="H34" s="12">
        <v>7740.7378018809204</v>
      </c>
      <c r="I34" s="12">
        <v>9437.2523399113907</v>
      </c>
      <c r="J34" s="12">
        <v>4.88392497095992</v>
      </c>
      <c r="K34" s="12">
        <v>15.730532291723399</v>
      </c>
      <c r="L34" s="12">
        <v>17814.367223039299</v>
      </c>
      <c r="M34" s="12">
        <v>2092.7174804341498</v>
      </c>
      <c r="N34" s="12">
        <v>38476.5404249977</v>
      </c>
      <c r="O34" s="12">
        <v>0.97540731132581504</v>
      </c>
      <c r="P34" s="12">
        <v>5.2122412682231299E-2</v>
      </c>
      <c r="Q34" s="12">
        <v>6.2037567197779003E-2</v>
      </c>
      <c r="R34" s="12">
        <v>4.1037590386110203</v>
      </c>
      <c r="S34" s="12">
        <v>3.5619056572573502</v>
      </c>
      <c r="T34" s="12">
        <v>4.3378004147290703</v>
      </c>
      <c r="U34" s="12">
        <v>2.4371568126761799E-2</v>
      </c>
      <c r="V34" s="12">
        <v>0.20453776941201601</v>
      </c>
      <c r="W34" s="12">
        <v>2.2459351910428098</v>
      </c>
      <c r="X34" s="12">
        <v>2.27374154744746</v>
      </c>
      <c r="Y34" s="12">
        <v>1.59214206344342</v>
      </c>
      <c r="Z34" s="12">
        <v>5.1555316663917301</v>
      </c>
      <c r="AA34" s="12">
        <v>4.19061735126673</v>
      </c>
      <c r="AB34" s="12">
        <v>4.7951016125836796</v>
      </c>
      <c r="AC34" s="12">
        <v>5.3725147773787398</v>
      </c>
      <c r="AD34" s="12">
        <v>0.63921307143050499</v>
      </c>
      <c r="AE34" s="12">
        <v>0.10686197530876899</v>
      </c>
      <c r="AF34" s="12">
        <v>0.111080800897979</v>
      </c>
      <c r="AG34" s="12">
        <v>0.116336022492236</v>
      </c>
      <c r="AH34" s="12">
        <v>0.47189130008389701</v>
      </c>
      <c r="AI34" s="12">
        <v>0.114848859854912</v>
      </c>
      <c r="AJ34" s="12">
        <v>2.3272196663474598</v>
      </c>
      <c r="AK34" s="12">
        <v>2.32761001448785</v>
      </c>
      <c r="AL34" s="12">
        <v>4.6543433801391702E-3</v>
      </c>
      <c r="AM34" s="12">
        <v>4.6445096886872502E-3</v>
      </c>
      <c r="AN34" s="12">
        <v>0.121613187568212</v>
      </c>
      <c r="AO34" s="13">
        <v>0.12237322814365</v>
      </c>
    </row>
    <row r="35" spans="1:41" x14ac:dyDescent="0.25">
      <c r="A35" s="6">
        <v>110</v>
      </c>
      <c r="B35" s="7" t="s">
        <v>154</v>
      </c>
      <c r="C35" s="6" t="s">
        <v>117</v>
      </c>
      <c r="D35" s="7" t="s">
        <v>155</v>
      </c>
      <c r="E35" s="7" t="s">
        <v>43</v>
      </c>
      <c r="F35" s="7" t="s">
        <v>156</v>
      </c>
      <c r="G35" s="7" t="s">
        <v>120</v>
      </c>
      <c r="H35" s="8">
        <v>1765.1783435331499</v>
      </c>
      <c r="I35" s="8">
        <v>1154.9932187280399</v>
      </c>
      <c r="J35" s="8">
        <v>3.5895795908569799</v>
      </c>
      <c r="K35" s="8">
        <v>6.0955095574448004</v>
      </c>
      <c r="L35" s="8">
        <v>5981.2026896856696</v>
      </c>
      <c r="M35" s="8">
        <v>398.68300281872303</v>
      </c>
      <c r="N35" s="8">
        <v>7850.10803300512</v>
      </c>
      <c r="O35" s="8">
        <v>8.4030886308610206E-2</v>
      </c>
      <c r="P35" s="8">
        <v>1.6073056657996101E-2</v>
      </c>
      <c r="Q35" s="8">
        <v>1.8885260117650401E-2</v>
      </c>
      <c r="R35" s="8">
        <v>5.74878873549007</v>
      </c>
      <c r="S35" s="8">
        <v>4.8775519955833504</v>
      </c>
      <c r="T35" s="8">
        <v>4.9136762573941004</v>
      </c>
      <c r="U35" s="8">
        <v>1.3052529513100399E-2</v>
      </c>
      <c r="V35" s="8">
        <v>7.9040056937881395E-2</v>
      </c>
      <c r="W35" s="8">
        <v>0.29607012962103602</v>
      </c>
      <c r="X35" s="8">
        <v>0.35192874158995802</v>
      </c>
      <c r="Y35" s="8">
        <v>8.9181484566028396E-2</v>
      </c>
      <c r="Z35" s="8">
        <v>1.39380920740512</v>
      </c>
      <c r="AA35" s="8">
        <v>1.1784126040831999</v>
      </c>
      <c r="AB35" s="8">
        <v>1.44885185074821</v>
      </c>
      <c r="AC35" s="8">
        <v>1.4348109142855701</v>
      </c>
      <c r="AD35" s="8">
        <v>0.33019481950537599</v>
      </c>
      <c r="AE35" s="8">
        <v>-1.25842699866786E-2</v>
      </c>
      <c r="AF35" s="8">
        <v>2.1879617051728899E-2</v>
      </c>
      <c r="AG35" s="8">
        <v>8.3809929397291195E-3</v>
      </c>
      <c r="AH35" s="8">
        <v>0.100504132817165</v>
      </c>
      <c r="AI35" s="8">
        <v>2.1962764993447698E-2</v>
      </c>
      <c r="AJ35" s="8">
        <v>4.63132573423536</v>
      </c>
      <c r="AK35" s="8">
        <v>4.2108404725029596</v>
      </c>
      <c r="AL35" s="8">
        <v>3.15516323522602E-3</v>
      </c>
      <c r="AM35" s="8">
        <v>1.6465569740675399E-3</v>
      </c>
      <c r="AN35" s="8">
        <v>1.9611014322263198E-2</v>
      </c>
      <c r="AO35" s="9">
        <v>2.13454135218283E-2</v>
      </c>
    </row>
    <row r="36" spans="1:41" x14ac:dyDescent="0.25">
      <c r="A36" s="6">
        <v>111</v>
      </c>
      <c r="B36" s="10" t="s">
        <v>163</v>
      </c>
      <c r="C36" s="11" t="s">
        <v>117</v>
      </c>
      <c r="D36" s="10" t="s">
        <v>164</v>
      </c>
      <c r="E36" s="10" t="s">
        <v>43</v>
      </c>
      <c r="F36" s="10" t="s">
        <v>165</v>
      </c>
      <c r="G36" s="10" t="s">
        <v>120</v>
      </c>
      <c r="H36" s="12">
        <v>2031.28733835855</v>
      </c>
      <c r="I36" s="12">
        <v>1397.75365578994</v>
      </c>
      <c r="J36" s="12">
        <v>9.8427822727793099</v>
      </c>
      <c r="K36" s="12">
        <v>1.7466891452144</v>
      </c>
      <c r="L36" s="12">
        <v>4389.63945726358</v>
      </c>
      <c r="M36" s="12">
        <v>429.29170038303602</v>
      </c>
      <c r="N36" s="12">
        <v>8100.1365468451704</v>
      </c>
      <c r="O36" s="12">
        <v>0.18766594677347301</v>
      </c>
      <c r="P36" s="12">
        <v>2.94217915523503E-2</v>
      </c>
      <c r="Q36" s="12">
        <v>2.4796738272830701E-2</v>
      </c>
      <c r="R36" s="12">
        <v>11.1882190470153</v>
      </c>
      <c r="S36" s="12">
        <v>4.9971002860006202</v>
      </c>
      <c r="T36" s="12">
        <v>11.304772711363601</v>
      </c>
      <c r="U36" s="12">
        <v>9.7791013912230194E-3</v>
      </c>
      <c r="V36" s="12">
        <v>6.5232877517110197E-2</v>
      </c>
      <c r="W36" s="12">
        <v>1.2216134587033201</v>
      </c>
      <c r="X36" s="12">
        <v>1.19806344797151</v>
      </c>
      <c r="Y36" s="12">
        <v>0.58713519886153198</v>
      </c>
      <c r="Z36" s="12">
        <v>1.29393973065503</v>
      </c>
      <c r="AA36" s="12">
        <v>1.2089521614069201</v>
      </c>
      <c r="AB36" s="12">
        <v>1.35574556251789</v>
      </c>
      <c r="AC36" s="12">
        <v>1.36791324731133</v>
      </c>
      <c r="AD36" s="12">
        <v>0.27835837803522301</v>
      </c>
      <c r="AE36" s="12">
        <v>1.50373092684702E-2</v>
      </c>
      <c r="AF36" s="12">
        <v>3.2130568207047697E-2</v>
      </c>
      <c r="AG36" s="12">
        <v>1.88830747495118E-2</v>
      </c>
      <c r="AH36" s="12">
        <v>0.17088893445817599</v>
      </c>
      <c r="AI36" s="12">
        <v>2.5853785134587502E-2</v>
      </c>
      <c r="AJ36" s="12">
        <v>2.1624652804050499</v>
      </c>
      <c r="AK36" s="12">
        <v>2.1486255176801898</v>
      </c>
      <c r="AL36" s="12">
        <v>4.9499313569457597E-3</v>
      </c>
      <c r="AM36" s="12">
        <v>4.0668909285866599E-3</v>
      </c>
      <c r="AN36" s="12">
        <v>9.99502688215783E-2</v>
      </c>
      <c r="AO36" s="13">
        <v>0.10380284567924</v>
      </c>
    </row>
    <row r="37" spans="1:41" x14ac:dyDescent="0.25">
      <c r="A37" s="6">
        <v>119</v>
      </c>
      <c r="B37" s="10" t="s">
        <v>166</v>
      </c>
      <c r="C37" s="11" t="s">
        <v>117</v>
      </c>
      <c r="D37" s="10" t="s">
        <v>167</v>
      </c>
      <c r="E37" s="10" t="s">
        <v>43</v>
      </c>
      <c r="F37" s="10" t="s">
        <v>168</v>
      </c>
      <c r="G37" s="10" t="s">
        <v>120</v>
      </c>
      <c r="H37" s="12">
        <v>1878.9159561783899</v>
      </c>
      <c r="I37" s="12">
        <v>1266.6594609666499</v>
      </c>
      <c r="J37" s="12">
        <v>9.4987635349963195</v>
      </c>
      <c r="K37" s="12">
        <v>3.2324447681015802</v>
      </c>
      <c r="L37" s="12">
        <v>3119.5542130601798</v>
      </c>
      <c r="M37" s="12">
        <v>382.24996785890397</v>
      </c>
      <c r="N37" s="12">
        <v>6749.4130878269898</v>
      </c>
      <c r="O37" s="12">
        <v>0.21911648289699401</v>
      </c>
      <c r="P37" s="12">
        <v>1.97552782432588E-2</v>
      </c>
      <c r="Q37" s="12">
        <v>2.70863282615714E-2</v>
      </c>
      <c r="R37" s="12">
        <v>11.213114134671599</v>
      </c>
      <c r="S37" s="12">
        <v>6.5775737111292898</v>
      </c>
      <c r="T37" s="12">
        <v>10.696896236373799</v>
      </c>
      <c r="U37" s="12">
        <v>1.2795082783823301E-2</v>
      </c>
      <c r="V37" s="12">
        <v>4.7955075026595899E-2</v>
      </c>
      <c r="W37" s="12">
        <v>1.111628917055</v>
      </c>
      <c r="X37" s="12">
        <v>1.1095716014900201</v>
      </c>
      <c r="Y37" s="12">
        <v>0.57888275059781502</v>
      </c>
      <c r="Z37" s="12">
        <v>1.2847451996979</v>
      </c>
      <c r="AA37" s="12">
        <v>0.85359098178691895</v>
      </c>
      <c r="AB37" s="12">
        <v>1.3288883961945299</v>
      </c>
      <c r="AC37" s="12">
        <v>1.3439933208621999</v>
      </c>
      <c r="AD37" s="12">
        <v>0.31885286918086297</v>
      </c>
      <c r="AE37" s="12">
        <v>2.5782956695536201E-2</v>
      </c>
      <c r="AF37" s="12">
        <v>3.4648477447391801E-2</v>
      </c>
      <c r="AG37" s="12">
        <v>2.39850222085067E-2</v>
      </c>
      <c r="AH37" s="12">
        <v>0.16235718543352801</v>
      </c>
      <c r="AI37" s="12">
        <v>1.86130180429031E-2</v>
      </c>
      <c r="AJ37" s="12">
        <v>1.6847168550262299</v>
      </c>
      <c r="AK37" s="12">
        <v>1.70731358149218</v>
      </c>
      <c r="AL37" s="12">
        <v>5.1431068658818304E-3</v>
      </c>
      <c r="AM37" s="12">
        <v>4.4349595120357502E-3</v>
      </c>
      <c r="AN37" s="12">
        <v>7.9979488579415295E-2</v>
      </c>
      <c r="AO37" s="13">
        <v>8.2931403391249603E-2</v>
      </c>
    </row>
    <row r="38" spans="1:41" x14ac:dyDescent="0.25">
      <c r="A38" s="6">
        <v>120</v>
      </c>
      <c r="B38" s="7" t="s">
        <v>169</v>
      </c>
      <c r="C38" s="6" t="s">
        <v>117</v>
      </c>
      <c r="D38" s="7" t="s">
        <v>170</v>
      </c>
      <c r="E38" s="7" t="s">
        <v>43</v>
      </c>
      <c r="F38" s="7" t="s">
        <v>171</v>
      </c>
      <c r="G38" s="7" t="s">
        <v>120</v>
      </c>
      <c r="H38" s="8">
        <v>1667.44274669426</v>
      </c>
      <c r="I38" s="8">
        <v>1295.85696968257</v>
      </c>
      <c r="J38" s="8">
        <v>10.3281031868108</v>
      </c>
      <c r="K38" s="8">
        <v>2.3028392787608798</v>
      </c>
      <c r="L38" s="8">
        <v>3325.6332841017402</v>
      </c>
      <c r="M38" s="8">
        <v>347.24344194895002</v>
      </c>
      <c r="N38" s="8">
        <v>6734.4457356992098</v>
      </c>
      <c r="O38" s="8">
        <v>0.20530672362940999</v>
      </c>
      <c r="P38" s="8">
        <v>3.8541926296484799E-2</v>
      </c>
      <c r="Q38" s="8">
        <v>4.1480592257065102E-2</v>
      </c>
      <c r="R38" s="8">
        <v>13.6975092829351</v>
      </c>
      <c r="S38" s="8">
        <v>5.3735985254990704</v>
      </c>
      <c r="T38" s="8">
        <v>11.8755229762662</v>
      </c>
      <c r="U38" s="8">
        <v>1.06814390183995E-2</v>
      </c>
      <c r="V38" s="8">
        <v>5.2367777449182702E-2</v>
      </c>
      <c r="W38" s="8">
        <v>0.90005473176401596</v>
      </c>
      <c r="X38" s="8">
        <v>1.07184308199142</v>
      </c>
      <c r="Y38" s="8">
        <v>0.47365354363915602</v>
      </c>
      <c r="Z38" s="8">
        <v>1.0637059280924901</v>
      </c>
      <c r="AA38" s="8">
        <v>0.94289699095475898</v>
      </c>
      <c r="AB38" s="8">
        <v>1.08934754208587</v>
      </c>
      <c r="AC38" s="8">
        <v>1.0749394831517201</v>
      </c>
      <c r="AD38" s="8">
        <v>0.27702771930730402</v>
      </c>
      <c r="AE38" s="8">
        <v>2.01857501048908E-2</v>
      </c>
      <c r="AF38" s="8">
        <v>1.92574568697629E-2</v>
      </c>
      <c r="AG38" s="8">
        <v>2.1395080066817701E-2</v>
      </c>
      <c r="AH38" s="8">
        <v>0.12087075727598499</v>
      </c>
      <c r="AI38" s="8">
        <v>1.8462946241492199E-2</v>
      </c>
      <c r="AJ38" s="8">
        <v>1.34797018842051</v>
      </c>
      <c r="AK38" s="8">
        <v>1.1602844152532401</v>
      </c>
      <c r="AL38" s="8">
        <v>5.4824821969659101E-3</v>
      </c>
      <c r="AM38" s="8">
        <v>3.2199403508979601E-3</v>
      </c>
      <c r="AN38" s="8">
        <v>6.7566076274357206E-2</v>
      </c>
      <c r="AO38" s="9">
        <v>7.1612523070644904E-2</v>
      </c>
    </row>
    <row r="39" spans="1:41" x14ac:dyDescent="0.25">
      <c r="A39" s="6">
        <v>122</v>
      </c>
      <c r="B39" s="7" t="s">
        <v>157</v>
      </c>
      <c r="C39" s="6" t="s">
        <v>117</v>
      </c>
      <c r="D39" s="7" t="s">
        <v>158</v>
      </c>
      <c r="E39" s="7" t="s">
        <v>43</v>
      </c>
      <c r="F39" s="7" t="s">
        <v>159</v>
      </c>
      <c r="G39" s="7" t="s">
        <v>120</v>
      </c>
      <c r="H39" s="8">
        <v>1502.8482766451</v>
      </c>
      <c r="I39" s="8">
        <v>1793.40333547301</v>
      </c>
      <c r="J39" s="8">
        <v>13.5314521447351</v>
      </c>
      <c r="K39" s="8">
        <v>1.9675472067075499</v>
      </c>
      <c r="L39" s="8">
        <v>3485.80974139207</v>
      </c>
      <c r="M39" s="8">
        <v>401.25591554886603</v>
      </c>
      <c r="N39" s="8">
        <v>7672.3892617636502</v>
      </c>
      <c r="O39" s="8">
        <v>0.19916225523779699</v>
      </c>
      <c r="P39" s="8">
        <v>0.105167161769992</v>
      </c>
      <c r="Q39" s="8">
        <v>0.107728423728878</v>
      </c>
      <c r="R39" s="8">
        <v>11.855646418352199</v>
      </c>
      <c r="S39" s="8">
        <v>3.8164716493170299</v>
      </c>
      <c r="T39" s="8">
        <v>12.304450800298</v>
      </c>
      <c r="U39" s="8">
        <v>8.5363678890825797E-3</v>
      </c>
      <c r="V39" s="8">
        <v>4.8523877752209302E-2</v>
      </c>
      <c r="W39" s="8">
        <v>0.68656473562850995</v>
      </c>
      <c r="X39" s="8">
        <v>0.72049506540337205</v>
      </c>
      <c r="Y39" s="8">
        <v>0.39573568033537099</v>
      </c>
      <c r="Z39" s="8">
        <v>1.08436750008079</v>
      </c>
      <c r="AA39" s="8">
        <v>0.77950712469583205</v>
      </c>
      <c r="AB39" s="8">
        <v>1.0741919209928099</v>
      </c>
      <c r="AC39" s="8">
        <v>1.08922432628064</v>
      </c>
      <c r="AD39" s="8">
        <v>0.41556360169096701</v>
      </c>
      <c r="AE39" s="8">
        <v>1.6727388847102401E-2</v>
      </c>
      <c r="AF39" s="8">
        <v>1.2109433561168699E-2</v>
      </c>
      <c r="AG39" s="8">
        <v>3.2909439705259197E-2</v>
      </c>
      <c r="AH39" s="8">
        <v>0.122145502135609</v>
      </c>
      <c r="AI39" s="8">
        <v>2.29714312134267E-2</v>
      </c>
      <c r="AJ39" s="8">
        <v>0.52376310645731905</v>
      </c>
      <c r="AK39" s="8">
        <v>0.53314527365237596</v>
      </c>
      <c r="AL39" s="8">
        <v>3.9199824964127597E-3</v>
      </c>
      <c r="AM39" s="8">
        <v>2.1604764073958802E-3</v>
      </c>
      <c r="AN39" s="8">
        <v>7.2008147943629502E-2</v>
      </c>
      <c r="AO39" s="9">
        <v>7.6070000394605E-2</v>
      </c>
    </row>
    <row r="40" spans="1:41" x14ac:dyDescent="0.25">
      <c r="A40" s="6">
        <v>123</v>
      </c>
      <c r="B40" s="10" t="s">
        <v>160</v>
      </c>
      <c r="C40" s="11" t="s">
        <v>117</v>
      </c>
      <c r="D40" s="10" t="s">
        <v>161</v>
      </c>
      <c r="E40" s="10" t="s">
        <v>43</v>
      </c>
      <c r="F40" s="10" t="s">
        <v>162</v>
      </c>
      <c r="G40" s="10" t="s">
        <v>120</v>
      </c>
      <c r="H40" s="12">
        <v>1432.1919040294299</v>
      </c>
      <c r="I40" s="12">
        <v>1814.1798932807501</v>
      </c>
      <c r="J40" s="12">
        <v>6.5667256924009703</v>
      </c>
      <c r="K40" s="12">
        <v>1.0573037438733299</v>
      </c>
      <c r="L40" s="12">
        <v>3683.2074672201002</v>
      </c>
      <c r="M40" s="12">
        <v>374.59353133245799</v>
      </c>
      <c r="N40" s="12">
        <v>7673.3255435662804</v>
      </c>
      <c r="O40" s="12">
        <v>0.17930644231137699</v>
      </c>
      <c r="P40" s="12">
        <v>1.3844594588735101E-2</v>
      </c>
      <c r="Q40" s="12">
        <v>1.6913060788775001E-2</v>
      </c>
      <c r="R40" s="12">
        <v>5.2820698944737003</v>
      </c>
      <c r="S40" s="12">
        <v>1.8848779381949901</v>
      </c>
      <c r="T40" s="12">
        <v>5.3093548282578702</v>
      </c>
      <c r="U40" s="12">
        <v>5.5510786982656702E-3</v>
      </c>
      <c r="V40" s="12">
        <v>3.9264333559372103E-2</v>
      </c>
      <c r="W40" s="12">
        <v>0.58629066753384596</v>
      </c>
      <c r="X40" s="12">
        <v>0.59229344869238498</v>
      </c>
      <c r="Y40" s="12">
        <v>0.224783766578938</v>
      </c>
      <c r="Z40" s="12">
        <v>1.0731007229978899</v>
      </c>
      <c r="AA40" s="12">
        <v>0.75443348467959104</v>
      </c>
      <c r="AB40" s="12">
        <v>1.09362650136776</v>
      </c>
      <c r="AC40" s="12">
        <v>1.07625100729501</v>
      </c>
      <c r="AD40" s="12">
        <v>0.28319375533256702</v>
      </c>
      <c r="AE40" s="12">
        <v>2.40253282019098E-3</v>
      </c>
      <c r="AF40" s="12">
        <v>1.53363884171538E-2</v>
      </c>
      <c r="AG40" s="12">
        <v>2.8922150046563701E-2</v>
      </c>
      <c r="AH40" s="12">
        <v>0.14948848183928201</v>
      </c>
      <c r="AI40" s="12">
        <v>2.7272046355438801E-2</v>
      </c>
      <c r="AJ40" s="12">
        <v>0.45218954991832799</v>
      </c>
      <c r="AK40" s="12">
        <v>0.45736313096509501</v>
      </c>
      <c r="AL40" s="12">
        <v>1.9914110431722499E-3</v>
      </c>
      <c r="AM40" s="12">
        <v>1.2060943349787401E-3</v>
      </c>
      <c r="AN40" s="12">
        <v>4.1341602594285001E-2</v>
      </c>
      <c r="AO40" s="13">
        <v>4.72402761894773E-2</v>
      </c>
    </row>
    <row r="41" spans="1:41" x14ac:dyDescent="0.25">
      <c r="A41" s="6">
        <v>174</v>
      </c>
      <c r="B41" s="7" t="s">
        <v>273</v>
      </c>
      <c r="C41" s="6" t="s">
        <v>117</v>
      </c>
      <c r="D41" s="7" t="s">
        <v>274</v>
      </c>
      <c r="E41" s="7" t="s">
        <v>43</v>
      </c>
      <c r="F41" s="7" t="s">
        <v>275</v>
      </c>
      <c r="G41" s="7" t="s">
        <v>120</v>
      </c>
      <c r="H41" s="8">
        <v>1445.2146998199601</v>
      </c>
      <c r="I41" s="8">
        <v>1107.9636768374201</v>
      </c>
      <c r="J41" s="8">
        <v>22.5768139436863</v>
      </c>
      <c r="K41" s="8">
        <v>4.6327391821619299</v>
      </c>
      <c r="L41" s="8">
        <v>4780.9247563499803</v>
      </c>
      <c r="M41" s="8">
        <v>358.58267560932597</v>
      </c>
      <c r="N41" s="8">
        <v>7056.5056747076096</v>
      </c>
      <c r="O41" s="8">
        <v>8.0742552448605301E-2</v>
      </c>
      <c r="P41" s="8">
        <v>3.5841471467350797E-2</v>
      </c>
      <c r="Q41" s="8">
        <v>3.4346067055041403E-2</v>
      </c>
      <c r="R41" s="8">
        <v>6.7471033437343202</v>
      </c>
      <c r="S41" s="8">
        <v>3.5623035616855598</v>
      </c>
      <c r="T41" s="8">
        <v>6.6475135682296402</v>
      </c>
      <c r="U41" s="8">
        <v>1.1778752147099799E-2</v>
      </c>
      <c r="V41" s="8">
        <v>8.3670660965352806E-2</v>
      </c>
      <c r="W41" s="8">
        <v>0.34181200858680599</v>
      </c>
      <c r="X41" s="8">
        <v>0.335647435652146</v>
      </c>
      <c r="Y41" s="8">
        <v>0.28282273078750603</v>
      </c>
      <c r="Z41" s="8">
        <v>0.99560509769503003</v>
      </c>
      <c r="AA41" s="8">
        <v>0.90542628882975895</v>
      </c>
      <c r="AB41" s="8">
        <v>1.0696992704033501</v>
      </c>
      <c r="AC41" s="8">
        <v>1.0591260221685499</v>
      </c>
      <c r="AD41" s="8">
        <v>0.40392430533256901</v>
      </c>
      <c r="AE41" s="8">
        <v>-6.6746540260948896E-3</v>
      </c>
      <c r="AF41" s="8">
        <v>1.43163743906726E-2</v>
      </c>
      <c r="AG41" s="8">
        <v>8.6444411301126404E-3</v>
      </c>
      <c r="AH41" s="8">
        <v>2.27832355013971E-2</v>
      </c>
      <c r="AI41" s="8">
        <v>1.53369833130939E-2</v>
      </c>
      <c r="AJ41" s="8">
        <v>3.2237879422485598</v>
      </c>
      <c r="AK41" s="8">
        <v>3.3372856142312801</v>
      </c>
      <c r="AL41" s="8">
        <v>2.2111174800158802E-3</v>
      </c>
      <c r="AM41" s="8">
        <v>1.4010354901181799E-3</v>
      </c>
      <c r="AN41" s="8">
        <v>3.8595126172861698E-2</v>
      </c>
      <c r="AO41" s="9">
        <v>4.1108842208815298E-2</v>
      </c>
    </row>
    <row r="42" spans="1:41" x14ac:dyDescent="0.25">
      <c r="A42" s="6">
        <v>182</v>
      </c>
      <c r="B42" s="7" t="s">
        <v>282</v>
      </c>
      <c r="C42" s="6" t="s">
        <v>117</v>
      </c>
      <c r="D42" s="7" t="s">
        <v>283</v>
      </c>
      <c r="E42" s="7" t="s">
        <v>43</v>
      </c>
      <c r="F42" s="7" t="s">
        <v>284</v>
      </c>
      <c r="G42" s="7" t="s">
        <v>120</v>
      </c>
      <c r="H42" s="8">
        <v>1713.3193866406</v>
      </c>
      <c r="I42" s="8">
        <v>1384.89363776498</v>
      </c>
      <c r="J42" s="8">
        <v>10.301999983509599</v>
      </c>
      <c r="K42" s="8">
        <v>1.9582297983596499</v>
      </c>
      <c r="L42" s="8">
        <v>4070.5121351577</v>
      </c>
      <c r="M42" s="8">
        <v>373.45556680184399</v>
      </c>
      <c r="N42" s="8">
        <v>7446.5251086325998</v>
      </c>
      <c r="O42" s="8">
        <v>0.166254400692364</v>
      </c>
      <c r="P42" s="8">
        <v>3.3713451901585798E-2</v>
      </c>
      <c r="Q42" s="8">
        <v>3.4457185505530202E-2</v>
      </c>
      <c r="R42" s="8">
        <v>9.0288882410967695</v>
      </c>
      <c r="S42" s="8">
        <v>3.6429474036453802</v>
      </c>
      <c r="T42" s="8">
        <v>9.0657488405919704</v>
      </c>
      <c r="U42" s="8">
        <v>9.9182486472237201E-3</v>
      </c>
      <c r="V42" s="8">
        <v>0.102838699699173</v>
      </c>
      <c r="W42" s="8">
        <v>0.96962674085869105</v>
      </c>
      <c r="X42" s="8">
        <v>0.94764777097845199</v>
      </c>
      <c r="Y42" s="8">
        <v>0.55169455447624904</v>
      </c>
      <c r="Z42" s="8">
        <v>0.96941345121804101</v>
      </c>
      <c r="AA42" s="8">
        <v>0.72782934515167896</v>
      </c>
      <c r="AB42" s="8">
        <v>1.0820963723888</v>
      </c>
      <c r="AC42" s="8">
        <v>1.0943306970893101</v>
      </c>
      <c r="AD42" s="8">
        <v>0.38403461707809899</v>
      </c>
      <c r="AE42" s="8">
        <v>2.4256530320652399E-2</v>
      </c>
      <c r="AF42" s="8">
        <v>2.9292356709238201E-2</v>
      </c>
      <c r="AG42" s="8">
        <v>1.7423048682832398E-2</v>
      </c>
      <c r="AH42" s="8">
        <v>2.3127260386684501E-2</v>
      </c>
      <c r="AI42" s="8">
        <v>5.4744743396390801E-2</v>
      </c>
      <c r="AJ42" s="8">
        <v>1.82366519809923</v>
      </c>
      <c r="AK42" s="8">
        <v>1.84388151040913</v>
      </c>
      <c r="AL42" s="8">
        <v>4.2802801039211798E-3</v>
      </c>
      <c r="AM42" s="8">
        <v>3.8234053324481599E-3</v>
      </c>
      <c r="AN42" s="8">
        <v>7.6649467457587606E-2</v>
      </c>
      <c r="AO42" s="9">
        <v>8.8073969208023198E-2</v>
      </c>
    </row>
    <row r="43" spans="1:41" x14ac:dyDescent="0.25">
      <c r="A43" s="6">
        <v>190</v>
      </c>
      <c r="B43" s="7" t="s">
        <v>285</v>
      </c>
      <c r="C43" s="6" t="s">
        <v>117</v>
      </c>
      <c r="D43" s="7" t="s">
        <v>286</v>
      </c>
      <c r="E43" s="7" t="s">
        <v>43</v>
      </c>
      <c r="F43" s="7" t="s">
        <v>287</v>
      </c>
      <c r="G43" s="7" t="s">
        <v>120</v>
      </c>
      <c r="H43" s="8">
        <v>1732.7949566769701</v>
      </c>
      <c r="I43" s="8">
        <v>1236.7628256381099</v>
      </c>
      <c r="J43" s="8">
        <v>10.3312730101654</v>
      </c>
      <c r="K43" s="8">
        <v>3.4164247583372802</v>
      </c>
      <c r="L43" s="8">
        <v>3866.3181181528698</v>
      </c>
      <c r="M43" s="8">
        <v>359.02618789947002</v>
      </c>
      <c r="N43" s="8">
        <v>7250.1433848280103</v>
      </c>
      <c r="O43" s="8">
        <v>0.200697106872814</v>
      </c>
      <c r="P43" s="8">
        <v>3.9832640424385002E-2</v>
      </c>
      <c r="Q43" s="8">
        <v>3.8234540967012898E-2</v>
      </c>
      <c r="R43" s="8">
        <v>7.6022201527769804</v>
      </c>
      <c r="S43" s="8">
        <v>4.0945685840356303</v>
      </c>
      <c r="T43" s="8">
        <v>7.4648699421587104</v>
      </c>
      <c r="U43" s="8">
        <v>7.7961439999597896E-3</v>
      </c>
      <c r="V43" s="8">
        <v>4.6628820124138798E-2</v>
      </c>
      <c r="W43" s="8">
        <v>0.96687067466561105</v>
      </c>
      <c r="X43" s="8">
        <v>0.95082123388986095</v>
      </c>
      <c r="Y43" s="8">
        <v>0.36748100961583802</v>
      </c>
      <c r="Z43" s="8">
        <v>1.03993979775359</v>
      </c>
      <c r="AA43" s="8">
        <v>0.89146074691287902</v>
      </c>
      <c r="AB43" s="8">
        <v>1.14774406714597</v>
      </c>
      <c r="AC43" s="8">
        <v>1.17392515426416</v>
      </c>
      <c r="AD43" s="8">
        <v>0.36254116993097202</v>
      </c>
      <c r="AE43" s="8">
        <v>1.6703581952328999E-2</v>
      </c>
      <c r="AF43" s="8">
        <v>2.2728563730731802E-2</v>
      </c>
      <c r="AG43" s="8">
        <v>1.7254691313776702E-2</v>
      </c>
      <c r="AH43" s="8">
        <v>8.8107977518918398E-2</v>
      </c>
      <c r="AI43" s="8">
        <v>7.8195092916894908E-3</v>
      </c>
      <c r="AJ43" s="8">
        <v>1.5942288149436601</v>
      </c>
      <c r="AK43" s="8">
        <v>1.6538946555927501</v>
      </c>
      <c r="AL43" s="8">
        <v>3.9508056377067996E-3</v>
      </c>
      <c r="AM43" s="8">
        <v>4.3502262921032899E-3</v>
      </c>
      <c r="AN43" s="8">
        <v>6.1280994706217097E-2</v>
      </c>
      <c r="AO43" s="9">
        <v>6.7404179094092104E-2</v>
      </c>
    </row>
    <row r="44" spans="1:41" x14ac:dyDescent="0.25">
      <c r="A44" s="6">
        <v>197</v>
      </c>
      <c r="B44" s="10" t="s">
        <v>288</v>
      </c>
      <c r="C44" s="11" t="s">
        <v>117</v>
      </c>
      <c r="D44" s="10" t="s">
        <v>289</v>
      </c>
      <c r="E44" s="10" t="s">
        <v>43</v>
      </c>
      <c r="F44" s="10" t="s">
        <v>290</v>
      </c>
      <c r="G44" s="10" t="s">
        <v>120</v>
      </c>
      <c r="H44" s="12">
        <v>1519.69525409064</v>
      </c>
      <c r="I44" s="12">
        <v>1264.3598136174101</v>
      </c>
      <c r="J44" s="12">
        <v>17.0116475190801</v>
      </c>
      <c r="K44" s="12">
        <v>3.0075326740728601</v>
      </c>
      <c r="L44" s="12">
        <v>3130.2946032690002</v>
      </c>
      <c r="M44" s="12">
        <v>343.39711876607902</v>
      </c>
      <c r="N44" s="12">
        <v>6979.77166907009</v>
      </c>
      <c r="O44" s="12">
        <v>0.18590722304846199</v>
      </c>
      <c r="P44" s="12">
        <v>3.4953186957194703E-2</v>
      </c>
      <c r="Q44" s="12">
        <v>3.4331624857293498E-2</v>
      </c>
      <c r="R44" s="12">
        <v>15.4940459960604</v>
      </c>
      <c r="S44" s="12">
        <v>5.5517412626525999</v>
      </c>
      <c r="T44" s="12">
        <v>15.7575506615766</v>
      </c>
      <c r="U44" s="12">
        <v>1.45216619603114E-2</v>
      </c>
      <c r="V44" s="12">
        <v>4.4203261202168199E-2</v>
      </c>
      <c r="W44" s="12">
        <v>1.0424378799520799</v>
      </c>
      <c r="X44" s="12">
        <v>1.01703246572785</v>
      </c>
      <c r="Y44" s="12">
        <v>0.61058312077635901</v>
      </c>
      <c r="Z44" s="12">
        <v>0.86314319615187496</v>
      </c>
      <c r="AA44" s="12">
        <v>0.81785440515185004</v>
      </c>
      <c r="AB44" s="12">
        <v>0.98912233026135199</v>
      </c>
      <c r="AC44" s="12">
        <v>0.97815255619824004</v>
      </c>
      <c r="AD44" s="12">
        <v>0.308895604364334</v>
      </c>
      <c r="AE44" s="12">
        <v>1.13832830368213E-4</v>
      </c>
      <c r="AF44" s="12">
        <v>1.56471511599134E-2</v>
      </c>
      <c r="AG44" s="12">
        <v>2.7173409561223199E-2</v>
      </c>
      <c r="AH44" s="12">
        <v>7.1097260617665498E-2</v>
      </c>
      <c r="AI44" s="12">
        <v>2.1757417895884801E-2</v>
      </c>
      <c r="AJ44" s="12">
        <v>1.14904950233035</v>
      </c>
      <c r="AK44" s="12">
        <v>1.1669138258560501</v>
      </c>
      <c r="AL44" s="12">
        <v>3.3905566575748499E-3</v>
      </c>
      <c r="AM44" s="12">
        <v>3.8938162768418099E-3</v>
      </c>
      <c r="AN44" s="12">
        <v>9.1138312877900807E-2</v>
      </c>
      <c r="AO44" s="13">
        <v>9.3889533956809004E-2</v>
      </c>
    </row>
    <row r="45" spans="1:41" x14ac:dyDescent="0.25">
      <c r="A45" s="6">
        <v>198</v>
      </c>
      <c r="B45" s="7" t="s">
        <v>276</v>
      </c>
      <c r="C45" s="6" t="s">
        <v>117</v>
      </c>
      <c r="D45" s="7" t="s">
        <v>277</v>
      </c>
      <c r="E45" s="7" t="s">
        <v>43</v>
      </c>
      <c r="F45" s="7" t="s">
        <v>278</v>
      </c>
      <c r="G45" s="7" t="s">
        <v>120</v>
      </c>
      <c r="H45" s="8">
        <v>1508.82860134472</v>
      </c>
      <c r="I45" s="8">
        <v>1728.08291381548</v>
      </c>
      <c r="J45" s="8">
        <v>14.894450961666299</v>
      </c>
      <c r="K45" s="8">
        <v>4.07377334997771</v>
      </c>
      <c r="L45" s="8">
        <v>4020.6105338013299</v>
      </c>
      <c r="M45" s="8">
        <v>388.02083251034298</v>
      </c>
      <c r="N45" s="8">
        <v>8256.4271492305197</v>
      </c>
      <c r="O45" s="8">
        <v>0.19598390763364701</v>
      </c>
      <c r="P45" s="8">
        <v>2.66930404163594E-2</v>
      </c>
      <c r="Q45" s="8">
        <v>3.10725089191295E-2</v>
      </c>
      <c r="R45" s="8">
        <v>11.778655901643999</v>
      </c>
      <c r="S45" s="8">
        <v>3.5880076778410599</v>
      </c>
      <c r="T45" s="8">
        <v>12.313402199237901</v>
      </c>
      <c r="U45" s="8">
        <v>1.25758449678366E-2</v>
      </c>
      <c r="V45" s="8">
        <v>4.5773486523866203E-2</v>
      </c>
      <c r="W45" s="8">
        <v>0.80954136954866895</v>
      </c>
      <c r="X45" s="8">
        <v>0.76205741948026295</v>
      </c>
      <c r="Y45" s="8">
        <v>0.56606206088093003</v>
      </c>
      <c r="Z45" s="8">
        <v>0.91021972722459499</v>
      </c>
      <c r="AA45" s="8">
        <v>0.85356657453137397</v>
      </c>
      <c r="AB45" s="8">
        <v>1.0244492186118099</v>
      </c>
      <c r="AC45" s="8">
        <v>1.0020996142046401</v>
      </c>
      <c r="AD45" s="8">
        <v>0.19142993252009699</v>
      </c>
      <c r="AE45" s="8">
        <v>1.1741346198919001E-2</v>
      </c>
      <c r="AF45" s="8">
        <v>3.0336056995859E-2</v>
      </c>
      <c r="AG45" s="8">
        <v>2.37208006582347E-2</v>
      </c>
      <c r="AH45" s="8">
        <v>0.102607558213111</v>
      </c>
      <c r="AI45" s="8">
        <v>2.2206808520073899E-2</v>
      </c>
      <c r="AJ45" s="8">
        <v>0.72576017239042501</v>
      </c>
      <c r="AK45" s="8">
        <v>0.76190471788177305</v>
      </c>
      <c r="AL45" s="8">
        <v>4.5008772833342202E-3</v>
      </c>
      <c r="AM45" s="8">
        <v>4.0684428084863996E-3</v>
      </c>
      <c r="AN45" s="8">
        <v>7.9106902519429201E-2</v>
      </c>
      <c r="AO45" s="9">
        <v>8.3172977082984101E-2</v>
      </c>
    </row>
    <row r="46" spans="1:41" x14ac:dyDescent="0.25">
      <c r="A46" s="6">
        <v>199</v>
      </c>
      <c r="B46" s="10" t="s">
        <v>279</v>
      </c>
      <c r="C46" s="11" t="s">
        <v>117</v>
      </c>
      <c r="D46" s="10" t="s">
        <v>280</v>
      </c>
      <c r="E46" s="10" t="s">
        <v>43</v>
      </c>
      <c r="F46" s="10" t="s">
        <v>281</v>
      </c>
      <c r="G46" s="10" t="s">
        <v>120</v>
      </c>
      <c r="H46" s="12">
        <v>1480.3532573596101</v>
      </c>
      <c r="I46" s="12">
        <v>1579.9001686655399</v>
      </c>
      <c r="J46" s="12">
        <v>16.969996741059099</v>
      </c>
      <c r="K46" s="12">
        <v>4.2730771276454096</v>
      </c>
      <c r="L46" s="12">
        <v>3884.0715220767602</v>
      </c>
      <c r="M46" s="12">
        <v>359.34429698240803</v>
      </c>
      <c r="N46" s="12">
        <v>7233.5574346640396</v>
      </c>
      <c r="O46" s="12">
        <v>0.21692445188773701</v>
      </c>
      <c r="P46" s="12">
        <v>2.6761013235589898E-2</v>
      </c>
      <c r="Q46" s="12">
        <v>2.7798351464529102E-2</v>
      </c>
      <c r="R46" s="12">
        <v>13.7295787358984</v>
      </c>
      <c r="S46" s="12">
        <v>4.0970529523111798</v>
      </c>
      <c r="T46" s="12">
        <v>13.2397655492989</v>
      </c>
      <c r="U46" s="12">
        <v>1.02092452956201E-2</v>
      </c>
      <c r="V46" s="12">
        <v>5.5881011756708801E-2</v>
      </c>
      <c r="W46" s="12">
        <v>0.779002095331081</v>
      </c>
      <c r="X46" s="12">
        <v>0.82247265709594197</v>
      </c>
      <c r="Y46" s="12">
        <v>0.64369282896518598</v>
      </c>
      <c r="Z46" s="12">
        <v>0.93759841296680702</v>
      </c>
      <c r="AA46" s="12">
        <v>0.71423496279953003</v>
      </c>
      <c r="AB46" s="12">
        <v>1.0073943037273601</v>
      </c>
      <c r="AC46" s="12">
        <v>1.0140340062469899</v>
      </c>
      <c r="AD46" s="12">
        <v>0.21524718446905</v>
      </c>
      <c r="AE46" s="12">
        <v>-1.0649003886572301E-2</v>
      </c>
      <c r="AF46" s="12">
        <v>1.8059103553379901E-2</v>
      </c>
      <c r="AG46" s="12">
        <v>2.4725295669854801E-2</v>
      </c>
      <c r="AH46" s="12">
        <v>9.0709210748541005E-2</v>
      </c>
      <c r="AI46" s="12">
        <v>2.2366604601814701E-2</v>
      </c>
      <c r="AJ46" s="12">
        <v>0.69330105749971105</v>
      </c>
      <c r="AK46" s="12">
        <v>0.69912057114674797</v>
      </c>
      <c r="AL46" s="12">
        <v>4.6013382459564904E-3</v>
      </c>
      <c r="AM46" s="12">
        <v>5.8571565006022503E-3</v>
      </c>
      <c r="AN46" s="12">
        <v>0.24568252987536199</v>
      </c>
      <c r="AO46" s="13">
        <v>0.27797334308254901</v>
      </c>
    </row>
    <row r="47" spans="1:41" x14ac:dyDescent="0.25">
      <c r="A47" s="6">
        <v>201</v>
      </c>
      <c r="B47" s="10" t="s">
        <v>235</v>
      </c>
      <c r="C47" s="11" t="s">
        <v>117</v>
      </c>
      <c r="D47" s="10" t="s">
        <v>236</v>
      </c>
      <c r="E47" s="10" t="s">
        <v>43</v>
      </c>
      <c r="F47" s="10" t="s">
        <v>237</v>
      </c>
      <c r="G47" s="10" t="s">
        <v>120</v>
      </c>
      <c r="H47" s="12">
        <v>7238.8248111216899</v>
      </c>
      <c r="I47" s="12">
        <v>5347.5664938304499</v>
      </c>
      <c r="J47" s="12">
        <v>4.9601465370382298</v>
      </c>
      <c r="K47" s="12">
        <v>7.5795229523700201</v>
      </c>
      <c r="L47" s="12">
        <v>22524.811346444501</v>
      </c>
      <c r="M47" s="12">
        <v>1795.6325465130799</v>
      </c>
      <c r="N47" s="12">
        <v>36153.420034563802</v>
      </c>
      <c r="O47" s="12">
        <v>0.36184691373634398</v>
      </c>
      <c r="P47" s="12">
        <v>0.13422227816384899</v>
      </c>
      <c r="Q47" s="12">
        <v>0.14649138901330699</v>
      </c>
      <c r="R47" s="12">
        <v>3.97214115805104</v>
      </c>
      <c r="S47" s="12">
        <v>12.793270375709399</v>
      </c>
      <c r="T47" s="12">
        <v>3.9014633157450702</v>
      </c>
      <c r="U47" s="12">
        <v>3.41137507832147E-2</v>
      </c>
      <c r="V47" s="12">
        <v>0.43106694767716403</v>
      </c>
      <c r="W47" s="12">
        <v>0.86433710992377299</v>
      </c>
      <c r="X47" s="12">
        <v>0.945634719090648</v>
      </c>
      <c r="Y47" s="12">
        <v>5.7100762402037102</v>
      </c>
      <c r="Z47" s="12">
        <v>4.8098296464525996</v>
      </c>
      <c r="AA47" s="12">
        <v>4.1496394086907804</v>
      </c>
      <c r="AB47" s="12">
        <v>4.41609099560781</v>
      </c>
      <c r="AC47" s="12">
        <v>5.0594350086797304</v>
      </c>
      <c r="AD47" s="12">
        <v>0.49779540134868899</v>
      </c>
      <c r="AE47" s="12">
        <v>5.32049012948098E-2</v>
      </c>
      <c r="AF47" s="12">
        <v>3.1363394109976503E-2</v>
      </c>
      <c r="AG47" s="12">
        <v>4.4577263860721902E-2</v>
      </c>
      <c r="AH47" s="12">
        <v>0.33394598587077901</v>
      </c>
      <c r="AI47" s="12">
        <v>9.5837396475033906E-2</v>
      </c>
      <c r="AJ47" s="12">
        <v>16.822297555017499</v>
      </c>
      <c r="AK47" s="12">
        <v>17.119331465050301</v>
      </c>
      <c r="AL47" s="12">
        <v>5.7911477545319499E-3</v>
      </c>
      <c r="AM47" s="12">
        <v>7.4352108107190902E-3</v>
      </c>
      <c r="AN47" s="12">
        <v>9.7379281559275596E-2</v>
      </c>
      <c r="AO47" s="13">
        <v>0.10333430470034501</v>
      </c>
    </row>
    <row r="48" spans="1:41" x14ac:dyDescent="0.25">
      <c r="A48" s="6">
        <v>205</v>
      </c>
      <c r="B48" s="10" t="s">
        <v>244</v>
      </c>
      <c r="C48" s="11" t="s">
        <v>117</v>
      </c>
      <c r="D48" s="10" t="s">
        <v>245</v>
      </c>
      <c r="E48" s="10" t="s">
        <v>43</v>
      </c>
      <c r="F48" s="10" t="s">
        <v>246</v>
      </c>
      <c r="G48" s="10" t="s">
        <v>120</v>
      </c>
      <c r="H48" s="12">
        <v>8363.8740110145209</v>
      </c>
      <c r="I48" s="12">
        <v>6860.6338797839799</v>
      </c>
      <c r="J48" s="12">
        <v>2.77547329722193</v>
      </c>
      <c r="K48" s="12">
        <v>0.78045602884058096</v>
      </c>
      <c r="L48" s="12">
        <v>19766.992824976202</v>
      </c>
      <c r="M48" s="12">
        <v>1784.9782191940801</v>
      </c>
      <c r="N48" s="12">
        <v>38114.313812778702</v>
      </c>
      <c r="O48" s="12">
        <v>0.71425262526412903</v>
      </c>
      <c r="P48" s="12">
        <v>6.33199858195269E-2</v>
      </c>
      <c r="Q48" s="12">
        <v>6.4272399677831202E-2</v>
      </c>
      <c r="R48" s="12">
        <v>6.3953978172975896</v>
      </c>
      <c r="S48" s="12">
        <v>12.7850557956182</v>
      </c>
      <c r="T48" s="12">
        <v>6.2713097240290097</v>
      </c>
      <c r="U48" s="12">
        <v>2.74183973426134E-2</v>
      </c>
      <c r="V48" s="12">
        <v>0.24759365615331699</v>
      </c>
      <c r="W48" s="12">
        <v>2.9144351871086198</v>
      </c>
      <c r="X48" s="12">
        <v>2.9854561826370598</v>
      </c>
      <c r="Y48" s="12">
        <v>3.4426416081217699</v>
      </c>
      <c r="Z48" s="12">
        <v>4.8533861763789696</v>
      </c>
      <c r="AA48" s="12">
        <v>4.1815540465713497</v>
      </c>
      <c r="AB48" s="12">
        <v>4.6164585474123898</v>
      </c>
      <c r="AC48" s="12">
        <v>5.29470759047474</v>
      </c>
      <c r="AD48" s="12">
        <v>0.59542271531241098</v>
      </c>
      <c r="AE48" s="12">
        <v>7.7346147094168399E-2</v>
      </c>
      <c r="AF48" s="12">
        <v>0.107244369423335</v>
      </c>
      <c r="AG48" s="12">
        <v>9.2744877898637904E-2</v>
      </c>
      <c r="AH48" s="12">
        <v>0.37675891539246098</v>
      </c>
      <c r="AI48" s="12">
        <v>0.10153893330054301</v>
      </c>
      <c r="AJ48" s="12">
        <v>9.5751584620980204</v>
      </c>
      <c r="AK48" s="12">
        <v>9.6966860078416204</v>
      </c>
      <c r="AL48" s="12">
        <v>2.0889031441508801E-2</v>
      </c>
      <c r="AM48" s="12">
        <v>1.70998348041945E-2</v>
      </c>
      <c r="AN48" s="12">
        <v>0.122627411350333</v>
      </c>
      <c r="AO48" s="13">
        <v>0.13493395667846</v>
      </c>
    </row>
    <row r="49" spans="1:41" x14ac:dyDescent="0.25">
      <c r="A49" s="6">
        <v>240</v>
      </c>
      <c r="B49" s="7" t="s">
        <v>252</v>
      </c>
      <c r="C49" s="6" t="s">
        <v>117</v>
      </c>
      <c r="D49" s="7" t="s">
        <v>253</v>
      </c>
      <c r="E49" s="7" t="s">
        <v>43</v>
      </c>
      <c r="F49" s="7" t="s">
        <v>254</v>
      </c>
      <c r="G49" s="7" t="s">
        <v>120</v>
      </c>
      <c r="H49" s="8">
        <v>7372.8488482290204</v>
      </c>
      <c r="I49" s="8">
        <v>6724.8420339036902</v>
      </c>
      <c r="J49" s="8">
        <v>1.5575103901340299</v>
      </c>
      <c r="K49" s="8">
        <v>3.4440123911066198</v>
      </c>
      <c r="L49" s="8">
        <v>13230.5621200439</v>
      </c>
      <c r="M49" s="8">
        <v>1643.2144376036999</v>
      </c>
      <c r="N49" s="8">
        <v>30115.760068170301</v>
      </c>
      <c r="O49" s="8">
        <v>0.72611212774168798</v>
      </c>
      <c r="P49" s="8">
        <v>5.7552182095653603E-2</v>
      </c>
      <c r="Q49" s="8">
        <v>5.8716846053545803E-2</v>
      </c>
      <c r="R49" s="8">
        <v>4.0313861544594101</v>
      </c>
      <c r="S49" s="8">
        <v>6.5002186121360204</v>
      </c>
      <c r="T49" s="8">
        <v>4.3066873705328197</v>
      </c>
      <c r="U49" s="8">
        <v>1.69028685965689E-2</v>
      </c>
      <c r="V49" s="8">
        <v>0.16077996705313999</v>
      </c>
      <c r="W49" s="8">
        <v>2.6419149141931499</v>
      </c>
      <c r="X49" s="8">
        <v>2.6616726813648701</v>
      </c>
      <c r="Y49" s="8">
        <v>0.85071738132174402</v>
      </c>
      <c r="Z49" s="8">
        <v>4.3507137238165896</v>
      </c>
      <c r="AA49" s="8">
        <v>3.9002604525025402</v>
      </c>
      <c r="AB49" s="8">
        <v>4.2576776311853797</v>
      </c>
      <c r="AC49" s="8">
        <v>4.3082430148996202</v>
      </c>
      <c r="AD49" s="8">
        <v>0.38354877706735502</v>
      </c>
      <c r="AE49" s="8">
        <v>-2.3603289855071599E-3</v>
      </c>
      <c r="AF49" s="8">
        <v>7.34986049683857E-2</v>
      </c>
      <c r="AG49" s="8">
        <v>8.3641408064360406E-2</v>
      </c>
      <c r="AH49" s="8">
        <v>0.43748393686881099</v>
      </c>
      <c r="AI49" s="8">
        <v>5.6395389276986597E-2</v>
      </c>
      <c r="AJ49" s="8">
        <v>5.1662738545233999</v>
      </c>
      <c r="AK49" s="8">
        <v>5.1573064967437103</v>
      </c>
      <c r="AL49" s="8">
        <v>1.2089356598041501E-2</v>
      </c>
      <c r="AM49" s="8">
        <v>1.0098643918679101E-2</v>
      </c>
      <c r="AN49" s="8">
        <v>8.9303510281707105E-2</v>
      </c>
      <c r="AO49" s="9">
        <v>9.1093951305548704E-2</v>
      </c>
    </row>
    <row r="50" spans="1:41" x14ac:dyDescent="0.25">
      <c r="A50" s="6">
        <v>241</v>
      </c>
      <c r="B50" s="10" t="s">
        <v>238</v>
      </c>
      <c r="C50" s="11" t="s">
        <v>117</v>
      </c>
      <c r="D50" s="10" t="s">
        <v>239</v>
      </c>
      <c r="E50" s="10" t="s">
        <v>43</v>
      </c>
      <c r="F50" s="10" t="s">
        <v>240</v>
      </c>
      <c r="G50" s="10" t="s">
        <v>120</v>
      </c>
      <c r="H50" s="12">
        <v>7605.43168306395</v>
      </c>
      <c r="I50" s="12">
        <v>8562.5888745016491</v>
      </c>
      <c r="J50" s="12">
        <v>2.7483137147818</v>
      </c>
      <c r="K50" s="12">
        <v>5.6530047878780199</v>
      </c>
      <c r="L50" s="12">
        <v>15614.979380271699</v>
      </c>
      <c r="M50" s="12">
        <v>2027.2265450003299</v>
      </c>
      <c r="N50" s="12">
        <v>35400.366664295201</v>
      </c>
      <c r="O50" s="12">
        <v>0.82300451820641396</v>
      </c>
      <c r="P50" s="12">
        <v>7.1902776755300699E-2</v>
      </c>
      <c r="Q50" s="12">
        <v>7.1788065529432302E-2</v>
      </c>
      <c r="R50" s="12">
        <v>3.8707144708919299</v>
      </c>
      <c r="S50" s="12">
        <v>4.7868175104417103</v>
      </c>
      <c r="T50" s="12">
        <v>4.3119291776735196</v>
      </c>
      <c r="U50" s="12">
        <v>1.6704393314192999E-2</v>
      </c>
      <c r="V50" s="12">
        <v>0.169226821690936</v>
      </c>
      <c r="W50" s="12">
        <v>2.2123970705295402</v>
      </c>
      <c r="X50" s="12">
        <v>2.1133214818423198</v>
      </c>
      <c r="Y50" s="12">
        <v>2.2426181797375402</v>
      </c>
      <c r="Z50" s="12">
        <v>4.6292507054733401</v>
      </c>
      <c r="AA50" s="12">
        <v>4.2276693055368701</v>
      </c>
      <c r="AB50" s="12">
        <v>4.4618948518586103</v>
      </c>
      <c r="AC50" s="12">
        <v>4.6143915416020702</v>
      </c>
      <c r="AD50" s="12">
        <v>0.32002993998298601</v>
      </c>
      <c r="AE50" s="12">
        <v>4.8494602731586997E-2</v>
      </c>
      <c r="AF50" s="12">
        <v>8.5905965168195E-2</v>
      </c>
      <c r="AG50" s="12">
        <v>9.3582650579795396E-2</v>
      </c>
      <c r="AH50" s="12">
        <v>0.50439057430900103</v>
      </c>
      <c r="AI50" s="12">
        <v>3.3279425701071799E-2</v>
      </c>
      <c r="AJ50" s="12">
        <v>3.3087752964298498</v>
      </c>
      <c r="AK50" s="12">
        <v>3.4063060062857802</v>
      </c>
      <c r="AL50" s="12">
        <v>1.08558741741764E-2</v>
      </c>
      <c r="AM50" s="12">
        <v>8.7869216507330504E-3</v>
      </c>
      <c r="AN50" s="12">
        <v>9.9544864503602407E-2</v>
      </c>
      <c r="AO50" s="13">
        <v>0.105430210909691</v>
      </c>
    </row>
    <row r="51" spans="1:41" x14ac:dyDescent="0.25">
      <c r="A51" s="6">
        <v>242</v>
      </c>
      <c r="B51" s="7" t="s">
        <v>241</v>
      </c>
      <c r="C51" s="6" t="s">
        <v>117</v>
      </c>
      <c r="D51" s="7" t="s">
        <v>242</v>
      </c>
      <c r="E51" s="7" t="s">
        <v>43</v>
      </c>
      <c r="F51" s="7" t="s">
        <v>243</v>
      </c>
      <c r="G51" s="7" t="s">
        <v>120</v>
      </c>
      <c r="H51" s="8">
        <v>7528.8781301407298</v>
      </c>
      <c r="I51" s="8">
        <v>9191.9042566286898</v>
      </c>
      <c r="J51" s="8">
        <v>2.5493846045745898</v>
      </c>
      <c r="K51" s="8">
        <v>3.7501770301684298</v>
      </c>
      <c r="L51" s="8">
        <v>15500.1986187861</v>
      </c>
      <c r="M51" s="8">
        <v>1970.5246916901799</v>
      </c>
      <c r="N51" s="8">
        <v>34033.875593406403</v>
      </c>
      <c r="O51" s="8">
        <v>0.90535431753379003</v>
      </c>
      <c r="P51" s="8">
        <v>7.3175724066341499E-2</v>
      </c>
      <c r="Q51" s="8">
        <v>6.9374529070574495E-2</v>
      </c>
      <c r="R51" s="8">
        <v>3.3052797626115402</v>
      </c>
      <c r="S51" s="8">
        <v>3.7727655927337702</v>
      </c>
      <c r="T51" s="8">
        <v>3.84488004675607</v>
      </c>
      <c r="U51" s="8">
        <v>1.8275667801286598E-2</v>
      </c>
      <c r="V51" s="8">
        <v>0.180317084398081</v>
      </c>
      <c r="W51" s="8">
        <v>2.1842485539527101</v>
      </c>
      <c r="X51" s="8">
        <v>2.1159714443648001</v>
      </c>
      <c r="Y51" s="8">
        <v>1.4154959020998299</v>
      </c>
      <c r="Z51" s="8">
        <v>4.7481731804190401</v>
      </c>
      <c r="AA51" s="8">
        <v>4.4506895105503999</v>
      </c>
      <c r="AB51" s="8">
        <v>4.4322659397723498</v>
      </c>
      <c r="AC51" s="8">
        <v>4.6714336541927901</v>
      </c>
      <c r="AD51" s="8">
        <v>0.543239493037454</v>
      </c>
      <c r="AE51" s="8">
        <v>7.5710199965177E-2</v>
      </c>
      <c r="AF51" s="8">
        <v>8.5125496166296902E-2</v>
      </c>
      <c r="AG51" s="8">
        <v>0.115451158910126</v>
      </c>
      <c r="AH51" s="8">
        <v>0.51324640212999695</v>
      </c>
      <c r="AI51" s="8">
        <v>6.9863154557170903E-2</v>
      </c>
      <c r="AJ51" s="8">
        <v>3.1971847501027701</v>
      </c>
      <c r="AK51" s="8">
        <v>3.2026248562689399</v>
      </c>
      <c r="AL51" s="8">
        <v>9.3834012084333292E-3</v>
      </c>
      <c r="AM51" s="8">
        <v>7.1902841709047599E-3</v>
      </c>
      <c r="AN51" s="8">
        <v>0.103049347775444</v>
      </c>
      <c r="AO51" s="9">
        <v>9.6276768076684102E-2</v>
      </c>
    </row>
    <row r="52" spans="1:41" x14ac:dyDescent="0.25">
      <c r="A52" s="6">
        <v>243</v>
      </c>
      <c r="B52" s="10" t="s">
        <v>255</v>
      </c>
      <c r="C52" s="11" t="s">
        <v>117</v>
      </c>
      <c r="D52" s="10" t="s">
        <v>256</v>
      </c>
      <c r="E52" s="10" t="s">
        <v>43</v>
      </c>
      <c r="F52" s="10" t="s">
        <v>257</v>
      </c>
      <c r="G52" s="10" t="s">
        <v>120</v>
      </c>
      <c r="H52" s="12">
        <v>8320.4135309249596</v>
      </c>
      <c r="I52" s="12">
        <v>5831.4831636811696</v>
      </c>
      <c r="J52" s="12">
        <v>2.0267193872348099</v>
      </c>
      <c r="K52" s="12">
        <v>19.729352198668799</v>
      </c>
      <c r="L52" s="12">
        <v>19352.790978896901</v>
      </c>
      <c r="M52" s="12">
        <v>1924.7639450961001</v>
      </c>
      <c r="N52" s="12">
        <v>33123.742445186297</v>
      </c>
      <c r="O52" s="12">
        <v>0.38764271608363798</v>
      </c>
      <c r="P52" s="12">
        <v>5.8207907042154797E-2</v>
      </c>
      <c r="Q52" s="12">
        <v>6.1593386405467902E-2</v>
      </c>
      <c r="R52" s="12">
        <v>-8.1696748085586801E-2</v>
      </c>
      <c r="S52" s="12">
        <v>10.4532698882588</v>
      </c>
      <c r="T52" s="12">
        <v>0.32624885972391698</v>
      </c>
      <c r="U52" s="12">
        <v>2.5743097310470298E-2</v>
      </c>
      <c r="V52" s="12">
        <v>0.375452187754514</v>
      </c>
      <c r="W52" s="12">
        <v>0.63925477520710206</v>
      </c>
      <c r="X52" s="12">
        <v>0.63523460158915102</v>
      </c>
      <c r="Y52" s="12">
        <v>2.40480287910278</v>
      </c>
      <c r="Z52" s="12">
        <v>4.6719831016238498</v>
      </c>
      <c r="AA52" s="12">
        <v>4.4786956705090804</v>
      </c>
      <c r="AB52" s="12">
        <v>4.4706288046187304</v>
      </c>
      <c r="AC52" s="12">
        <v>4.5226951740412904</v>
      </c>
      <c r="AD52" s="12">
        <v>0.58761062861344504</v>
      </c>
      <c r="AE52" s="12">
        <v>-1.37920420208345E-2</v>
      </c>
      <c r="AF52" s="12">
        <v>5.0874365726178997E-2</v>
      </c>
      <c r="AG52" s="12">
        <v>3.9540393626472201E-2</v>
      </c>
      <c r="AH52" s="12">
        <v>0.35229612074521699</v>
      </c>
      <c r="AI52" s="12">
        <v>-4.5232147627298196E-3</v>
      </c>
      <c r="AJ52" s="12">
        <v>13.6186938446673</v>
      </c>
      <c r="AK52" s="12">
        <v>13.733669593791801</v>
      </c>
      <c r="AL52" s="12">
        <v>8.1767926037478698E-3</v>
      </c>
      <c r="AM52" s="12">
        <v>5.4316287067128497E-3</v>
      </c>
      <c r="AN52" s="12">
        <v>7.6784800684644605E-2</v>
      </c>
      <c r="AO52" s="13">
        <v>7.2066927130035305E-2</v>
      </c>
    </row>
    <row r="53" spans="1:41" x14ac:dyDescent="0.25">
      <c r="A53" s="6">
        <v>244</v>
      </c>
      <c r="B53" s="7" t="s">
        <v>264</v>
      </c>
      <c r="C53" s="6" t="s">
        <v>117</v>
      </c>
      <c r="D53" s="7" t="s">
        <v>265</v>
      </c>
      <c r="E53" s="7" t="s">
        <v>43</v>
      </c>
      <c r="F53" s="7" t="s">
        <v>266</v>
      </c>
      <c r="G53" s="7" t="s">
        <v>120</v>
      </c>
      <c r="H53" s="8">
        <v>9523.0811799494695</v>
      </c>
      <c r="I53" s="8">
        <v>6935.53683911401</v>
      </c>
      <c r="J53" s="8">
        <v>0.59980816159175399</v>
      </c>
      <c r="K53" s="8">
        <v>15.321667400688399</v>
      </c>
      <c r="L53" s="8">
        <v>16554.7120381942</v>
      </c>
      <c r="M53" s="8">
        <v>1911.6148652926499</v>
      </c>
      <c r="N53" s="8">
        <v>34065.309842836199</v>
      </c>
      <c r="O53" s="8">
        <v>0.65319391623735601</v>
      </c>
      <c r="P53" s="8">
        <v>5.8027008699398003E-2</v>
      </c>
      <c r="Q53" s="8">
        <v>5.6616096272113399E-2</v>
      </c>
      <c r="R53" s="8">
        <v>0.22156403392170201</v>
      </c>
      <c r="S53" s="8">
        <v>10.804531124486299</v>
      </c>
      <c r="T53" s="8">
        <v>0.65173741227979798</v>
      </c>
      <c r="U53" s="8">
        <v>2.38876185499034E-2</v>
      </c>
      <c r="V53" s="8">
        <v>0.25851724975328699</v>
      </c>
      <c r="W53" s="8">
        <v>1.77786837798584</v>
      </c>
      <c r="X53" s="8">
        <v>1.64377836311863</v>
      </c>
      <c r="Y53" s="8">
        <v>1.3796434839703999</v>
      </c>
      <c r="Z53" s="8">
        <v>4.8384607283999204</v>
      </c>
      <c r="AA53" s="8">
        <v>4.3707062476148097</v>
      </c>
      <c r="AB53" s="8">
        <v>4.8383213714480302</v>
      </c>
      <c r="AC53" s="8">
        <v>4.9559499531386297</v>
      </c>
      <c r="AD53" s="8">
        <v>0.56287114237352898</v>
      </c>
      <c r="AE53" s="8">
        <v>4.1441733806390497E-2</v>
      </c>
      <c r="AF53" s="8">
        <v>5.7970203549855701E-2</v>
      </c>
      <c r="AG53" s="8">
        <v>0.105257641530107</v>
      </c>
      <c r="AH53" s="8">
        <v>0.43461564532607899</v>
      </c>
      <c r="AI53" s="8">
        <v>2.5084233961380299E-2</v>
      </c>
      <c r="AJ53" s="8">
        <v>7.8125752623237403</v>
      </c>
      <c r="AK53" s="8">
        <v>8.2502968675648294</v>
      </c>
      <c r="AL53" s="8">
        <v>1.4867511618061E-2</v>
      </c>
      <c r="AM53" s="8">
        <v>1.4217734063243399E-2</v>
      </c>
      <c r="AN53" s="8">
        <v>8.0954255555422794E-2</v>
      </c>
      <c r="AO53" s="9">
        <v>8.7162812171963505E-2</v>
      </c>
    </row>
    <row r="54" spans="1:41" x14ac:dyDescent="0.25">
      <c r="A54" s="6">
        <v>245</v>
      </c>
      <c r="B54" s="10" t="s">
        <v>267</v>
      </c>
      <c r="C54" s="11" t="s">
        <v>117</v>
      </c>
      <c r="D54" s="10" t="s">
        <v>268</v>
      </c>
      <c r="E54" s="10" t="s">
        <v>43</v>
      </c>
      <c r="F54" s="10" t="s">
        <v>269</v>
      </c>
      <c r="G54" s="10" t="s">
        <v>120</v>
      </c>
      <c r="H54" s="12">
        <v>9534.3571531616599</v>
      </c>
      <c r="I54" s="12">
        <v>7103.65707346825</v>
      </c>
      <c r="J54" s="12">
        <v>1.5788406898535201</v>
      </c>
      <c r="K54" s="12">
        <v>16.889766917673001</v>
      </c>
      <c r="L54" s="12">
        <v>15586.1169357822</v>
      </c>
      <c r="M54" s="12">
        <v>2014.02336501888</v>
      </c>
      <c r="N54" s="12">
        <v>32621.070700265402</v>
      </c>
      <c r="O54" s="12">
        <v>0.83507898679152404</v>
      </c>
      <c r="P54" s="12">
        <v>7.2469372538982793E-2</v>
      </c>
      <c r="Q54" s="12">
        <v>5.28775598951736E-2</v>
      </c>
      <c r="R54" s="12">
        <v>-0.12638883678557999</v>
      </c>
      <c r="S54" s="12">
        <v>11.2526472028049</v>
      </c>
      <c r="T54" s="12">
        <v>0.23476363951417301</v>
      </c>
      <c r="U54" s="12">
        <v>2.0178659490475301E-2</v>
      </c>
      <c r="V54" s="12">
        <v>0.19624604548443</v>
      </c>
      <c r="W54" s="12">
        <v>1.8801724958676</v>
      </c>
      <c r="X54" s="12">
        <v>1.8273281081138699</v>
      </c>
      <c r="Y54" s="12">
        <v>0.85175565984013302</v>
      </c>
      <c r="Z54" s="12">
        <v>4.9927127669317297</v>
      </c>
      <c r="AA54" s="12">
        <v>4.8736578917687297</v>
      </c>
      <c r="AB54" s="12">
        <v>4.8750444027159503</v>
      </c>
      <c r="AC54" s="12">
        <v>5.0245405866999704</v>
      </c>
      <c r="AD54" s="12">
        <v>0.57168364296737895</v>
      </c>
      <c r="AE54" s="12">
        <v>8.19490871592672E-2</v>
      </c>
      <c r="AF54" s="12">
        <v>9.9428199678319895E-2</v>
      </c>
      <c r="AG54" s="12">
        <v>7.8657577849935698E-2</v>
      </c>
      <c r="AH54" s="12">
        <v>0.47056607597077099</v>
      </c>
      <c r="AI54" s="12">
        <v>3.2948121219698999E-2</v>
      </c>
      <c r="AJ54" s="12">
        <v>6.9324581269344003</v>
      </c>
      <c r="AK54" s="12">
        <v>6.9144964046179496</v>
      </c>
      <c r="AL54" s="12">
        <v>1.51263333085273E-2</v>
      </c>
      <c r="AM54" s="12">
        <v>1.1402531410829E-2</v>
      </c>
      <c r="AN54" s="12">
        <v>6.0559752886564899E-2</v>
      </c>
      <c r="AO54" s="13">
        <v>5.9830624027474903E-2</v>
      </c>
    </row>
    <row r="55" spans="1:41" x14ac:dyDescent="0.25">
      <c r="A55" s="6">
        <v>246</v>
      </c>
      <c r="B55" s="7" t="s">
        <v>270</v>
      </c>
      <c r="C55" s="6" t="s">
        <v>117</v>
      </c>
      <c r="D55" s="7" t="s">
        <v>271</v>
      </c>
      <c r="E55" s="7" t="s">
        <v>43</v>
      </c>
      <c r="F55" s="7" t="s">
        <v>272</v>
      </c>
      <c r="G55" s="7" t="s">
        <v>120</v>
      </c>
      <c r="H55" s="8">
        <v>8404.8755412378796</v>
      </c>
      <c r="I55" s="8">
        <v>6524.6541389590702</v>
      </c>
      <c r="J55" s="8">
        <v>0.239369598322901</v>
      </c>
      <c r="K55" s="8">
        <v>15.516812576078699</v>
      </c>
      <c r="L55" s="8">
        <v>12499.169946161501</v>
      </c>
      <c r="M55" s="8">
        <v>1647.49513311279</v>
      </c>
      <c r="N55" s="8">
        <v>29454.634788914002</v>
      </c>
      <c r="O55" s="8">
        <v>0.71134898525330503</v>
      </c>
      <c r="P55" s="8">
        <v>5.7640234524428499E-2</v>
      </c>
      <c r="Q55" s="8">
        <v>5.2053522063151197E-2</v>
      </c>
      <c r="R55" s="8">
        <v>-0.170138782290125</v>
      </c>
      <c r="S55" s="8">
        <v>6.1432006405398099</v>
      </c>
      <c r="T55" s="8">
        <v>0.242164594451235</v>
      </c>
      <c r="U55" s="8">
        <v>1.93269175946593E-2</v>
      </c>
      <c r="V55" s="8">
        <v>0.18917929271481801</v>
      </c>
      <c r="W55" s="8">
        <v>1.7098786954865799</v>
      </c>
      <c r="X55" s="8">
        <v>1.6538386049198399</v>
      </c>
      <c r="Y55" s="8">
        <v>3.1745159921034398</v>
      </c>
      <c r="Z55" s="8">
        <v>4.0081709683408198</v>
      </c>
      <c r="AA55" s="8">
        <v>4.4780925420358404</v>
      </c>
      <c r="AB55" s="8">
        <v>3.9560241759637802</v>
      </c>
      <c r="AC55" s="8">
        <v>4.1069896209453596</v>
      </c>
      <c r="AD55" s="8">
        <v>0.30994391848074099</v>
      </c>
      <c r="AE55" s="8">
        <v>1.51633699228066E-2</v>
      </c>
      <c r="AF55" s="8">
        <v>7.0336275085423394E-2</v>
      </c>
      <c r="AG55" s="8">
        <v>7.2725315675239696E-2</v>
      </c>
      <c r="AH55" s="8">
        <v>0.41078954964591402</v>
      </c>
      <c r="AI55" s="8">
        <v>1.94404667531736E-2</v>
      </c>
      <c r="AJ55" s="8">
        <v>4.7950015071662202</v>
      </c>
      <c r="AK55" s="8">
        <v>4.8001029269584601</v>
      </c>
      <c r="AL55" s="8">
        <v>1.06932711772647E-2</v>
      </c>
      <c r="AM55" s="8">
        <v>7.4592740712814904E-3</v>
      </c>
      <c r="AN55" s="8">
        <v>5.9537258742962097E-2</v>
      </c>
      <c r="AO55" s="9">
        <v>6.3369525020045295E-2</v>
      </c>
    </row>
    <row r="56" spans="1:41" x14ac:dyDescent="0.25">
      <c r="A56" s="6">
        <v>249</v>
      </c>
      <c r="B56" s="10" t="s">
        <v>258</v>
      </c>
      <c r="C56" s="11" t="s">
        <v>117</v>
      </c>
      <c r="D56" s="10" t="s">
        <v>259</v>
      </c>
      <c r="E56" s="10" t="s">
        <v>43</v>
      </c>
      <c r="F56" s="10" t="s">
        <v>260</v>
      </c>
      <c r="G56" s="10" t="s">
        <v>120</v>
      </c>
      <c r="H56" s="12">
        <v>8472.30849227006</v>
      </c>
      <c r="I56" s="12">
        <v>8484.3441518914897</v>
      </c>
      <c r="J56" s="12">
        <v>2.17621847996771</v>
      </c>
      <c r="K56" s="12">
        <v>17.9355418913287</v>
      </c>
      <c r="L56" s="12">
        <v>14571.7212198862</v>
      </c>
      <c r="M56" s="12">
        <v>1948.3658466054701</v>
      </c>
      <c r="N56" s="12">
        <v>34763.216984192703</v>
      </c>
      <c r="O56" s="12">
        <v>0.81315933363066595</v>
      </c>
      <c r="P56" s="12">
        <v>6.8042701466255698E-2</v>
      </c>
      <c r="Q56" s="12">
        <v>6.4210147653007393E-2</v>
      </c>
      <c r="R56" s="12">
        <v>0.83048484383386301</v>
      </c>
      <c r="S56" s="12">
        <v>4.2890856229335004</v>
      </c>
      <c r="T56" s="12">
        <v>1.14612746214432</v>
      </c>
      <c r="U56" s="12">
        <v>2.0971764420390299E-2</v>
      </c>
      <c r="V56" s="12">
        <v>0.157555269940551</v>
      </c>
      <c r="W56" s="12">
        <v>1.3914670505832101</v>
      </c>
      <c r="X56" s="12">
        <v>1.40199144852111</v>
      </c>
      <c r="Y56" s="12">
        <v>1.34376505388822</v>
      </c>
      <c r="Z56" s="12">
        <v>4.3939649989388796</v>
      </c>
      <c r="AA56" s="12">
        <v>3.9521124080349299</v>
      </c>
      <c r="AB56" s="12">
        <v>4.2926648989214504</v>
      </c>
      <c r="AC56" s="12">
        <v>4.4186151507715197</v>
      </c>
      <c r="AD56" s="12">
        <v>0.40296265780637802</v>
      </c>
      <c r="AE56" s="12">
        <v>2.7000293946593101E-2</v>
      </c>
      <c r="AF56" s="12">
        <v>6.6000438251093502E-2</v>
      </c>
      <c r="AG56" s="12">
        <v>0.10394626925045899</v>
      </c>
      <c r="AH56" s="12">
        <v>0.47380453751275298</v>
      </c>
      <c r="AI56" s="12">
        <v>6.7367559810693603E-2</v>
      </c>
      <c r="AJ56" s="12">
        <v>3.22654116723777</v>
      </c>
      <c r="AK56" s="12">
        <v>3.2416512521474199</v>
      </c>
      <c r="AL56" s="12">
        <v>1.1232103939852399E-2</v>
      </c>
      <c r="AM56" s="12">
        <v>8.2622832705456194E-3</v>
      </c>
      <c r="AN56" s="12">
        <v>7.9880445903904695E-2</v>
      </c>
      <c r="AO56" s="13">
        <v>8.0989468887287405E-2</v>
      </c>
    </row>
    <row r="57" spans="1:41" x14ac:dyDescent="0.25">
      <c r="A57" s="6">
        <v>257</v>
      </c>
      <c r="B57" s="10" t="s">
        <v>261</v>
      </c>
      <c r="C57" s="11" t="s">
        <v>117</v>
      </c>
      <c r="D57" s="10" t="s">
        <v>262</v>
      </c>
      <c r="E57" s="10" t="s">
        <v>43</v>
      </c>
      <c r="F57" s="10" t="s">
        <v>263</v>
      </c>
      <c r="G57" s="10" t="s">
        <v>120</v>
      </c>
      <c r="H57" s="12">
        <v>8065.7074502306996</v>
      </c>
      <c r="I57" s="12">
        <v>8504.7752601440407</v>
      </c>
      <c r="J57" s="12">
        <v>0.65687905380967504</v>
      </c>
      <c r="K57" s="12">
        <v>17.1705480584742</v>
      </c>
      <c r="L57" s="12">
        <v>14908.804552653801</v>
      </c>
      <c r="M57" s="12">
        <v>1987.4743667610601</v>
      </c>
      <c r="N57" s="12">
        <v>32827.251787140398</v>
      </c>
      <c r="O57" s="12">
        <v>0.83344037952029604</v>
      </c>
      <c r="P57" s="12">
        <v>6.7081380867138898E-2</v>
      </c>
      <c r="Q57" s="12">
        <v>5.74863562168067E-2</v>
      </c>
      <c r="R57" s="12">
        <v>-0.106419821408249</v>
      </c>
      <c r="S57" s="12">
        <v>3.38100531165234</v>
      </c>
      <c r="T57" s="12">
        <v>0.26451752033350301</v>
      </c>
      <c r="U57" s="12">
        <v>1.52418581707625E-2</v>
      </c>
      <c r="V57" s="12">
        <v>0.19224441924736499</v>
      </c>
      <c r="W57" s="12">
        <v>1.4390430828599201</v>
      </c>
      <c r="X57" s="12">
        <v>1.4216364995217801</v>
      </c>
      <c r="Y57" s="12">
        <v>0.83113864695221795</v>
      </c>
      <c r="Z57" s="12">
        <v>4.5449562922297098</v>
      </c>
      <c r="AA57" s="12">
        <v>4.5632518140813501</v>
      </c>
      <c r="AB57" s="12">
        <v>4.4214655176878397</v>
      </c>
      <c r="AC57" s="12">
        <v>4.5489125115024098</v>
      </c>
      <c r="AD57" s="12">
        <v>0.434267503409627</v>
      </c>
      <c r="AE57" s="12">
        <v>4.5713171556767102E-2</v>
      </c>
      <c r="AF57" s="12">
        <v>8.4789777081473602E-2</v>
      </c>
      <c r="AG57" s="12">
        <v>0.10217544361169</v>
      </c>
      <c r="AH57" s="12">
        <v>0.32428184396041498</v>
      </c>
      <c r="AI57" s="12">
        <v>5.9543473538522101E-2</v>
      </c>
      <c r="AJ57" s="12">
        <v>3.0611779727282902</v>
      </c>
      <c r="AK57" s="12">
        <v>3.09038713302655</v>
      </c>
      <c r="AL57" s="12">
        <v>9.9806474388972402E-3</v>
      </c>
      <c r="AM57" s="12">
        <v>4.9391215083360897E-3</v>
      </c>
      <c r="AN57" s="12">
        <v>5.9229991873639497E-2</v>
      </c>
      <c r="AO57" s="13">
        <v>6.2604334833981604E-2</v>
      </c>
    </row>
    <row r="58" spans="1:41" x14ac:dyDescent="0.25">
      <c r="A58" s="6">
        <v>262</v>
      </c>
      <c r="B58" s="7" t="s">
        <v>318</v>
      </c>
      <c r="C58" s="6" t="s">
        <v>117</v>
      </c>
      <c r="D58" s="7" t="s">
        <v>319</v>
      </c>
      <c r="E58" s="7" t="s">
        <v>43</v>
      </c>
      <c r="F58" s="7" t="s">
        <v>320</v>
      </c>
      <c r="G58" s="7" t="s">
        <v>120</v>
      </c>
      <c r="H58" s="8">
        <v>1431.0590330084101</v>
      </c>
      <c r="I58" s="8">
        <v>1177.3561345985499</v>
      </c>
      <c r="J58" s="8">
        <v>8.0822294974820998</v>
      </c>
      <c r="K58" s="8">
        <v>2.6272886743252299</v>
      </c>
      <c r="L58" s="8">
        <v>4178.8156259052002</v>
      </c>
      <c r="M58" s="8">
        <v>453.11478781730801</v>
      </c>
      <c r="N58" s="8">
        <v>6784.2510655014303</v>
      </c>
      <c r="O58" s="8">
        <v>5.8838768988799098E-2</v>
      </c>
      <c r="P58" s="8">
        <v>2.8677528625371301E-2</v>
      </c>
      <c r="Q58" s="8">
        <v>3.5264204185305903E-2</v>
      </c>
      <c r="R58" s="8">
        <v>7.2768067551011004</v>
      </c>
      <c r="S58" s="8">
        <v>4.3810385551425899</v>
      </c>
      <c r="T58" s="8">
        <v>7.1901839045569096</v>
      </c>
      <c r="U58" s="8">
        <v>9.3741443597323906E-3</v>
      </c>
      <c r="V58" s="8">
        <v>6.8688119015789806E-2</v>
      </c>
      <c r="W58" s="8">
        <v>0.335522869128002</v>
      </c>
      <c r="X58" s="8">
        <v>0.32985612439332301</v>
      </c>
      <c r="Y58" s="8">
        <v>7.9689749657789799E-2</v>
      </c>
      <c r="Z58" s="8">
        <v>0.88048977958118002</v>
      </c>
      <c r="AA58" s="8">
        <v>0.75282218871095996</v>
      </c>
      <c r="AB58" s="8">
        <v>1.01246206168383</v>
      </c>
      <c r="AC58" s="8">
        <v>0.83514574035697697</v>
      </c>
      <c r="AD58" s="8">
        <v>0.14099502483510501</v>
      </c>
      <c r="AE58" s="8">
        <v>-2.49698510203736E-2</v>
      </c>
      <c r="AF58" s="8">
        <v>1.12098937953393E-2</v>
      </c>
      <c r="AG58" s="8">
        <v>1.3629810258894299E-2</v>
      </c>
      <c r="AH58" s="8">
        <v>5.9119504752773402E-2</v>
      </c>
      <c r="AI58" s="8">
        <v>-2.7642471806054801E-2</v>
      </c>
      <c r="AJ58" s="8">
        <v>3.1849399169683599</v>
      </c>
      <c r="AK58" s="8">
        <v>3.1183575491412898</v>
      </c>
      <c r="AL58" s="8">
        <v>3.28730688736049E-3</v>
      </c>
      <c r="AM58" s="8">
        <v>8.9727230834748899E-4</v>
      </c>
      <c r="AN58" s="8">
        <v>3.4702835598529401E-2</v>
      </c>
      <c r="AO58" s="9">
        <v>3.4128108236977997E-2</v>
      </c>
    </row>
    <row r="59" spans="1:41" x14ac:dyDescent="0.25">
      <c r="A59" s="6">
        <v>263</v>
      </c>
      <c r="B59" s="10" t="s">
        <v>327</v>
      </c>
      <c r="C59" s="11" t="s">
        <v>117</v>
      </c>
      <c r="D59" s="10" t="s">
        <v>328</v>
      </c>
      <c r="E59" s="10" t="s">
        <v>43</v>
      </c>
      <c r="F59" s="10" t="s">
        <v>329</v>
      </c>
      <c r="G59" s="10" t="s">
        <v>120</v>
      </c>
      <c r="H59" s="12">
        <v>1482.1858806820201</v>
      </c>
      <c r="I59" s="12">
        <v>1322.68152581513</v>
      </c>
      <c r="J59" s="12">
        <v>6.3051357608653404</v>
      </c>
      <c r="K59" s="12">
        <v>1.23103615598673</v>
      </c>
      <c r="L59" s="12">
        <v>3068.58021964622</v>
      </c>
      <c r="M59" s="12">
        <v>335.12269744392597</v>
      </c>
      <c r="N59" s="12">
        <v>6205.8168781044897</v>
      </c>
      <c r="O59" s="12">
        <v>0.123141129381199</v>
      </c>
      <c r="P59" s="12">
        <v>3.2214115522369399E-2</v>
      </c>
      <c r="Q59" s="12">
        <v>2.9851744273311599E-2</v>
      </c>
      <c r="R59" s="12">
        <v>7.7760301222671497</v>
      </c>
      <c r="S59" s="12">
        <v>3.1643200505361899</v>
      </c>
      <c r="T59" s="12">
        <v>7.7823383172897698</v>
      </c>
      <c r="U59" s="12">
        <v>5.95789108512269E-3</v>
      </c>
      <c r="V59" s="12">
        <v>5.7340156414951597E-2</v>
      </c>
      <c r="W59" s="12">
        <v>0.85170105728134204</v>
      </c>
      <c r="X59" s="12">
        <v>0.82494483731597801</v>
      </c>
      <c r="Y59" s="12">
        <v>0.49122557027188402</v>
      </c>
      <c r="Z59" s="12">
        <v>0.90552513402575796</v>
      </c>
      <c r="AA59" s="12">
        <v>0.90411948451856805</v>
      </c>
      <c r="AB59" s="12">
        <v>1.0700316113859001</v>
      </c>
      <c r="AC59" s="12">
        <v>0.87992731543177904</v>
      </c>
      <c r="AD59" s="12">
        <v>0.22007847052085699</v>
      </c>
      <c r="AE59" s="12">
        <v>-1.8735909026696199E-2</v>
      </c>
      <c r="AF59" s="12">
        <v>2.5334389409715701E-2</v>
      </c>
      <c r="AG59" s="12">
        <v>1.7873450218960502E-2</v>
      </c>
      <c r="AH59" s="12">
        <v>0.15200673736944001</v>
      </c>
      <c r="AI59" s="12">
        <v>-8.7111732403380507E-3</v>
      </c>
      <c r="AJ59" s="12">
        <v>1.1614623792863601</v>
      </c>
      <c r="AK59" s="12">
        <v>1.1570341491920499</v>
      </c>
      <c r="AL59" s="12">
        <v>5.9895597331282397E-3</v>
      </c>
      <c r="AM59" s="12">
        <v>2.8704455095788098E-3</v>
      </c>
      <c r="AN59" s="12">
        <v>6.02905200048654E-2</v>
      </c>
      <c r="AO59" s="13">
        <v>6.2624114853202004E-2</v>
      </c>
    </row>
    <row r="60" spans="1:41" x14ac:dyDescent="0.25">
      <c r="A60" s="6">
        <v>264</v>
      </c>
      <c r="B60" s="7" t="s">
        <v>330</v>
      </c>
      <c r="C60" s="6" t="s">
        <v>117</v>
      </c>
      <c r="D60" s="7" t="s">
        <v>331</v>
      </c>
      <c r="E60" s="7" t="s">
        <v>43</v>
      </c>
      <c r="F60" s="7" t="s">
        <v>332</v>
      </c>
      <c r="G60" s="7" t="s">
        <v>120</v>
      </c>
      <c r="H60" s="8">
        <v>1627.35364875703</v>
      </c>
      <c r="I60" s="8">
        <v>1373.6259234638201</v>
      </c>
      <c r="J60" s="8">
        <v>7.1457661855407499</v>
      </c>
      <c r="K60" s="8">
        <v>1.66914688821357</v>
      </c>
      <c r="L60" s="8">
        <v>2720.0913527453999</v>
      </c>
      <c r="M60" s="8">
        <v>400.57236828214502</v>
      </c>
      <c r="N60" s="8">
        <v>6467.06178648061</v>
      </c>
      <c r="O60" s="8">
        <v>0.171237618521075</v>
      </c>
      <c r="P60" s="8">
        <v>6.0711466376816098E-2</v>
      </c>
      <c r="Q60" s="8">
        <v>7.6185068867626798E-2</v>
      </c>
      <c r="R60" s="8">
        <v>9.5979367770585196</v>
      </c>
      <c r="S60" s="8">
        <v>2.8292799003695399</v>
      </c>
      <c r="T60" s="8">
        <v>8.1303568960727208</v>
      </c>
      <c r="U60" s="8">
        <v>7.4318988562947297E-3</v>
      </c>
      <c r="V60" s="8">
        <v>0.11229790125242101</v>
      </c>
      <c r="W60" s="8">
        <v>0.69323983913278198</v>
      </c>
      <c r="X60" s="8">
        <v>0.837191659277712</v>
      </c>
      <c r="Y60" s="8">
        <v>0.33101355568316299</v>
      </c>
      <c r="Z60" s="8">
        <v>1.02285644162899</v>
      </c>
      <c r="AA60" s="8">
        <v>0.79213104640185705</v>
      </c>
      <c r="AB60" s="8">
        <v>1.07462502641346</v>
      </c>
      <c r="AC60" s="8">
        <v>0.90938452248586099</v>
      </c>
      <c r="AD60" s="8">
        <v>0.129626897312695</v>
      </c>
      <c r="AE60" s="8">
        <v>-3.0413302893889799E-2</v>
      </c>
      <c r="AF60" s="8">
        <v>2.5321051826854402E-2</v>
      </c>
      <c r="AG60" s="8">
        <v>2.4498678600264601E-2</v>
      </c>
      <c r="AH60" s="8">
        <v>0.10166649656644</v>
      </c>
      <c r="AI60" s="8">
        <v>6.1868981718995802E-4</v>
      </c>
      <c r="AJ60" s="8">
        <v>1.1728622985466599</v>
      </c>
      <c r="AK60" s="8">
        <v>0.98398395040244602</v>
      </c>
      <c r="AL60" s="8">
        <v>5.1499628352044604E-3</v>
      </c>
      <c r="AM60" s="8">
        <v>2.7356014988283899E-3</v>
      </c>
      <c r="AN60" s="8">
        <v>4.8866077239530903E-2</v>
      </c>
      <c r="AO60" s="9">
        <v>5.05290427727772E-2</v>
      </c>
    </row>
    <row r="61" spans="1:41" x14ac:dyDescent="0.25">
      <c r="A61" s="6">
        <v>271</v>
      </c>
      <c r="B61" s="10" t="s">
        <v>333</v>
      </c>
      <c r="C61" s="11" t="s">
        <v>117</v>
      </c>
      <c r="D61" s="10" t="s">
        <v>334</v>
      </c>
      <c r="E61" s="10" t="s">
        <v>43</v>
      </c>
      <c r="F61" s="10" t="s">
        <v>335</v>
      </c>
      <c r="G61" s="10" t="s">
        <v>120</v>
      </c>
      <c r="H61" s="12">
        <v>1452.5202492314399</v>
      </c>
      <c r="I61" s="12">
        <v>1355.91096599913</v>
      </c>
      <c r="J61" s="12">
        <v>4.6594982534222202</v>
      </c>
      <c r="K61" s="12">
        <v>1.2510635244459101</v>
      </c>
      <c r="L61" s="12">
        <v>2646.2282544883701</v>
      </c>
      <c r="M61" s="12">
        <v>331.71434383739199</v>
      </c>
      <c r="N61" s="12">
        <v>5866.5145723671003</v>
      </c>
      <c r="O61" s="12">
        <v>0.14078224989906801</v>
      </c>
      <c r="P61" s="12">
        <v>1.8604315586810801E-2</v>
      </c>
      <c r="Q61" s="12">
        <v>1.9793089106702098E-2</v>
      </c>
      <c r="R61" s="12">
        <v>4.5486428194410102</v>
      </c>
      <c r="S61" s="12">
        <v>1.73093233224595</v>
      </c>
      <c r="T61" s="12">
        <v>4.5690438913890601</v>
      </c>
      <c r="U61" s="12">
        <v>5.6605321686119597E-3</v>
      </c>
      <c r="V61" s="12">
        <v>3.5377954263576102E-2</v>
      </c>
      <c r="W61" s="12">
        <v>0.58871134527509605</v>
      </c>
      <c r="X61" s="12">
        <v>0.579125847189357</v>
      </c>
      <c r="Y61" s="12">
        <v>7.9388513247839396E-2</v>
      </c>
      <c r="Z61" s="12">
        <v>0.90221394838135105</v>
      </c>
      <c r="AA61" s="12">
        <v>0.79963340221758406</v>
      </c>
      <c r="AB61" s="12">
        <v>0.97404037874604399</v>
      </c>
      <c r="AC61" s="12">
        <v>0.79184897738528404</v>
      </c>
      <c r="AD61" s="12">
        <v>0.378226046844851</v>
      </c>
      <c r="AE61" s="12">
        <v>-3.04744010569768E-2</v>
      </c>
      <c r="AF61" s="12">
        <v>1.6464292334801199E-2</v>
      </c>
      <c r="AG61" s="12">
        <v>2.6782060607038902E-2</v>
      </c>
      <c r="AH61" s="12">
        <v>6.4454169894396507E-2</v>
      </c>
      <c r="AI61" s="12">
        <v>-8.8087921670411892E-3</v>
      </c>
      <c r="AJ61" s="12">
        <v>0.76105996235551399</v>
      </c>
      <c r="AK61" s="12">
        <v>0.75982707996204202</v>
      </c>
      <c r="AL61" s="12">
        <v>3.1368486583695301E-3</v>
      </c>
      <c r="AM61" s="12">
        <v>1.1386037891387699E-3</v>
      </c>
      <c r="AN61" s="12">
        <v>3.3869308479481698E-2</v>
      </c>
      <c r="AO61" s="13">
        <v>3.3499252773782497E-2</v>
      </c>
    </row>
    <row r="62" spans="1:41" x14ac:dyDescent="0.25">
      <c r="A62" s="6">
        <v>272</v>
      </c>
      <c r="B62" s="7" t="s">
        <v>321</v>
      </c>
      <c r="C62" s="6" t="s">
        <v>117</v>
      </c>
      <c r="D62" s="7" t="s">
        <v>322</v>
      </c>
      <c r="E62" s="7" t="s">
        <v>43</v>
      </c>
      <c r="F62" s="7" t="s">
        <v>323</v>
      </c>
      <c r="G62" s="7" t="s">
        <v>120</v>
      </c>
      <c r="H62" s="8">
        <v>1353.6894129089001</v>
      </c>
      <c r="I62" s="8">
        <v>1691.1696078750699</v>
      </c>
      <c r="J62" s="8">
        <v>12.163833345532</v>
      </c>
      <c r="K62" s="8">
        <v>1.97321522178177</v>
      </c>
      <c r="L62" s="8">
        <v>2706.34366442177</v>
      </c>
      <c r="M62" s="8">
        <v>362.02477192248898</v>
      </c>
      <c r="N62" s="8">
        <v>6470.58830175616</v>
      </c>
      <c r="O62" s="8">
        <v>0.167838407945512</v>
      </c>
      <c r="P62" s="8">
        <v>1.30925868946529E-2</v>
      </c>
      <c r="Q62" s="8">
        <v>1.7975154643487399E-2</v>
      </c>
      <c r="R62" s="8">
        <v>10.2469313897098</v>
      </c>
      <c r="S62" s="8">
        <v>2.85659487994561</v>
      </c>
      <c r="T62" s="8">
        <v>9.9884644830820406</v>
      </c>
      <c r="U62" s="8">
        <v>7.9444943123707906E-3</v>
      </c>
      <c r="V62" s="8">
        <v>4.4730679169943201E-2</v>
      </c>
      <c r="W62" s="8">
        <v>0.60759010385154699</v>
      </c>
      <c r="X62" s="8">
        <v>0.62424963973770997</v>
      </c>
      <c r="Y62" s="8">
        <v>0.38712637740593903</v>
      </c>
      <c r="Z62" s="8">
        <v>0.92802753220997403</v>
      </c>
      <c r="AA62" s="8">
        <v>0.75667850116074198</v>
      </c>
      <c r="AB62" s="8">
        <v>1.0908278137610501</v>
      </c>
      <c r="AC62" s="8">
        <v>0.92338034604642605</v>
      </c>
      <c r="AD62" s="8">
        <v>0.20922121983549799</v>
      </c>
      <c r="AE62" s="8">
        <v>-4.7208086952582599E-2</v>
      </c>
      <c r="AF62" s="8">
        <v>2.9727370919161802E-2</v>
      </c>
      <c r="AG62" s="8">
        <v>2.5942189825955201E-2</v>
      </c>
      <c r="AH62" s="8">
        <v>0.102174888000827</v>
      </c>
      <c r="AI62" s="8">
        <v>-3.1921638967150001E-2</v>
      </c>
      <c r="AJ62" s="8">
        <v>0.49469889791013899</v>
      </c>
      <c r="AK62" s="8">
        <v>0.48756947773853798</v>
      </c>
      <c r="AL62" s="8">
        <v>3.8631948044453601E-3</v>
      </c>
      <c r="AM62" s="8">
        <v>2.0711021956566602E-3</v>
      </c>
      <c r="AN62" s="8">
        <v>6.7946181913460496E-2</v>
      </c>
      <c r="AO62" s="9">
        <v>6.5374772474231305E-2</v>
      </c>
    </row>
    <row r="63" spans="1:41" x14ac:dyDescent="0.25">
      <c r="A63" s="6">
        <v>274</v>
      </c>
      <c r="B63" s="7" t="s">
        <v>324</v>
      </c>
      <c r="C63" s="6" t="s">
        <v>117</v>
      </c>
      <c r="D63" s="7" t="s">
        <v>325</v>
      </c>
      <c r="E63" s="7" t="s">
        <v>43</v>
      </c>
      <c r="F63" s="7" t="s">
        <v>326</v>
      </c>
      <c r="G63" s="7" t="s">
        <v>120</v>
      </c>
      <c r="H63" s="8">
        <v>1262.2544737523299</v>
      </c>
      <c r="I63" s="8">
        <v>1648.27148857729</v>
      </c>
      <c r="J63" s="8">
        <v>26.073134487483902</v>
      </c>
      <c r="K63" s="8">
        <v>2.0671646894648998</v>
      </c>
      <c r="L63" s="8">
        <v>2849.4449275567699</v>
      </c>
      <c r="M63" s="8">
        <v>350.99654171604499</v>
      </c>
      <c r="N63" s="8">
        <v>6326.2493691078998</v>
      </c>
      <c r="O63" s="8">
        <v>0.16269934939102401</v>
      </c>
      <c r="P63" s="8">
        <v>3.4828087006639197E-2</v>
      </c>
      <c r="Q63" s="8">
        <v>4.0506988979101599E-2</v>
      </c>
      <c r="R63" s="8">
        <v>18.150744549033501</v>
      </c>
      <c r="S63" s="8">
        <v>3.5840455481081102</v>
      </c>
      <c r="T63" s="8">
        <v>18.1442113643791</v>
      </c>
      <c r="U63" s="8">
        <v>9.3079437589500703E-3</v>
      </c>
      <c r="V63" s="8">
        <v>4.8495434439500003E-2</v>
      </c>
      <c r="W63" s="8">
        <v>0.84506857044827399</v>
      </c>
      <c r="X63" s="8">
        <v>0.82269446660536505</v>
      </c>
      <c r="Y63" s="8">
        <v>0.80305976767653098</v>
      </c>
      <c r="Z63" s="8">
        <v>0.866720954333421</v>
      </c>
      <c r="AA63" s="8">
        <v>0.78053990262874096</v>
      </c>
      <c r="AB63" s="8">
        <v>1.0454316477364201</v>
      </c>
      <c r="AC63" s="8">
        <v>0.86198679299883396</v>
      </c>
      <c r="AD63" s="8">
        <v>0.23744290037979199</v>
      </c>
      <c r="AE63" s="8">
        <v>-2.94952509556714E-2</v>
      </c>
      <c r="AF63" s="8">
        <v>2.4452041335926801E-2</v>
      </c>
      <c r="AG63" s="8">
        <v>2.51466031455795E-2</v>
      </c>
      <c r="AH63" s="8">
        <v>5.1970406578087901E-2</v>
      </c>
      <c r="AI63" s="8">
        <v>-2.2082062360380499E-2</v>
      </c>
      <c r="AJ63" s="8">
        <v>0.44563826677157098</v>
      </c>
      <c r="AK63" s="8">
        <v>0.443270646145212</v>
      </c>
      <c r="AL63" s="8">
        <v>5.6531568489634303E-3</v>
      </c>
      <c r="AM63" s="8">
        <v>3.3254227485308599E-3</v>
      </c>
      <c r="AN63" s="8">
        <v>9.2055324978699199E-2</v>
      </c>
      <c r="AO63" s="9">
        <v>9.0942851773066505E-2</v>
      </c>
    </row>
    <row r="64" spans="1:41" x14ac:dyDescent="0.25">
      <c r="A64" s="6">
        <v>275</v>
      </c>
      <c r="B64" s="10" t="s">
        <v>291</v>
      </c>
      <c r="C64" s="11" t="s">
        <v>117</v>
      </c>
      <c r="D64" s="10" t="s">
        <v>292</v>
      </c>
      <c r="E64" s="10" t="s">
        <v>43</v>
      </c>
      <c r="F64" s="10" t="s">
        <v>293</v>
      </c>
      <c r="G64" s="10" t="s">
        <v>120</v>
      </c>
      <c r="H64" s="12">
        <v>7265.8993444978696</v>
      </c>
      <c r="I64" s="12">
        <v>5740.6349545537196</v>
      </c>
      <c r="J64" s="12">
        <v>3.4301435586781901</v>
      </c>
      <c r="K64" s="12">
        <v>7.8391008311348997</v>
      </c>
      <c r="L64" s="12">
        <v>20453.4331385818</v>
      </c>
      <c r="M64" s="12">
        <v>1892.4247535982499</v>
      </c>
      <c r="N64" s="12">
        <v>34467.089431182103</v>
      </c>
      <c r="O64" s="12">
        <v>0.31926190652893299</v>
      </c>
      <c r="P64" s="12">
        <v>0.17214066794081101</v>
      </c>
      <c r="Q64" s="12">
        <v>0.18036875000608299</v>
      </c>
      <c r="R64" s="12">
        <v>4.5783623574782899</v>
      </c>
      <c r="S64" s="12">
        <v>13.2674663977132</v>
      </c>
      <c r="T64" s="12">
        <v>4.8001543181603301</v>
      </c>
      <c r="U64" s="12">
        <v>3.3830567364648997E-2</v>
      </c>
      <c r="V64" s="12">
        <v>0.48595261605720902</v>
      </c>
      <c r="W64" s="12">
        <v>0.82159149258408204</v>
      </c>
      <c r="X64" s="12">
        <v>0.890806927456819</v>
      </c>
      <c r="Y64" s="12">
        <v>1.5823483280919599</v>
      </c>
      <c r="Z64" s="12">
        <v>4.2432194960059597</v>
      </c>
      <c r="AA64" s="12">
        <v>3.6624566517561998</v>
      </c>
      <c r="AB64" s="12">
        <v>3.9072894985197801</v>
      </c>
      <c r="AC64" s="12">
        <v>4.0163800925437902</v>
      </c>
      <c r="AD64" s="12">
        <v>0.62471289712407896</v>
      </c>
      <c r="AE64" s="12">
        <v>-5.3424909147765202E-3</v>
      </c>
      <c r="AF64" s="12">
        <v>5.4098817567380601E-2</v>
      </c>
      <c r="AG64" s="12">
        <v>4.7152124525196702E-2</v>
      </c>
      <c r="AH64" s="12">
        <v>0.32966168866677198</v>
      </c>
      <c r="AI64" s="12">
        <v>1.7663953068811099E-2</v>
      </c>
      <c r="AJ64" s="12">
        <v>15.9339347475031</v>
      </c>
      <c r="AK64" s="12">
        <v>16.086439571811699</v>
      </c>
      <c r="AL64" s="12">
        <v>9.7697998525094892E-3</v>
      </c>
      <c r="AM64" s="12">
        <v>6.5376136172008298E-3</v>
      </c>
      <c r="AN64" s="12">
        <v>0.120429940237959</v>
      </c>
      <c r="AO64" s="13">
        <v>0.115127411410756</v>
      </c>
    </row>
    <row r="65" spans="1:41" x14ac:dyDescent="0.25">
      <c r="A65" s="6">
        <v>276</v>
      </c>
      <c r="B65" s="7" t="s">
        <v>300</v>
      </c>
      <c r="C65" s="6" t="s">
        <v>117</v>
      </c>
      <c r="D65" s="7" t="s">
        <v>301</v>
      </c>
      <c r="E65" s="7" t="s">
        <v>43</v>
      </c>
      <c r="F65" s="7" t="s">
        <v>302</v>
      </c>
      <c r="G65" s="7" t="s">
        <v>120</v>
      </c>
      <c r="H65" s="8">
        <v>8090.0288950184904</v>
      </c>
      <c r="I65" s="8">
        <v>7439.2340230117197</v>
      </c>
      <c r="J65" s="8">
        <v>2.4975415339732301</v>
      </c>
      <c r="K65" s="8">
        <v>1.44906196586354</v>
      </c>
      <c r="L65" s="8">
        <v>15734.8164499165</v>
      </c>
      <c r="M65" s="8">
        <v>1885.3471580389501</v>
      </c>
      <c r="N65" s="8">
        <v>36122.873068494999</v>
      </c>
      <c r="O65" s="8">
        <v>0.69420295173266799</v>
      </c>
      <c r="P65" s="8">
        <v>0.104988059475533</v>
      </c>
      <c r="Q65" s="8">
        <v>8.90589447035708E-2</v>
      </c>
      <c r="R65" s="8">
        <v>4.3423064076139104</v>
      </c>
      <c r="S65" s="8">
        <v>12.102073132292899</v>
      </c>
      <c r="T65" s="8">
        <v>5.0802550940302096</v>
      </c>
      <c r="U65" s="8">
        <v>2.8458966557641501E-2</v>
      </c>
      <c r="V65" s="8">
        <v>0.40664540849624398</v>
      </c>
      <c r="W65" s="8">
        <v>2.60740177578319</v>
      </c>
      <c r="X65" s="8">
        <v>2.4807616438222402</v>
      </c>
      <c r="Y65" s="8">
        <v>2.6742866198847</v>
      </c>
      <c r="Z65" s="8">
        <v>4.1111126876716204</v>
      </c>
      <c r="AA65" s="8">
        <v>3.9599879439987502</v>
      </c>
      <c r="AB65" s="8">
        <v>3.8670536723772999</v>
      </c>
      <c r="AC65" s="8">
        <v>4.1291580153389296</v>
      </c>
      <c r="AD65" s="8">
        <v>0.49142792466153701</v>
      </c>
      <c r="AE65" s="8">
        <v>3.6575320093142599E-2</v>
      </c>
      <c r="AF65" s="8">
        <v>8.1187561909648098E-2</v>
      </c>
      <c r="AG65" s="8">
        <v>9.8456843153878107E-2</v>
      </c>
      <c r="AH65" s="8">
        <v>0.47140610185149401</v>
      </c>
      <c r="AI65" s="8">
        <v>4.6711395390661402E-2</v>
      </c>
      <c r="AJ65" s="8">
        <v>6.0134498099563798</v>
      </c>
      <c r="AK65" s="8">
        <v>6.0815118475820498</v>
      </c>
      <c r="AL65" s="8">
        <v>1.6019785843057101E-2</v>
      </c>
      <c r="AM65" s="8">
        <v>1.5803969135523701E-2</v>
      </c>
      <c r="AN65" s="8">
        <v>0.136822684923528</v>
      </c>
      <c r="AO65" s="9">
        <v>0.143814928393107</v>
      </c>
    </row>
    <row r="66" spans="1:41" x14ac:dyDescent="0.25">
      <c r="A66" s="6">
        <v>277</v>
      </c>
      <c r="B66" s="10" t="s">
        <v>303</v>
      </c>
      <c r="C66" s="11" t="s">
        <v>117</v>
      </c>
      <c r="D66" s="10" t="s">
        <v>304</v>
      </c>
      <c r="E66" s="10" t="s">
        <v>43</v>
      </c>
      <c r="F66" s="10" t="s">
        <v>305</v>
      </c>
      <c r="G66" s="10" t="s">
        <v>120</v>
      </c>
      <c r="H66" s="12">
        <v>8700.1090895996804</v>
      </c>
      <c r="I66" s="12">
        <v>7057.6205065075901</v>
      </c>
      <c r="J66" s="12">
        <v>3.0194498337623399</v>
      </c>
      <c r="K66" s="12">
        <v>2.71408581699774</v>
      </c>
      <c r="L66" s="12">
        <v>14805.0086401674</v>
      </c>
      <c r="M66" s="12">
        <v>1876.60580609723</v>
      </c>
      <c r="N66" s="12">
        <v>34430.341829049597</v>
      </c>
      <c r="O66" s="12">
        <v>0.88872759380290201</v>
      </c>
      <c r="P66" s="12">
        <v>6.2953340674643393E-2</v>
      </c>
      <c r="Q66" s="12">
        <v>6.8191622228383E-2</v>
      </c>
      <c r="R66" s="12">
        <v>5.2209644326654399</v>
      </c>
      <c r="S66" s="12">
        <v>10.8373200659132</v>
      </c>
      <c r="T66" s="12">
        <v>5.9127392502237299</v>
      </c>
      <c r="U66" s="12">
        <v>2.3602963994054201E-2</v>
      </c>
      <c r="V66" s="12">
        <v>0.26910696547720903</v>
      </c>
      <c r="W66" s="12">
        <v>2.7926874121679099</v>
      </c>
      <c r="X66" s="12">
        <v>2.6821010840506201</v>
      </c>
      <c r="Y66" s="12">
        <v>2.0266494514001399</v>
      </c>
      <c r="Z66" s="12">
        <v>4.5301607332705798</v>
      </c>
      <c r="AA66" s="12">
        <v>4.6629654320720597</v>
      </c>
      <c r="AB66" s="12">
        <v>4.2861007010819803</v>
      </c>
      <c r="AC66" s="12">
        <v>4.4970412805620201</v>
      </c>
      <c r="AD66" s="12">
        <v>0.56704063646565095</v>
      </c>
      <c r="AE66" s="12">
        <v>1.19827490964118E-2</v>
      </c>
      <c r="AF66" s="12">
        <v>7.3642357901486002E-2</v>
      </c>
      <c r="AG66" s="12">
        <v>8.0892585649698798E-2</v>
      </c>
      <c r="AH66" s="12">
        <v>0.50216616204901798</v>
      </c>
      <c r="AI66" s="12">
        <v>3.1963371540053798E-2</v>
      </c>
      <c r="AJ66" s="12">
        <v>5.1191903951861804</v>
      </c>
      <c r="AK66" s="12">
        <v>5.0869265787162297</v>
      </c>
      <c r="AL66" s="12">
        <v>1.32565593456258E-2</v>
      </c>
      <c r="AM66" s="12">
        <v>1.1262228366106899E-2</v>
      </c>
      <c r="AN66" s="12">
        <v>0.19061982805111599</v>
      </c>
      <c r="AO66" s="13">
        <v>0.192588028047952</v>
      </c>
    </row>
    <row r="67" spans="1:41" x14ac:dyDescent="0.25">
      <c r="A67" s="6">
        <v>278</v>
      </c>
      <c r="B67" s="7" t="s">
        <v>306</v>
      </c>
      <c r="C67" s="6" t="s">
        <v>117</v>
      </c>
      <c r="D67" s="7" t="s">
        <v>307</v>
      </c>
      <c r="E67" s="7" t="s">
        <v>43</v>
      </c>
      <c r="F67" s="7" t="s">
        <v>308</v>
      </c>
      <c r="G67" s="7" t="s">
        <v>120</v>
      </c>
      <c r="H67" s="8">
        <v>7694.33489054447</v>
      </c>
      <c r="I67" s="8">
        <v>7066.9083292125497</v>
      </c>
      <c r="J67" s="8">
        <v>7.2079154221344002</v>
      </c>
      <c r="K67" s="8">
        <v>2.3701300802995</v>
      </c>
      <c r="L67" s="8">
        <v>12644.5093379257</v>
      </c>
      <c r="M67" s="8">
        <v>1735.8203706858601</v>
      </c>
      <c r="N67" s="8">
        <v>30955.111922742301</v>
      </c>
      <c r="O67" s="8">
        <v>0.71984680912974097</v>
      </c>
      <c r="P67" s="8">
        <v>6.7374809263629598E-2</v>
      </c>
      <c r="Q67" s="8">
        <v>6.7746216956622099E-2</v>
      </c>
      <c r="R67" s="8">
        <v>5.4635259842500199</v>
      </c>
      <c r="S67" s="8">
        <v>3.9335576922034301</v>
      </c>
      <c r="T67" s="8">
        <v>5.8621698948009797</v>
      </c>
      <c r="U67" s="8">
        <v>1.83829778466288E-2</v>
      </c>
      <c r="V67" s="8">
        <v>0.18978823912348</v>
      </c>
      <c r="W67" s="8">
        <v>2.35399800360595</v>
      </c>
      <c r="X67" s="8">
        <v>2.2647850445107101</v>
      </c>
      <c r="Y67" s="8">
        <v>5.1581468775573898</v>
      </c>
      <c r="Z67" s="8">
        <v>3.80685805991655</v>
      </c>
      <c r="AA67" s="8">
        <v>3.3941848464768198</v>
      </c>
      <c r="AB67" s="8">
        <v>3.5427997222892502</v>
      </c>
      <c r="AC67" s="8">
        <v>3.6981919914114401</v>
      </c>
      <c r="AD67" s="8">
        <v>0.50296146618581905</v>
      </c>
      <c r="AE67" s="8">
        <v>3.0409548152464199E-2</v>
      </c>
      <c r="AF67" s="8">
        <v>7.3669630972402797E-2</v>
      </c>
      <c r="AG67" s="8">
        <v>9.0924148205139693E-2</v>
      </c>
      <c r="AH67" s="8">
        <v>0.38531630378438803</v>
      </c>
      <c r="AI67" s="8">
        <v>3.7234137757583899E-2</v>
      </c>
      <c r="AJ67" s="8">
        <v>3.7603503814629402</v>
      </c>
      <c r="AK67" s="8">
        <v>3.7510529966213499</v>
      </c>
      <c r="AL67" s="8">
        <v>8.7501351989688596E-3</v>
      </c>
      <c r="AM67" s="8">
        <v>5.8709922743247003E-3</v>
      </c>
      <c r="AN67" s="8">
        <v>0.11026803691069501</v>
      </c>
      <c r="AO67" s="9">
        <v>0.117338059438516</v>
      </c>
    </row>
    <row r="68" spans="1:41" x14ac:dyDescent="0.25">
      <c r="A68" s="6">
        <v>279</v>
      </c>
      <c r="B68" s="10" t="s">
        <v>294</v>
      </c>
      <c r="C68" s="11" t="s">
        <v>117</v>
      </c>
      <c r="D68" s="10" t="s">
        <v>295</v>
      </c>
      <c r="E68" s="10" t="s">
        <v>43</v>
      </c>
      <c r="F68" s="10" t="s">
        <v>296</v>
      </c>
      <c r="G68" s="10" t="s">
        <v>120</v>
      </c>
      <c r="H68" s="12">
        <v>6720.4678687891701</v>
      </c>
      <c r="I68" s="12">
        <v>8466.0930155284896</v>
      </c>
      <c r="J68" s="12">
        <v>3.5374542088363699</v>
      </c>
      <c r="K68" s="12">
        <v>3.3288834965955201</v>
      </c>
      <c r="L68" s="12">
        <v>13953.711263388999</v>
      </c>
      <c r="M68" s="12">
        <v>1839.8808793478499</v>
      </c>
      <c r="N68" s="12">
        <v>33615.547088263404</v>
      </c>
      <c r="O68" s="12">
        <v>0.76552687594138202</v>
      </c>
      <c r="P68" s="12">
        <v>6.28241523397607E-2</v>
      </c>
      <c r="Q68" s="12">
        <v>6.5684036372521903E-2</v>
      </c>
      <c r="R68" s="12">
        <v>3.7798484982242502</v>
      </c>
      <c r="S68" s="12">
        <v>4.6231969755905604</v>
      </c>
      <c r="T68" s="12">
        <v>3.8619086014178499</v>
      </c>
      <c r="U68" s="12">
        <v>1.7019924856289701E-2</v>
      </c>
      <c r="V68" s="12">
        <v>0.18329646531576901</v>
      </c>
      <c r="W68" s="12">
        <v>1.7830334185668799</v>
      </c>
      <c r="X68" s="12">
        <v>1.88930476284241</v>
      </c>
      <c r="Y68" s="12">
        <v>1.8001765705181001</v>
      </c>
      <c r="Z68" s="12">
        <v>4.2403933397281399</v>
      </c>
      <c r="AA68" s="12">
        <v>4.1209400715507796</v>
      </c>
      <c r="AB68" s="12">
        <v>4.1176665048258299</v>
      </c>
      <c r="AC68" s="12">
        <v>4.2793052906108002</v>
      </c>
      <c r="AD68" s="12">
        <v>0.44616108738079502</v>
      </c>
      <c r="AE68" s="12">
        <v>2.6057818557387601E-2</v>
      </c>
      <c r="AF68" s="12">
        <v>9.2803978407731302E-2</v>
      </c>
      <c r="AG68" s="12">
        <v>8.3111731951713605E-2</v>
      </c>
      <c r="AH68" s="12">
        <v>0.37480446699358499</v>
      </c>
      <c r="AI68" s="12">
        <v>3.9087982909351303E-2</v>
      </c>
      <c r="AJ68" s="12">
        <v>2.5619017750448401</v>
      </c>
      <c r="AK68" s="12">
        <v>2.4678593145733099</v>
      </c>
      <c r="AL68" s="12">
        <v>9.7030532921799691E-3</v>
      </c>
      <c r="AM68" s="12">
        <v>7.5680940831092296E-3</v>
      </c>
      <c r="AN68" s="12">
        <v>0.112639240087187</v>
      </c>
      <c r="AO68" s="13">
        <v>0.118799419546698</v>
      </c>
    </row>
    <row r="69" spans="1:41" x14ac:dyDescent="0.25">
      <c r="A69" s="6">
        <v>280</v>
      </c>
      <c r="B69" s="7" t="s">
        <v>297</v>
      </c>
      <c r="C69" s="6" t="s">
        <v>117</v>
      </c>
      <c r="D69" s="7" t="s">
        <v>298</v>
      </c>
      <c r="E69" s="7" t="s">
        <v>43</v>
      </c>
      <c r="F69" s="7" t="s">
        <v>299</v>
      </c>
      <c r="G69" s="7" t="s">
        <v>120</v>
      </c>
      <c r="H69" s="8">
        <v>6546.1441305959397</v>
      </c>
      <c r="I69" s="8">
        <v>8488.2296587668898</v>
      </c>
      <c r="J69" s="8">
        <v>10.801881215320901</v>
      </c>
      <c r="K69" s="8">
        <v>2.3530119211336999</v>
      </c>
      <c r="L69" s="8">
        <v>14529.126623891099</v>
      </c>
      <c r="M69" s="8">
        <v>1821.41189209769</v>
      </c>
      <c r="N69" s="8">
        <v>33490.901069756597</v>
      </c>
      <c r="O69" s="8">
        <v>0.77635496613979205</v>
      </c>
      <c r="P69" s="8">
        <v>6.4325457337449501E-2</v>
      </c>
      <c r="Q69" s="8">
        <v>6.5043697469928802E-2</v>
      </c>
      <c r="R69" s="8">
        <v>4.34318885756662</v>
      </c>
      <c r="S69" s="8">
        <v>4.9411014026916904</v>
      </c>
      <c r="T69" s="8">
        <v>4.2833656559622604</v>
      </c>
      <c r="U69" s="8">
        <v>1.51468242137313E-2</v>
      </c>
      <c r="V69" s="8">
        <v>0.17820731214288699</v>
      </c>
      <c r="W69" s="8">
        <v>2.1329138502526601</v>
      </c>
      <c r="X69" s="8">
        <v>2.2586853699393399</v>
      </c>
      <c r="Y69" s="8">
        <v>3.8006033759287599</v>
      </c>
      <c r="Z69" s="8">
        <v>4.1031843753983601</v>
      </c>
      <c r="AA69" s="8">
        <v>3.8567416483043999</v>
      </c>
      <c r="AB69" s="8">
        <v>4.0333417484423002</v>
      </c>
      <c r="AC69" s="8">
        <v>4.1772686414310201</v>
      </c>
      <c r="AD69" s="8">
        <v>0.452411740881208</v>
      </c>
      <c r="AE69" s="8">
        <v>2.0084162894070098E-2</v>
      </c>
      <c r="AF69" s="8">
        <v>8.3355961094598002E-2</v>
      </c>
      <c r="AG69" s="8">
        <v>8.3278933412816405E-2</v>
      </c>
      <c r="AH69" s="8">
        <v>0.44844185258791502</v>
      </c>
      <c r="AI69" s="8">
        <v>5.9348401945522003E-2</v>
      </c>
      <c r="AJ69" s="8">
        <v>2.4098516545643598</v>
      </c>
      <c r="AK69" s="8">
        <v>2.2889193092168099</v>
      </c>
      <c r="AL69" s="8">
        <v>1.10524512364896E-2</v>
      </c>
      <c r="AM69" s="8">
        <v>7.9886744064615392E-3</v>
      </c>
      <c r="AN69" s="8">
        <v>0.106480236632888</v>
      </c>
      <c r="AO69" s="9">
        <v>0.110684780555768</v>
      </c>
    </row>
    <row r="70" spans="1:41" x14ac:dyDescent="0.25">
      <c r="A70" s="6">
        <v>290</v>
      </c>
      <c r="B70" s="7" t="s">
        <v>309</v>
      </c>
      <c r="C70" s="6" t="s">
        <v>117</v>
      </c>
      <c r="D70" s="7" t="s">
        <v>310</v>
      </c>
      <c r="E70" s="7" t="s">
        <v>43</v>
      </c>
      <c r="F70" s="7" t="s">
        <v>311</v>
      </c>
      <c r="G70" s="7" t="s">
        <v>120</v>
      </c>
      <c r="H70" s="8">
        <v>8406.4410648353096</v>
      </c>
      <c r="I70" s="8">
        <v>5776.4856511364997</v>
      </c>
      <c r="J70" s="8">
        <v>1.0836372275536399</v>
      </c>
      <c r="K70" s="8">
        <v>6.5517728942964704</v>
      </c>
      <c r="L70" s="8">
        <v>20677.0750793277</v>
      </c>
      <c r="M70" s="8">
        <v>1914.27484170706</v>
      </c>
      <c r="N70" s="8">
        <v>33226.222106670997</v>
      </c>
      <c r="O70" s="8">
        <v>0.31017360514988201</v>
      </c>
      <c r="P70" s="8">
        <v>5.2862226545492497E-2</v>
      </c>
      <c r="Q70" s="8">
        <v>6.0253323047030502E-2</v>
      </c>
      <c r="R70" s="8">
        <v>0.44958470674868001</v>
      </c>
      <c r="S70" s="8">
        <v>12.907322652582</v>
      </c>
      <c r="T70" s="8">
        <v>0.742309082192536</v>
      </c>
      <c r="U70" s="8">
        <v>3.0787371385376499E-2</v>
      </c>
      <c r="V70" s="8">
        <v>0.48929253165924103</v>
      </c>
      <c r="W70" s="8">
        <v>0.56332763304384303</v>
      </c>
      <c r="X70" s="8">
        <v>0.62138021399296595</v>
      </c>
      <c r="Y70" s="8">
        <v>1.1934201197543699</v>
      </c>
      <c r="Z70" s="8">
        <v>4.3230516570062196</v>
      </c>
      <c r="AA70" s="8">
        <v>3.61995014754728</v>
      </c>
      <c r="AB70" s="8">
        <v>3.8743721028684099</v>
      </c>
      <c r="AC70" s="8">
        <v>3.9622019736251501</v>
      </c>
      <c r="AD70" s="8">
        <v>0.69099628751946496</v>
      </c>
      <c r="AE70" s="8">
        <v>-9.7598314646698704E-3</v>
      </c>
      <c r="AF70" s="8">
        <v>4.0884724158562202E-2</v>
      </c>
      <c r="AG70" s="8">
        <v>4.7865462825689702E-2</v>
      </c>
      <c r="AH70" s="8">
        <v>0.38442666395847302</v>
      </c>
      <c r="AI70" s="8">
        <v>4.1032850648944101E-3</v>
      </c>
      <c r="AJ70" s="8">
        <v>15.4971587365542</v>
      </c>
      <c r="AK70" s="8">
        <v>15.4994200334146</v>
      </c>
      <c r="AL70" s="8">
        <v>9.3706503080198695E-3</v>
      </c>
      <c r="AM70" s="8">
        <v>6.8681493615095797E-3</v>
      </c>
      <c r="AN70" s="8">
        <v>5.1487863474226798E-2</v>
      </c>
      <c r="AO70" s="9">
        <v>4.9952962716417998E-2</v>
      </c>
    </row>
    <row r="71" spans="1:41" x14ac:dyDescent="0.25">
      <c r="A71" s="6">
        <v>291</v>
      </c>
      <c r="B71" s="10" t="s">
        <v>312</v>
      </c>
      <c r="C71" s="11" t="s">
        <v>117</v>
      </c>
      <c r="D71" s="10" t="s">
        <v>313</v>
      </c>
      <c r="E71" s="10" t="s">
        <v>43</v>
      </c>
      <c r="F71" s="10" t="s">
        <v>314</v>
      </c>
      <c r="G71" s="10" t="s">
        <v>120</v>
      </c>
      <c r="H71" s="12">
        <v>8590.7768587560004</v>
      </c>
      <c r="I71" s="12">
        <v>6678.11463340509</v>
      </c>
      <c r="J71" s="12">
        <v>-6.3557330161826603E-2</v>
      </c>
      <c r="K71" s="12">
        <v>2.1954762407509998</v>
      </c>
      <c r="L71" s="12">
        <v>14559.0136821378</v>
      </c>
      <c r="M71" s="12">
        <v>1710.29533887497</v>
      </c>
      <c r="N71" s="12">
        <v>33109.059132930801</v>
      </c>
      <c r="O71" s="12">
        <v>0.65610756806057402</v>
      </c>
      <c r="P71" s="12">
        <v>6.6997352160175605E-2</v>
      </c>
      <c r="Q71" s="12">
        <v>5.9011323219806802E-2</v>
      </c>
      <c r="R71" s="12">
        <v>0.116752807757079</v>
      </c>
      <c r="S71" s="12">
        <v>11.412989794335299</v>
      </c>
      <c r="T71" s="12">
        <v>0.44434465204653301</v>
      </c>
      <c r="U71" s="12">
        <v>1.9112107823675499E-2</v>
      </c>
      <c r="V71" s="12">
        <v>0.22479352477901199</v>
      </c>
      <c r="W71" s="12">
        <v>1.6632696762591199</v>
      </c>
      <c r="X71" s="12">
        <v>1.7501521792150601</v>
      </c>
      <c r="Y71" s="12">
        <v>1.6765184899760399</v>
      </c>
      <c r="Z71" s="12">
        <v>4.0613534295893103</v>
      </c>
      <c r="AA71" s="12">
        <v>3.8796905452532502</v>
      </c>
      <c r="AB71" s="12">
        <v>3.8915249285362301</v>
      </c>
      <c r="AC71" s="12">
        <v>3.9651259572659998</v>
      </c>
      <c r="AD71" s="12">
        <v>0.51524070031250602</v>
      </c>
      <c r="AE71" s="12">
        <v>3.05264072494115E-2</v>
      </c>
      <c r="AF71" s="12">
        <v>8.5182817517353807E-2</v>
      </c>
      <c r="AG71" s="12">
        <v>7.4196156700227597E-2</v>
      </c>
      <c r="AH71" s="12">
        <v>0.35930975951466299</v>
      </c>
      <c r="AI71" s="12">
        <v>3.3624238139282503E-2</v>
      </c>
      <c r="AJ71" s="12">
        <v>5.8550296960017603</v>
      </c>
      <c r="AK71" s="12">
        <v>5.6402504431703901</v>
      </c>
      <c r="AL71" s="12">
        <v>1.6644074081347899E-2</v>
      </c>
      <c r="AM71" s="12">
        <v>1.44309507397021E-2</v>
      </c>
      <c r="AN71" s="12">
        <v>6.3749192764353702E-2</v>
      </c>
      <c r="AO71" s="13">
        <v>6.8039240306538504E-2</v>
      </c>
    </row>
    <row r="72" spans="1:41" x14ac:dyDescent="0.25">
      <c r="A72" s="16">
        <v>293</v>
      </c>
      <c r="B72" s="17" t="s">
        <v>315</v>
      </c>
      <c r="C72" s="18" t="s">
        <v>117</v>
      </c>
      <c r="D72" s="17" t="s">
        <v>316</v>
      </c>
      <c r="E72" s="17" t="s">
        <v>43</v>
      </c>
      <c r="F72" s="17" t="s">
        <v>317</v>
      </c>
      <c r="G72" s="17" t="s">
        <v>120</v>
      </c>
      <c r="H72" s="19">
        <v>9186.9545435499695</v>
      </c>
      <c r="I72" s="19">
        <v>7155.0816395076999</v>
      </c>
      <c r="J72" s="19">
        <v>0.425583786638358</v>
      </c>
      <c r="K72" s="19">
        <v>2.66847149702014</v>
      </c>
      <c r="L72" s="19">
        <v>13504.857060684</v>
      </c>
      <c r="M72" s="19">
        <v>1878.8146246648901</v>
      </c>
      <c r="N72" s="19">
        <v>32664.353231402099</v>
      </c>
      <c r="O72" s="19">
        <v>0.82354753641506595</v>
      </c>
      <c r="P72" s="19">
        <v>5.3443917984015703E-2</v>
      </c>
      <c r="Q72" s="19">
        <v>4.9777819127014102E-2</v>
      </c>
      <c r="R72" s="19">
        <v>1.7127899495768099E-2</v>
      </c>
      <c r="S72" s="19">
        <v>10.332878614021499</v>
      </c>
      <c r="T72" s="19">
        <v>0.47985910353855998</v>
      </c>
      <c r="U72" s="19">
        <v>2.0961264959869001E-2</v>
      </c>
      <c r="V72" s="19">
        <v>0.21960638704378299</v>
      </c>
      <c r="W72" s="19">
        <v>1.59149344457518</v>
      </c>
      <c r="X72" s="19">
        <v>1.5670700817373999</v>
      </c>
      <c r="Y72" s="19">
        <v>0.95527867474380801</v>
      </c>
      <c r="Z72" s="19">
        <v>4.2169981097727902</v>
      </c>
      <c r="AA72" s="19">
        <v>4.2853065324037898</v>
      </c>
      <c r="AB72" s="19">
        <v>4.3013884879625603</v>
      </c>
      <c r="AC72" s="19">
        <v>4.4073071762136404</v>
      </c>
      <c r="AD72" s="19">
        <v>0.443479338285028</v>
      </c>
      <c r="AE72" s="19">
        <v>3.2997676157619102E-2</v>
      </c>
      <c r="AF72" s="19">
        <v>7.2722987781712101E-2</v>
      </c>
      <c r="AG72" s="19">
        <v>8.9949104362868001E-2</v>
      </c>
      <c r="AH72" s="19">
        <v>0.35167779104430702</v>
      </c>
      <c r="AI72" s="19">
        <v>9.1942850919691302E-3</v>
      </c>
      <c r="AJ72" s="19">
        <v>4.9401069922398602</v>
      </c>
      <c r="AK72" s="19">
        <v>4.9172575508430398</v>
      </c>
      <c r="AL72" s="19">
        <v>1.1493263505241999E-2</v>
      </c>
      <c r="AM72" s="19">
        <v>7.9383629617477396E-3</v>
      </c>
      <c r="AN72" s="19">
        <v>5.0024520915388102E-2</v>
      </c>
      <c r="AO72" s="20">
        <v>5.6633830046181097E-2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6E0A-13E5-41FE-AB34-F9FD9C7CB0CA}">
  <dimension ref="A1:AQ5"/>
  <sheetViews>
    <sheetView workbookViewId="0">
      <selection activeCell="A3" sqref="A3:XFD3"/>
    </sheetView>
  </sheetViews>
  <sheetFormatPr defaultRowHeight="15" x14ac:dyDescent="0.25"/>
  <sheetData>
    <row r="1" spans="1:43" ht="38.25" customHeight="1" x14ac:dyDescent="0.25">
      <c r="A1" s="1" t="s">
        <v>0</v>
      </c>
      <c r="B1" s="1" t="s">
        <v>1</v>
      </c>
      <c r="C1" s="1" t="s">
        <v>336</v>
      </c>
      <c r="D1" s="1" t="s">
        <v>337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3" t="s">
        <v>23</v>
      </c>
      <c r="AA1" s="3" t="s">
        <v>24</v>
      </c>
      <c r="AB1" s="4" t="s">
        <v>25</v>
      </c>
      <c r="AC1" s="2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4" t="s">
        <v>39</v>
      </c>
      <c r="AQ1" s="5" t="s">
        <v>40</v>
      </c>
    </row>
    <row r="2" spans="1:43" ht="63" x14ac:dyDescent="0.25">
      <c r="A2" s="1" t="s">
        <v>0</v>
      </c>
      <c r="B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2" t="s">
        <v>8</v>
      </c>
      <c r="L2" s="2" t="s">
        <v>9</v>
      </c>
      <c r="M2" s="3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3" t="s">
        <v>16</v>
      </c>
      <c r="T2" s="3" t="s">
        <v>17</v>
      </c>
      <c r="U2" s="3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3" t="s">
        <v>23</v>
      </c>
      <c r="AA2" s="3" t="s">
        <v>24</v>
      </c>
      <c r="AB2" s="4" t="s">
        <v>25</v>
      </c>
      <c r="AC2" s="2" t="s">
        <v>26</v>
      </c>
      <c r="AD2" s="3" t="s">
        <v>27</v>
      </c>
      <c r="AE2" s="3" t="s">
        <v>28</v>
      </c>
      <c r="AF2" s="4" t="s">
        <v>29</v>
      </c>
      <c r="AG2" s="3" t="s">
        <v>30</v>
      </c>
      <c r="AH2" s="3" t="s">
        <v>31</v>
      </c>
      <c r="AI2" s="3" t="s">
        <v>32</v>
      </c>
      <c r="AJ2" s="4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4" t="s">
        <v>39</v>
      </c>
      <c r="AQ2" s="5" t="s">
        <v>40</v>
      </c>
    </row>
    <row r="3" spans="1:43" x14ac:dyDescent="0.25">
      <c r="A3" s="6">
        <v>206</v>
      </c>
      <c r="B3" s="15" t="s">
        <v>247</v>
      </c>
      <c r="E3" s="6" t="s">
        <v>117</v>
      </c>
      <c r="F3" s="7" t="s">
        <v>248</v>
      </c>
      <c r="G3" s="15" t="s">
        <v>81</v>
      </c>
      <c r="H3" s="7" t="s">
        <v>249</v>
      </c>
      <c r="I3" s="7" t="s">
        <v>120</v>
      </c>
      <c r="J3" s="8">
        <v>9010.4641144400393</v>
      </c>
      <c r="K3" s="8">
        <v>6602.8872451166299</v>
      </c>
      <c r="L3" s="8">
        <v>1.8562519224039</v>
      </c>
      <c r="M3" s="8">
        <v>2.4519566421253902</v>
      </c>
      <c r="N3" s="8">
        <v>18134.738854863801</v>
      </c>
      <c r="O3" s="8">
        <v>1923.6110434635</v>
      </c>
      <c r="P3" s="8">
        <v>36632.351716652498</v>
      </c>
      <c r="Q3" s="8">
        <v>0.90540928905388596</v>
      </c>
      <c r="R3" s="8">
        <v>6.8773432725791006E-2</v>
      </c>
      <c r="S3" s="8">
        <v>6.2576862980804102E-2</v>
      </c>
      <c r="T3" s="8">
        <v>6.8385596917972604</v>
      </c>
      <c r="U3" s="8">
        <v>15.1165942488702</v>
      </c>
      <c r="V3" s="8">
        <v>6.8628022463708902</v>
      </c>
      <c r="W3" s="8">
        <v>2.6937456695283201E-2</v>
      </c>
      <c r="X3" s="8">
        <v>0.248398221992848</v>
      </c>
      <c r="Y3" s="8">
        <v>3.16651271736208</v>
      </c>
      <c r="Z3" s="8">
        <v>3.33548981841244</v>
      </c>
      <c r="AA3" s="8">
        <v>1.68679792663022</v>
      </c>
      <c r="AB3" s="8">
        <v>5.2799799952942097</v>
      </c>
      <c r="AC3" s="8">
        <v>4.4256111804922904</v>
      </c>
      <c r="AD3" s="8">
        <v>5.3195998767376498</v>
      </c>
      <c r="AE3" s="8">
        <v>6.1958853617326497</v>
      </c>
      <c r="AF3" s="8">
        <v>0.54559735610398996</v>
      </c>
      <c r="AG3" s="8">
        <v>4.1654708764667397E-2</v>
      </c>
      <c r="AH3" s="8">
        <v>9.9006491052057694E-2</v>
      </c>
      <c r="AI3" s="8">
        <v>9.0011079611247297E-2</v>
      </c>
      <c r="AJ3" s="8">
        <v>0.42065409455668101</v>
      </c>
      <c r="AK3" s="8">
        <v>9.0699127087368797E-2</v>
      </c>
      <c r="AL3" s="8">
        <v>8.5000616889705292</v>
      </c>
      <c r="AM3" s="8">
        <v>9.4843671172095103</v>
      </c>
      <c r="AN3" s="8">
        <v>1.7545506140903E-2</v>
      </c>
      <c r="AO3" s="8">
        <v>1.3854600112728E-2</v>
      </c>
      <c r="AP3" s="8">
        <v>0.102878761320591</v>
      </c>
      <c r="AQ3" s="9">
        <v>0.111915630212996</v>
      </c>
    </row>
    <row r="4" spans="1:43" x14ac:dyDescent="0.25">
      <c r="A4" s="6">
        <v>207</v>
      </c>
      <c r="B4" s="14" t="s">
        <v>247</v>
      </c>
      <c r="E4" s="11" t="s">
        <v>117</v>
      </c>
      <c r="F4" s="10" t="s">
        <v>250</v>
      </c>
      <c r="G4" s="14" t="s">
        <v>81</v>
      </c>
      <c r="H4" s="10" t="s">
        <v>251</v>
      </c>
      <c r="I4" s="10" t="s">
        <v>120</v>
      </c>
      <c r="J4" s="12">
        <v>9078.2802706648399</v>
      </c>
      <c r="K4" s="12">
        <v>6883.7995563928198</v>
      </c>
      <c r="L4" s="12">
        <v>1.2476907007505</v>
      </c>
      <c r="M4" s="12">
        <v>2.30670121254935</v>
      </c>
      <c r="N4" s="12">
        <v>18594.522553894702</v>
      </c>
      <c r="O4" s="12">
        <v>1935.37880273992</v>
      </c>
      <c r="P4" s="12">
        <v>38345.176226970601</v>
      </c>
      <c r="Q4" s="12">
        <v>0.90177981893493897</v>
      </c>
      <c r="R4" s="12">
        <v>6.7132599439514898E-2</v>
      </c>
      <c r="S4" s="12">
        <v>6.3358778954440004E-2</v>
      </c>
      <c r="T4" s="12">
        <v>6.8156581803154399</v>
      </c>
      <c r="U4" s="12">
        <v>13.4180547798889</v>
      </c>
      <c r="V4" s="12">
        <v>7.1124039308595002</v>
      </c>
      <c r="W4" s="12">
        <v>2.8798971419618E-2</v>
      </c>
      <c r="X4" s="12">
        <v>0.22868907635960101</v>
      </c>
      <c r="Y4" s="12">
        <v>3.2745608579588401</v>
      </c>
      <c r="Z4" s="12">
        <v>3.2553613093927498</v>
      </c>
      <c r="AA4" s="12">
        <v>1.6815918686753699</v>
      </c>
      <c r="AB4" s="12">
        <v>5.3108512153959904</v>
      </c>
      <c r="AC4" s="12">
        <v>4.9142882276171704</v>
      </c>
      <c r="AD4" s="12">
        <v>4.8248500256458797</v>
      </c>
      <c r="AE4" s="12">
        <v>5.4584370951130996</v>
      </c>
      <c r="AF4" s="12">
        <v>0.59737302626334599</v>
      </c>
      <c r="AG4" s="12">
        <v>8.7629082373347905E-2</v>
      </c>
      <c r="AH4" s="12">
        <v>9.6769817809357006E-2</v>
      </c>
      <c r="AI4" s="12">
        <v>9.25908607671031E-2</v>
      </c>
      <c r="AJ4" s="12">
        <v>0.45284214463296601</v>
      </c>
      <c r="AK4" s="12">
        <v>8.5653944591597295E-2</v>
      </c>
      <c r="AL4" s="12">
        <v>8.4678838182086196</v>
      </c>
      <c r="AM4" s="12">
        <v>8.3979970485972508</v>
      </c>
      <c r="AN4" s="12">
        <v>1.54061905915223E-2</v>
      </c>
      <c r="AO4" s="12">
        <v>1.47408958526832E-2</v>
      </c>
      <c r="AP4" s="12">
        <v>0.106614671510025</v>
      </c>
      <c r="AQ4" s="13">
        <v>0.11109129203309299</v>
      </c>
    </row>
    <row r="5" spans="1:43" x14ac:dyDescent="0.25">
      <c r="J5">
        <f>J4/J3</f>
        <v>1.0075263777052414</v>
      </c>
      <c r="K5">
        <f t="shared" ref="K5:AQ5" si="0">K4/K3</f>
        <v>1.0425438601096735</v>
      </c>
      <c r="L5">
        <f t="shared" si="0"/>
        <v>0.67215591035440081</v>
      </c>
      <c r="M5">
        <f t="shared" si="0"/>
        <v>0.9407593808632233</v>
      </c>
      <c r="N5">
        <f t="shared" si="0"/>
        <v>1.025353753517525</v>
      </c>
      <c r="O5">
        <f t="shared" si="0"/>
        <v>1.0061175357234549</v>
      </c>
      <c r="P5">
        <f t="shared" si="0"/>
        <v>1.0467571539923679</v>
      </c>
      <c r="Q5">
        <f t="shared" si="0"/>
        <v>0.99599134870513684</v>
      </c>
      <c r="R5">
        <f t="shared" si="0"/>
        <v>0.97614146595214557</v>
      </c>
      <c r="S5">
        <f t="shared" si="0"/>
        <v>1.0124952887759133</v>
      </c>
      <c r="T5">
        <f t="shared" si="0"/>
        <v>0.9966511206286186</v>
      </c>
      <c r="U5">
        <f t="shared" si="0"/>
        <v>0.88763742407730184</v>
      </c>
      <c r="V5">
        <f t="shared" si="0"/>
        <v>1.0363702283015077</v>
      </c>
      <c r="W5">
        <f t="shared" si="0"/>
        <v>1.0691050660569881</v>
      </c>
      <c r="X5">
        <f t="shared" si="0"/>
        <v>0.92065504545433308</v>
      </c>
      <c r="Y5">
        <f t="shared" si="0"/>
        <v>1.0341221243181273</v>
      </c>
      <c r="Z5">
        <f t="shared" si="0"/>
        <v>0.97597698887360773</v>
      </c>
      <c r="AA5">
        <f t="shared" si="0"/>
        <v>0.99691364456129583</v>
      </c>
      <c r="AB5">
        <f t="shared" si="0"/>
        <v>1.0058468441413215</v>
      </c>
      <c r="AC5">
        <f t="shared" si="0"/>
        <v>1.1104202396448486</v>
      </c>
      <c r="AD5">
        <f t="shared" si="0"/>
        <v>0.90699491267091592</v>
      </c>
      <c r="AE5">
        <f t="shared" si="0"/>
        <v>0.88097774191010436</v>
      </c>
      <c r="AF5">
        <f t="shared" si="0"/>
        <v>1.0948972160148951</v>
      </c>
      <c r="AG5">
        <f t="shared" si="0"/>
        <v>2.1037017175757371</v>
      </c>
      <c r="AH5">
        <f t="shared" si="0"/>
        <v>0.97740882220010561</v>
      </c>
      <c r="AI5">
        <f t="shared" si="0"/>
        <v>1.0286607067374121</v>
      </c>
      <c r="AJ5">
        <f t="shared" si="0"/>
        <v>1.076519046154079</v>
      </c>
      <c r="AK5">
        <f t="shared" si="0"/>
        <v>0.94437451982408194</v>
      </c>
      <c r="AL5">
        <f t="shared" si="0"/>
        <v>0.99621439561977965</v>
      </c>
      <c r="AM5">
        <f t="shared" si="0"/>
        <v>0.88545676741666546</v>
      </c>
      <c r="AN5">
        <f t="shared" si="0"/>
        <v>0.87807045677676887</v>
      </c>
      <c r="AO5">
        <f t="shared" si="0"/>
        <v>1.0639712249176341</v>
      </c>
      <c r="AP5">
        <f t="shared" si="0"/>
        <v>1.0363137166649212</v>
      </c>
      <c r="AQ5">
        <f t="shared" si="0"/>
        <v>0.99263428907710083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True Concentrations (ppb)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Rafael Feijó</cp:lastModifiedBy>
  <dcterms:created xsi:type="dcterms:W3CDTF">2023-06-13T20:51:44Z</dcterms:created>
  <dcterms:modified xsi:type="dcterms:W3CDTF">2023-06-28T18:38:56Z</dcterms:modified>
</cp:coreProperties>
</file>