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ijo\OneDrive\Documents\GIT_Projects\HIST_BLOOM_GIT\HIST_BLOOM\2_Incremental\NUT_MODELS\"/>
    </mc:Choice>
  </mc:AlternateContent>
  <xr:revisionPtr revIDLastSave="0" documentId="8_{8FCB0277-0E8C-495B-8390-CE142D3501DA}" xr6:coauthVersionLast="47" xr6:coauthVersionMax="47" xr10:uidLastSave="{00000000-0000-0000-0000-000000000000}"/>
  <bookViews>
    <workbookView xWindow="-120" yWindow="-120" windowWidth="38640" windowHeight="15840" xr2:uid="{0C55E92A-7615-4328-A66F-F2588089EE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" i="1"/>
</calcChain>
</file>

<file path=xl/sharedStrings.xml><?xml version="1.0" encoding="utf-8"?>
<sst xmlns="http://schemas.openxmlformats.org/spreadsheetml/2006/main" count="297" uniqueCount="25">
  <si>
    <t>Site</t>
  </si>
  <si>
    <t>FH</t>
  </si>
  <si>
    <t>MS</t>
  </si>
  <si>
    <t>HU</t>
  </si>
  <si>
    <t>BM</t>
  </si>
  <si>
    <t>BN</t>
  </si>
  <si>
    <t>DL</t>
  </si>
  <si>
    <t>GR</t>
  </si>
  <si>
    <t>Ammonia</t>
  </si>
  <si>
    <t>Nitrate + Nitrite</t>
  </si>
  <si>
    <t>Total Nitrogen, mixed forms</t>
  </si>
  <si>
    <t>Year</t>
  </si>
  <si>
    <t>Q_CFS.x</t>
  </si>
  <si>
    <t>Q_CFS.y</t>
  </si>
  <si>
    <t>anomaly</t>
  </si>
  <si>
    <t>Days_Since_Freshet</t>
  </si>
  <si>
    <t>Orthophosphate</t>
  </si>
  <si>
    <t>pH</t>
  </si>
  <si>
    <t>Specific conductance</t>
  </si>
  <si>
    <t>Temperature, water</t>
  </si>
  <si>
    <t>Total dissolved solids</t>
  </si>
  <si>
    <t>Total Phosphorus, mixed forms</t>
  </si>
  <si>
    <t>Turbidity</t>
  </si>
  <si>
    <t>SN</t>
  </si>
  <si>
    <t>SNp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</si>
</sst>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0BEDB-392D-4BAF-9A3D-C45CC5C953F9}">
  <dimension ref="A1:S280"/>
  <sheetViews>
    <sheetView tabSelected="1" workbookViewId="0">
      <selection activeCell="M8" sqref="M8"/>
    </sheetView>
  </sheetViews>
  <sheetFormatPr defaultRowHeight="15" x14ac:dyDescent="0.25"/>
  <cols>
    <col min="7" max="7" width="9.42578125" customWidth="1"/>
  </cols>
  <sheetData>
    <row r="1" spans="1:19" x14ac:dyDescent="0.25">
      <c r="B1" t="s">
        <v>11</v>
      </c>
      <c r="C1" t="s">
        <v>0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16</v>
      </c>
      <c r="O1" t="s">
        <v>8</v>
      </c>
      <c r="P1" t="s">
        <v>9</v>
      </c>
      <c r="Q1" t="s">
        <v>10</v>
      </c>
      <c r="R1" t="s">
        <v>23</v>
      </c>
      <c r="S1" t="s">
        <v>24</v>
      </c>
    </row>
    <row r="2" spans="1:19" x14ac:dyDescent="0.25">
      <c r="A2">
        <v>318</v>
      </c>
      <c r="B2">
        <v>2015</v>
      </c>
      <c r="C2" t="s">
        <v>1</v>
      </c>
      <c r="D2">
        <v>17000</v>
      </c>
      <c r="E2">
        <v>7590</v>
      </c>
      <c r="F2">
        <v>1.3083854779999999</v>
      </c>
      <c r="G2">
        <v>36</v>
      </c>
      <c r="H2">
        <v>8.58</v>
      </c>
      <c r="I2">
        <v>182.2</v>
      </c>
      <c r="J2">
        <v>20.55</v>
      </c>
      <c r="K2">
        <v>118600</v>
      </c>
      <c r="L2">
        <v>10.55</v>
      </c>
      <c r="M2">
        <v>0.9</v>
      </c>
      <c r="N2">
        <v>2.2000000000000002</v>
      </c>
      <c r="O2">
        <v>5.3</v>
      </c>
      <c r="P2">
        <v>7.65</v>
      </c>
      <c r="Q2">
        <v>168.5</v>
      </c>
      <c r="R2">
        <f>Q2-SUM(O2:P2)</f>
        <v>155.55000000000001</v>
      </c>
      <c r="S2">
        <f>R2/Q2</f>
        <v>0.92314540059347183</v>
      </c>
    </row>
    <row r="3" spans="1:19" x14ac:dyDescent="0.25">
      <c r="A3">
        <v>103</v>
      </c>
      <c r="B3">
        <v>2009</v>
      </c>
      <c r="C3" t="s">
        <v>4</v>
      </c>
      <c r="D3">
        <v>35300</v>
      </c>
      <c r="E3">
        <v>2150</v>
      </c>
      <c r="F3">
        <v>2.5416285589999998</v>
      </c>
      <c r="G3">
        <v>45</v>
      </c>
      <c r="H3">
        <v>8.2233333329999994</v>
      </c>
      <c r="I3">
        <v>242.33333329999999</v>
      </c>
      <c r="J3">
        <v>16.166666670000001</v>
      </c>
      <c r="K3">
        <v>128666.6667</v>
      </c>
      <c r="L3">
        <v>19.04666667</v>
      </c>
      <c r="M3">
        <v>4.2466666670000004</v>
      </c>
      <c r="N3">
        <v>9.56</v>
      </c>
      <c r="O3">
        <v>5.8666666669999996</v>
      </c>
      <c r="P3">
        <v>20.81666667</v>
      </c>
      <c r="Q3">
        <v>192.66666670000001</v>
      </c>
      <c r="R3">
        <f t="shared" ref="R3:R66" si="0">Q3-SUM(O3:P3)</f>
        <v>165.98333336300001</v>
      </c>
      <c r="S3">
        <f t="shared" ref="S3:S66" si="1">R3/Q3</f>
        <v>0.86150519031634865</v>
      </c>
    </row>
    <row r="4" spans="1:19" x14ac:dyDescent="0.25">
      <c r="A4">
        <v>153</v>
      </c>
      <c r="B4">
        <v>2010</v>
      </c>
      <c r="C4" t="s">
        <v>5</v>
      </c>
      <c r="D4">
        <v>4130</v>
      </c>
      <c r="E4">
        <v>2830</v>
      </c>
      <c r="F4">
        <v>1.1342824309999999</v>
      </c>
      <c r="G4">
        <v>82</v>
      </c>
      <c r="H4">
        <v>8.2066666670000004</v>
      </c>
      <c r="I4">
        <v>455.66666670000001</v>
      </c>
      <c r="J4">
        <v>14.3</v>
      </c>
      <c r="K4">
        <v>245000</v>
      </c>
      <c r="L4">
        <v>29.2</v>
      </c>
      <c r="M4">
        <v>3.6666666669999999</v>
      </c>
      <c r="N4">
        <v>11.8</v>
      </c>
      <c r="O4">
        <v>6</v>
      </c>
      <c r="P4">
        <v>2.9</v>
      </c>
      <c r="Q4">
        <v>234</v>
      </c>
      <c r="R4">
        <f t="shared" si="0"/>
        <v>225.1</v>
      </c>
      <c r="S4">
        <f t="shared" si="1"/>
        <v>0.96196581196581199</v>
      </c>
    </row>
    <row r="5" spans="1:19" x14ac:dyDescent="0.25">
      <c r="A5">
        <v>176</v>
      </c>
      <c r="B5">
        <v>2010</v>
      </c>
      <c r="C5" t="s">
        <v>2</v>
      </c>
      <c r="D5">
        <v>10100</v>
      </c>
      <c r="E5">
        <v>2580</v>
      </c>
      <c r="F5">
        <v>1.5760399519999999</v>
      </c>
      <c r="G5">
        <v>82</v>
      </c>
      <c r="H5">
        <v>7.7233333330000002</v>
      </c>
      <c r="I5">
        <v>304</v>
      </c>
      <c r="J5">
        <v>13.266666669999999</v>
      </c>
      <c r="K5">
        <v>162333.3333</v>
      </c>
      <c r="L5">
        <v>12.1</v>
      </c>
      <c r="M5">
        <v>2.2799999999999998</v>
      </c>
      <c r="N5">
        <v>3.8333333330000001</v>
      </c>
      <c r="O5">
        <v>6.05</v>
      </c>
      <c r="P5">
        <v>2.4666666670000001</v>
      </c>
      <c r="Q5">
        <v>161.66666670000001</v>
      </c>
      <c r="R5">
        <f t="shared" si="0"/>
        <v>153.150000033</v>
      </c>
      <c r="S5">
        <f t="shared" si="1"/>
        <v>0.94731958763766599</v>
      </c>
    </row>
    <row r="6" spans="1:19" x14ac:dyDescent="0.25">
      <c r="A6">
        <v>233</v>
      </c>
      <c r="B6">
        <v>2012</v>
      </c>
      <c r="C6" t="s">
        <v>1</v>
      </c>
      <c r="D6">
        <v>42200</v>
      </c>
      <c r="E6">
        <v>7590</v>
      </c>
      <c r="F6">
        <v>1.7715641849999999</v>
      </c>
      <c r="G6">
        <v>134</v>
      </c>
      <c r="H6">
        <v>8.5500000000000007</v>
      </c>
      <c r="I6">
        <v>211</v>
      </c>
      <c r="J6">
        <v>15.25</v>
      </c>
      <c r="K6">
        <v>137500</v>
      </c>
      <c r="L6">
        <v>7.78</v>
      </c>
      <c r="M6">
        <v>1.2350000000000001</v>
      </c>
      <c r="N6">
        <v>1.75</v>
      </c>
      <c r="O6">
        <v>6.07</v>
      </c>
      <c r="P6">
        <v>10.585000000000001</v>
      </c>
      <c r="Q6">
        <v>196.45500000000001</v>
      </c>
      <c r="R6">
        <f t="shared" si="0"/>
        <v>179.8</v>
      </c>
      <c r="S6">
        <f t="shared" si="1"/>
        <v>0.91522231554299971</v>
      </c>
    </row>
    <row r="7" spans="1:19" x14ac:dyDescent="0.25">
      <c r="A7">
        <v>317</v>
      </c>
      <c r="B7">
        <v>2015</v>
      </c>
      <c r="C7" t="s">
        <v>1</v>
      </c>
      <c r="D7">
        <v>17000</v>
      </c>
      <c r="E7">
        <v>7590</v>
      </c>
      <c r="F7">
        <v>1.3083854779999999</v>
      </c>
      <c r="G7">
        <v>105</v>
      </c>
      <c r="L7">
        <v>12.03333333</v>
      </c>
      <c r="O7">
        <v>6.1</v>
      </c>
      <c r="P7">
        <v>6.05</v>
      </c>
      <c r="Q7">
        <v>186.66666670000001</v>
      </c>
      <c r="R7">
        <f t="shared" si="0"/>
        <v>174.5166667</v>
      </c>
      <c r="S7">
        <f t="shared" si="1"/>
        <v>0.9349107142973373</v>
      </c>
    </row>
    <row r="8" spans="1:19" x14ac:dyDescent="0.25">
      <c r="A8">
        <v>161</v>
      </c>
      <c r="B8">
        <v>2010</v>
      </c>
      <c r="C8" t="s">
        <v>1</v>
      </c>
      <c r="D8">
        <v>26400</v>
      </c>
      <c r="E8">
        <v>7590</v>
      </c>
      <c r="F8">
        <v>1.515144488</v>
      </c>
      <c r="G8">
        <v>68</v>
      </c>
      <c r="L8">
        <v>10.675000000000001</v>
      </c>
      <c r="N8">
        <v>3.55</v>
      </c>
      <c r="O8">
        <v>6.15</v>
      </c>
      <c r="P8">
        <v>8</v>
      </c>
      <c r="Q8">
        <v>166.5</v>
      </c>
      <c r="R8">
        <f t="shared" si="0"/>
        <v>152.35</v>
      </c>
      <c r="S8">
        <f t="shared" si="1"/>
        <v>0.91501501501501503</v>
      </c>
    </row>
    <row r="9" spans="1:19" x14ac:dyDescent="0.25">
      <c r="A9">
        <v>187</v>
      </c>
      <c r="B9">
        <v>2011</v>
      </c>
      <c r="C9" t="s">
        <v>5</v>
      </c>
      <c r="D9">
        <v>7740</v>
      </c>
      <c r="E9">
        <v>2830</v>
      </c>
      <c r="F9">
        <v>1.3984646999999999</v>
      </c>
      <c r="G9">
        <v>99</v>
      </c>
      <c r="H9">
        <v>8.43</v>
      </c>
      <c r="I9">
        <v>426.6</v>
      </c>
      <c r="J9">
        <v>13.05</v>
      </c>
      <c r="K9">
        <v>277250</v>
      </c>
      <c r="L9">
        <v>41.35</v>
      </c>
      <c r="M9">
        <v>3.77</v>
      </c>
      <c r="N9">
        <v>19.399999999999999</v>
      </c>
      <c r="O9">
        <v>6.2</v>
      </c>
      <c r="P9">
        <v>3.55</v>
      </c>
      <c r="Q9">
        <v>235.5</v>
      </c>
      <c r="R9">
        <f t="shared" si="0"/>
        <v>225.75</v>
      </c>
      <c r="S9">
        <f t="shared" si="1"/>
        <v>0.95859872611464969</v>
      </c>
    </row>
    <row r="10" spans="1:19" x14ac:dyDescent="0.25">
      <c r="A10">
        <v>195</v>
      </c>
      <c r="B10">
        <v>2011</v>
      </c>
      <c r="C10" t="s">
        <v>1</v>
      </c>
      <c r="D10">
        <v>54700</v>
      </c>
      <c r="E10">
        <v>7590</v>
      </c>
      <c r="F10">
        <v>1.9315910460000001</v>
      </c>
      <c r="G10">
        <v>100</v>
      </c>
      <c r="H10">
        <v>8.5050000000000008</v>
      </c>
      <c r="I10">
        <v>223.5</v>
      </c>
      <c r="J10">
        <v>14.95</v>
      </c>
      <c r="K10">
        <v>145250</v>
      </c>
      <c r="L10">
        <v>8.0500000000000007</v>
      </c>
      <c r="M10">
        <v>1.29</v>
      </c>
      <c r="N10">
        <v>4.5</v>
      </c>
      <c r="O10">
        <v>6.35</v>
      </c>
      <c r="P10">
        <v>24.35</v>
      </c>
      <c r="Q10">
        <v>149</v>
      </c>
      <c r="R10">
        <f t="shared" si="0"/>
        <v>118.3</v>
      </c>
      <c r="S10">
        <f t="shared" si="1"/>
        <v>0.79395973154362409</v>
      </c>
    </row>
    <row r="11" spans="1:19" x14ac:dyDescent="0.25">
      <c r="A11">
        <v>213</v>
      </c>
      <c r="B11">
        <v>2012</v>
      </c>
      <c r="C11" t="s">
        <v>4</v>
      </c>
      <c r="D11">
        <v>33700</v>
      </c>
      <c r="E11">
        <v>2150</v>
      </c>
      <c r="F11">
        <v>2.5026328850000001</v>
      </c>
      <c r="G11">
        <v>57</v>
      </c>
      <c r="H11">
        <v>8.2249999999999996</v>
      </c>
      <c r="I11">
        <v>163</v>
      </c>
      <c r="J11">
        <v>12.7</v>
      </c>
      <c r="K11">
        <v>106000</v>
      </c>
      <c r="L11">
        <v>21.234999999999999</v>
      </c>
      <c r="M11">
        <v>4.82</v>
      </c>
      <c r="N11">
        <v>8.66</v>
      </c>
      <c r="O11">
        <v>6.4950000000000001</v>
      </c>
      <c r="P11">
        <v>17.484999999999999</v>
      </c>
      <c r="Q11">
        <v>186.28</v>
      </c>
      <c r="R11">
        <f t="shared" si="0"/>
        <v>162.30000000000001</v>
      </c>
      <c r="S11">
        <f t="shared" si="1"/>
        <v>0.87126905733304705</v>
      </c>
    </row>
    <row r="12" spans="1:19" x14ac:dyDescent="0.25">
      <c r="A12">
        <v>325</v>
      </c>
      <c r="B12">
        <v>2015</v>
      </c>
      <c r="C12" t="s">
        <v>3</v>
      </c>
      <c r="D12">
        <v>15200</v>
      </c>
      <c r="E12">
        <v>2150</v>
      </c>
      <c r="F12">
        <v>1.919265438</v>
      </c>
      <c r="G12">
        <v>36</v>
      </c>
      <c r="H12">
        <v>8.2899999999999991</v>
      </c>
      <c r="I12">
        <v>198.25</v>
      </c>
      <c r="J12">
        <v>19.850000000000001</v>
      </c>
      <c r="K12">
        <v>129000</v>
      </c>
      <c r="L12">
        <v>15.1</v>
      </c>
      <c r="M12">
        <v>1.645</v>
      </c>
      <c r="N12">
        <v>1.95</v>
      </c>
      <c r="O12">
        <v>6.55</v>
      </c>
      <c r="P12">
        <v>30.5</v>
      </c>
      <c r="Q12">
        <v>211.5</v>
      </c>
      <c r="R12">
        <f t="shared" si="0"/>
        <v>174.45</v>
      </c>
      <c r="S12">
        <f t="shared" si="1"/>
        <v>0.82482269503546091</v>
      </c>
    </row>
    <row r="13" spans="1:19" x14ac:dyDescent="0.25">
      <c r="A13">
        <v>217</v>
      </c>
      <c r="B13">
        <v>2012</v>
      </c>
      <c r="C13" t="s">
        <v>4</v>
      </c>
      <c r="D13">
        <v>33700</v>
      </c>
      <c r="E13">
        <v>2150</v>
      </c>
      <c r="F13">
        <v>2.5026328850000001</v>
      </c>
      <c r="G13">
        <v>133</v>
      </c>
      <c r="L13">
        <v>12.23666667</v>
      </c>
      <c r="N13">
        <v>2.0333333329999999</v>
      </c>
      <c r="O13">
        <v>6.9649999999999999</v>
      </c>
      <c r="P13">
        <v>41.556666669999998</v>
      </c>
      <c r="Q13">
        <v>198.46</v>
      </c>
      <c r="R13">
        <f t="shared" si="0"/>
        <v>149.93833333000001</v>
      </c>
      <c r="S13">
        <f t="shared" si="1"/>
        <v>0.75550908661695049</v>
      </c>
    </row>
    <row r="14" spans="1:19" x14ac:dyDescent="0.25">
      <c r="A14">
        <v>484</v>
      </c>
      <c r="B14">
        <v>2020</v>
      </c>
      <c r="C14" t="s">
        <v>2</v>
      </c>
      <c r="D14">
        <v>20000</v>
      </c>
      <c r="E14">
        <v>2580</v>
      </c>
      <c r="F14">
        <v>1.979110744</v>
      </c>
      <c r="G14">
        <v>83</v>
      </c>
      <c r="L14">
        <v>16</v>
      </c>
      <c r="N14">
        <v>4.5</v>
      </c>
      <c r="O14">
        <v>7</v>
      </c>
      <c r="P14">
        <v>3</v>
      </c>
      <c r="Q14">
        <v>200</v>
      </c>
      <c r="R14">
        <f t="shared" si="0"/>
        <v>190</v>
      </c>
      <c r="S14">
        <f t="shared" si="1"/>
        <v>0.95</v>
      </c>
    </row>
    <row r="15" spans="1:19" x14ac:dyDescent="0.25">
      <c r="A15">
        <v>230</v>
      </c>
      <c r="B15">
        <v>2012</v>
      </c>
      <c r="C15" t="s">
        <v>1</v>
      </c>
      <c r="D15">
        <v>42200</v>
      </c>
      <c r="E15">
        <v>7590</v>
      </c>
      <c r="F15">
        <v>1.7715641849999999</v>
      </c>
      <c r="G15">
        <v>57</v>
      </c>
      <c r="H15">
        <v>8.2799999999999994</v>
      </c>
      <c r="I15">
        <v>110.95</v>
      </c>
      <c r="J15">
        <v>14.35</v>
      </c>
      <c r="K15">
        <v>72150</v>
      </c>
      <c r="L15">
        <v>16.25</v>
      </c>
      <c r="M15">
        <v>5.5949999999999998</v>
      </c>
      <c r="N15">
        <v>7.0449999999999999</v>
      </c>
      <c r="O15">
        <v>7.0250000000000004</v>
      </c>
      <c r="P15">
        <v>13.875</v>
      </c>
      <c r="Q15">
        <v>178.625</v>
      </c>
      <c r="R15">
        <f t="shared" si="0"/>
        <v>157.72499999999999</v>
      </c>
      <c r="S15">
        <f t="shared" si="1"/>
        <v>0.88299510146955906</v>
      </c>
    </row>
    <row r="16" spans="1:19" x14ac:dyDescent="0.25">
      <c r="A16">
        <v>250</v>
      </c>
      <c r="B16">
        <v>2012</v>
      </c>
      <c r="C16" t="s">
        <v>2</v>
      </c>
      <c r="D16">
        <v>17600</v>
      </c>
      <c r="E16">
        <v>2580</v>
      </c>
      <c r="F16">
        <v>1.8965501039999999</v>
      </c>
      <c r="G16">
        <v>133</v>
      </c>
      <c r="H16">
        <v>8.3450000000000006</v>
      </c>
      <c r="I16">
        <v>280.89999999999998</v>
      </c>
      <c r="J16">
        <v>11.75</v>
      </c>
      <c r="K16">
        <v>182650</v>
      </c>
      <c r="L16">
        <v>8.9</v>
      </c>
      <c r="M16">
        <v>1.415</v>
      </c>
      <c r="N16">
        <v>1.72</v>
      </c>
      <c r="O16">
        <v>7.03</v>
      </c>
      <c r="P16">
        <v>2.2000000000000002</v>
      </c>
      <c r="Q16">
        <v>159.63499999999999</v>
      </c>
      <c r="R16">
        <f t="shared" si="0"/>
        <v>150.405</v>
      </c>
      <c r="S16">
        <f t="shared" si="1"/>
        <v>0.94218059949259259</v>
      </c>
    </row>
    <row r="17" spans="1:19" x14ac:dyDescent="0.25">
      <c r="A17">
        <v>157</v>
      </c>
      <c r="B17">
        <v>2010</v>
      </c>
      <c r="C17" t="s">
        <v>6</v>
      </c>
      <c r="D17">
        <v>1470</v>
      </c>
      <c r="E17">
        <v>266</v>
      </c>
      <c r="F17">
        <v>1.7679849590000001</v>
      </c>
      <c r="G17">
        <v>55</v>
      </c>
      <c r="H17">
        <v>8.4033333330000008</v>
      </c>
      <c r="I17">
        <v>385.66666670000001</v>
      </c>
      <c r="J17">
        <v>19.899999999999999</v>
      </c>
      <c r="K17">
        <v>204700</v>
      </c>
      <c r="L17">
        <v>78.733333329999994</v>
      </c>
      <c r="M17">
        <v>7.0466666670000002</v>
      </c>
      <c r="N17">
        <v>33.366666670000001</v>
      </c>
      <c r="O17">
        <v>7.1</v>
      </c>
      <c r="P17">
        <v>47.3</v>
      </c>
      <c r="Q17">
        <v>319.33333329999999</v>
      </c>
      <c r="R17">
        <f t="shared" si="0"/>
        <v>264.93333330000002</v>
      </c>
      <c r="S17">
        <f t="shared" si="1"/>
        <v>0.82964509392793795</v>
      </c>
    </row>
    <row r="18" spans="1:19" x14ac:dyDescent="0.25">
      <c r="A18">
        <v>181</v>
      </c>
      <c r="B18">
        <v>2011</v>
      </c>
      <c r="C18" t="s">
        <v>4</v>
      </c>
      <c r="D18">
        <v>46600</v>
      </c>
      <c r="E18">
        <v>2150</v>
      </c>
      <c r="F18">
        <v>2.7881479730000001</v>
      </c>
      <c r="G18">
        <v>99</v>
      </c>
      <c r="L18">
        <v>13.03333333</v>
      </c>
      <c r="N18">
        <v>6.6</v>
      </c>
      <c r="O18">
        <v>7.2</v>
      </c>
      <c r="P18">
        <v>49.6</v>
      </c>
      <c r="Q18">
        <v>201.66666670000001</v>
      </c>
      <c r="R18">
        <f t="shared" si="0"/>
        <v>144.8666667</v>
      </c>
      <c r="S18">
        <f t="shared" si="1"/>
        <v>0.71834710748457065</v>
      </c>
    </row>
    <row r="19" spans="1:19" x14ac:dyDescent="0.25">
      <c r="A19">
        <v>133</v>
      </c>
      <c r="B19">
        <v>2009</v>
      </c>
      <c r="C19" t="s">
        <v>3</v>
      </c>
      <c r="D19">
        <v>35300</v>
      </c>
      <c r="E19">
        <v>2150</v>
      </c>
      <c r="F19">
        <v>2.5416285589999998</v>
      </c>
      <c r="G19">
        <v>45</v>
      </c>
      <c r="H19">
        <v>8.2766666670000006</v>
      </c>
      <c r="I19">
        <v>202.56666670000001</v>
      </c>
      <c r="J19">
        <v>19.766666669999999</v>
      </c>
      <c r="K19">
        <v>107666.6667</v>
      </c>
      <c r="L19">
        <v>19.649999999999999</v>
      </c>
      <c r="M19">
        <v>3.64</v>
      </c>
      <c r="N19">
        <v>6.0833333329999997</v>
      </c>
      <c r="O19">
        <v>7.39</v>
      </c>
      <c r="P19">
        <v>20.2</v>
      </c>
      <c r="Q19">
        <v>192</v>
      </c>
      <c r="R19">
        <f t="shared" si="0"/>
        <v>164.41</v>
      </c>
      <c r="S19">
        <f t="shared" si="1"/>
        <v>0.85630208333333335</v>
      </c>
    </row>
    <row r="20" spans="1:19" x14ac:dyDescent="0.25">
      <c r="A20">
        <v>306</v>
      </c>
      <c r="B20">
        <v>2015</v>
      </c>
      <c r="C20" t="s">
        <v>4</v>
      </c>
      <c r="D20">
        <v>15200</v>
      </c>
      <c r="E20">
        <v>2150</v>
      </c>
      <c r="F20">
        <v>1.919265438</v>
      </c>
      <c r="G20">
        <v>36</v>
      </c>
      <c r="H20">
        <v>8.3949999999999996</v>
      </c>
      <c r="I20">
        <v>222.05</v>
      </c>
      <c r="J20">
        <v>18.899999999999999</v>
      </c>
      <c r="K20">
        <v>144300</v>
      </c>
      <c r="L20">
        <v>13.2</v>
      </c>
      <c r="M20">
        <v>1.4650000000000001</v>
      </c>
      <c r="N20">
        <v>2.2999999999999998</v>
      </c>
      <c r="O20">
        <v>7.5</v>
      </c>
      <c r="P20">
        <v>11.45</v>
      </c>
      <c r="Q20">
        <v>206.5</v>
      </c>
      <c r="R20">
        <f t="shared" si="0"/>
        <v>187.55</v>
      </c>
      <c r="S20">
        <f t="shared" si="1"/>
        <v>0.90823244552058113</v>
      </c>
    </row>
    <row r="21" spans="1:19" x14ac:dyDescent="0.25">
      <c r="A21">
        <v>191</v>
      </c>
      <c r="B21">
        <v>2011</v>
      </c>
      <c r="C21" t="s">
        <v>6</v>
      </c>
      <c r="D21">
        <v>1960</v>
      </c>
      <c r="E21">
        <v>266</v>
      </c>
      <c r="F21">
        <v>1.9459192380000001</v>
      </c>
      <c r="G21">
        <v>95</v>
      </c>
      <c r="H21">
        <v>8.4450000000000003</v>
      </c>
      <c r="I21">
        <v>375.15</v>
      </c>
      <c r="J21">
        <v>11.65</v>
      </c>
      <c r="K21">
        <v>244050</v>
      </c>
      <c r="L21">
        <v>29.05</v>
      </c>
      <c r="M21">
        <v>2.4750000000000001</v>
      </c>
      <c r="N21">
        <v>13.6</v>
      </c>
      <c r="O21">
        <v>7.5</v>
      </c>
      <c r="P21">
        <v>114.25</v>
      </c>
      <c r="Q21">
        <v>331.5</v>
      </c>
      <c r="R21">
        <f t="shared" si="0"/>
        <v>209.75</v>
      </c>
      <c r="S21">
        <f t="shared" si="1"/>
        <v>0.63273001508295623</v>
      </c>
    </row>
    <row r="22" spans="1:19" x14ac:dyDescent="0.25">
      <c r="A22">
        <v>268</v>
      </c>
      <c r="B22">
        <v>2013</v>
      </c>
      <c r="C22" t="s">
        <v>7</v>
      </c>
      <c r="D22">
        <v>394</v>
      </c>
      <c r="E22">
        <v>270</v>
      </c>
      <c r="F22">
        <v>1.1342553049999999</v>
      </c>
      <c r="G22">
        <v>72</v>
      </c>
      <c r="L22">
        <v>27.52333333</v>
      </c>
      <c r="N22">
        <v>16.33666667</v>
      </c>
      <c r="O22">
        <v>7.5266666669999998</v>
      </c>
      <c r="P22">
        <v>1.3733333329999999</v>
      </c>
      <c r="Q22">
        <v>269.29000000000002</v>
      </c>
      <c r="R22">
        <f t="shared" si="0"/>
        <v>260.39000000000004</v>
      </c>
      <c r="S22">
        <f t="shared" si="1"/>
        <v>0.96695012811467196</v>
      </c>
    </row>
    <row r="23" spans="1:19" x14ac:dyDescent="0.25">
      <c r="A23">
        <v>310</v>
      </c>
      <c r="B23">
        <v>2015</v>
      </c>
      <c r="C23" t="s">
        <v>5</v>
      </c>
      <c r="D23">
        <v>1500</v>
      </c>
      <c r="E23">
        <v>2830</v>
      </c>
      <c r="F23">
        <v>0.80928521799999997</v>
      </c>
      <c r="G23">
        <v>38</v>
      </c>
      <c r="L23">
        <v>10</v>
      </c>
      <c r="N23">
        <v>2.4500000000000002</v>
      </c>
      <c r="O23">
        <v>7.55</v>
      </c>
      <c r="P23">
        <v>2.3333333330000001</v>
      </c>
      <c r="Q23">
        <v>245.33333329999999</v>
      </c>
      <c r="R23">
        <f t="shared" si="0"/>
        <v>235.449999967</v>
      </c>
      <c r="S23">
        <f t="shared" si="1"/>
        <v>0.95971467390892862</v>
      </c>
    </row>
    <row r="24" spans="1:19" x14ac:dyDescent="0.25">
      <c r="A24">
        <v>130</v>
      </c>
      <c r="B24">
        <v>2009</v>
      </c>
      <c r="C24" t="s">
        <v>7</v>
      </c>
      <c r="D24">
        <v>1420</v>
      </c>
      <c r="E24">
        <v>270</v>
      </c>
      <c r="F24">
        <v>1.7390344820000001</v>
      </c>
      <c r="G24">
        <v>74</v>
      </c>
      <c r="H24">
        <v>8.6033333330000001</v>
      </c>
      <c r="I24">
        <v>429.33333329999999</v>
      </c>
      <c r="J24">
        <v>19.366666670000001</v>
      </c>
      <c r="K24">
        <v>228000</v>
      </c>
      <c r="L24">
        <v>35.736666669999998</v>
      </c>
      <c r="M24">
        <v>2.81</v>
      </c>
      <c r="N24">
        <v>15.94</v>
      </c>
      <c r="O24">
        <v>7.5733333329999999</v>
      </c>
      <c r="P24">
        <v>14.30666667</v>
      </c>
      <c r="Q24">
        <v>262</v>
      </c>
      <c r="R24">
        <f t="shared" si="0"/>
        <v>240.11999999700001</v>
      </c>
      <c r="S24">
        <f t="shared" si="1"/>
        <v>0.91648854960687021</v>
      </c>
    </row>
    <row r="25" spans="1:19" x14ac:dyDescent="0.25">
      <c r="A25">
        <v>110</v>
      </c>
      <c r="B25">
        <v>2009</v>
      </c>
      <c r="C25" t="s">
        <v>5</v>
      </c>
      <c r="D25">
        <v>3700</v>
      </c>
      <c r="E25">
        <v>2830</v>
      </c>
      <c r="F25">
        <v>1.0934655280000001</v>
      </c>
      <c r="G25">
        <v>80</v>
      </c>
      <c r="H25">
        <v>8.4600000000000009</v>
      </c>
      <c r="I25">
        <v>430.33333329999999</v>
      </c>
      <c r="J25">
        <v>18.899999999999999</v>
      </c>
      <c r="K25">
        <v>228666.6667</v>
      </c>
      <c r="L25">
        <v>36.396666670000002</v>
      </c>
      <c r="M25">
        <v>5.6433333330000002</v>
      </c>
      <c r="N25">
        <v>11.213333329999999</v>
      </c>
      <c r="O25">
        <v>7.59</v>
      </c>
      <c r="P25">
        <v>9.0299999999999994</v>
      </c>
      <c r="Q25">
        <v>261</v>
      </c>
      <c r="R25">
        <f t="shared" si="0"/>
        <v>244.38</v>
      </c>
      <c r="S25">
        <f t="shared" si="1"/>
        <v>0.93632183908045974</v>
      </c>
    </row>
    <row r="26" spans="1:19" x14ac:dyDescent="0.25">
      <c r="A26">
        <v>152</v>
      </c>
      <c r="B26">
        <v>2010</v>
      </c>
      <c r="C26" t="s">
        <v>5</v>
      </c>
      <c r="D26">
        <v>4130</v>
      </c>
      <c r="E26">
        <v>2830</v>
      </c>
      <c r="F26">
        <v>1.1342824309999999</v>
      </c>
      <c r="G26">
        <v>54</v>
      </c>
      <c r="H26">
        <v>8.0733333330000008</v>
      </c>
      <c r="I26">
        <v>436</v>
      </c>
      <c r="J26">
        <v>19.733333330000001</v>
      </c>
      <c r="K26">
        <v>231333.3333</v>
      </c>
      <c r="L26">
        <v>36.299999999999997</v>
      </c>
      <c r="M26">
        <v>2.79</v>
      </c>
      <c r="N26">
        <v>20.6</v>
      </c>
      <c r="O26">
        <v>7.65</v>
      </c>
      <c r="P26">
        <v>3.9666666670000001</v>
      </c>
      <c r="Q26">
        <v>217.66666670000001</v>
      </c>
      <c r="R26">
        <f t="shared" si="0"/>
        <v>206.050000033</v>
      </c>
      <c r="S26">
        <f t="shared" si="1"/>
        <v>0.94663093415671806</v>
      </c>
    </row>
    <row r="27" spans="1:19" x14ac:dyDescent="0.25">
      <c r="A27">
        <v>231</v>
      </c>
      <c r="B27">
        <v>2012</v>
      </c>
      <c r="C27" t="s">
        <v>1</v>
      </c>
      <c r="D27">
        <v>42200</v>
      </c>
      <c r="E27">
        <v>7590</v>
      </c>
      <c r="F27">
        <v>1.7715641849999999</v>
      </c>
      <c r="G27">
        <v>110</v>
      </c>
      <c r="L27">
        <v>8.1999999999999993</v>
      </c>
      <c r="N27">
        <v>4.1666666670000003</v>
      </c>
      <c r="O27">
        <v>7.6633333329999997</v>
      </c>
      <c r="P27">
        <v>10.085000000000001</v>
      </c>
      <c r="Q27">
        <v>165.76499999999999</v>
      </c>
      <c r="R27">
        <f t="shared" si="0"/>
        <v>148.01666666699998</v>
      </c>
      <c r="S27">
        <f t="shared" si="1"/>
        <v>0.89293075538865252</v>
      </c>
    </row>
    <row r="28" spans="1:19" x14ac:dyDescent="0.25">
      <c r="A28">
        <v>227</v>
      </c>
      <c r="B28">
        <v>2012</v>
      </c>
      <c r="C28" t="s">
        <v>6</v>
      </c>
      <c r="D28">
        <v>781</v>
      </c>
      <c r="E28">
        <v>266</v>
      </c>
      <c r="F28">
        <v>1.4319344329999999</v>
      </c>
      <c r="G28">
        <v>72</v>
      </c>
      <c r="L28">
        <v>22.506666670000001</v>
      </c>
      <c r="N28">
        <v>8.6766666669999992</v>
      </c>
      <c r="O28">
        <v>7.7133333329999996</v>
      </c>
      <c r="P28">
        <v>91.933333329999996</v>
      </c>
      <c r="Q28">
        <v>408.81333330000001</v>
      </c>
      <c r="R28">
        <f t="shared" si="0"/>
        <v>309.16666663700005</v>
      </c>
      <c r="S28">
        <f t="shared" si="1"/>
        <v>0.75625387298736624</v>
      </c>
    </row>
    <row r="29" spans="1:19" x14ac:dyDescent="0.25">
      <c r="A29">
        <v>221</v>
      </c>
      <c r="B29">
        <v>2012</v>
      </c>
      <c r="C29" t="s">
        <v>5</v>
      </c>
      <c r="D29">
        <v>2180</v>
      </c>
      <c r="E29">
        <v>2830</v>
      </c>
      <c r="F29">
        <v>0.91669181300000002</v>
      </c>
      <c r="G29">
        <v>81</v>
      </c>
      <c r="H29">
        <v>8.42</v>
      </c>
      <c r="I29">
        <v>408.6</v>
      </c>
      <c r="J29">
        <v>19.266666669999999</v>
      </c>
      <c r="K29">
        <v>265666.6667</v>
      </c>
      <c r="L29">
        <v>13.036666670000001</v>
      </c>
      <c r="M29">
        <v>1.72</v>
      </c>
      <c r="N29">
        <v>3.7733333330000001</v>
      </c>
      <c r="O29">
        <v>7.7766666669999998</v>
      </c>
      <c r="P29">
        <v>2.77</v>
      </c>
      <c r="Q29">
        <v>253.40666669999999</v>
      </c>
      <c r="R29">
        <f t="shared" si="0"/>
        <v>242.86000003299998</v>
      </c>
      <c r="S29">
        <f t="shared" si="1"/>
        <v>0.95838046881581895</v>
      </c>
    </row>
    <row r="30" spans="1:19" x14ac:dyDescent="0.25">
      <c r="A30">
        <v>333</v>
      </c>
      <c r="B30">
        <v>2016</v>
      </c>
      <c r="C30" t="s">
        <v>4</v>
      </c>
      <c r="D30">
        <v>16800</v>
      </c>
      <c r="E30">
        <v>2150</v>
      </c>
      <c r="F30">
        <v>1.9843743620000001</v>
      </c>
      <c r="G30">
        <v>68</v>
      </c>
      <c r="L30">
        <v>13.85</v>
      </c>
      <c r="N30">
        <v>1.6666666670000001</v>
      </c>
      <c r="O30">
        <v>7.9</v>
      </c>
      <c r="P30">
        <v>11.3</v>
      </c>
      <c r="Q30">
        <v>163.5</v>
      </c>
      <c r="R30">
        <f t="shared" si="0"/>
        <v>144.30000000000001</v>
      </c>
      <c r="S30">
        <f t="shared" si="1"/>
        <v>0.88256880733944965</v>
      </c>
    </row>
    <row r="31" spans="1:19" x14ac:dyDescent="0.25">
      <c r="A31">
        <v>302</v>
      </c>
      <c r="B31">
        <v>2014</v>
      </c>
      <c r="C31" t="s">
        <v>2</v>
      </c>
      <c r="D31">
        <v>17100</v>
      </c>
      <c r="E31">
        <v>2580</v>
      </c>
      <c r="F31">
        <v>1.8784175400000001</v>
      </c>
      <c r="G31">
        <v>39</v>
      </c>
      <c r="L31">
        <v>22.43333333</v>
      </c>
      <c r="N31">
        <v>9.0666666669999998</v>
      </c>
      <c r="O31">
        <v>8</v>
      </c>
      <c r="P31">
        <v>3.766666667</v>
      </c>
      <c r="Q31">
        <v>142</v>
      </c>
      <c r="R31">
        <f t="shared" si="0"/>
        <v>130.23333333299999</v>
      </c>
      <c r="S31">
        <f t="shared" si="1"/>
        <v>0.91713615023239425</v>
      </c>
    </row>
    <row r="32" spans="1:19" x14ac:dyDescent="0.25">
      <c r="A32">
        <v>337</v>
      </c>
      <c r="B32">
        <v>2016</v>
      </c>
      <c r="C32" t="s">
        <v>5</v>
      </c>
      <c r="D32">
        <v>1330</v>
      </c>
      <c r="E32">
        <v>2830</v>
      </c>
      <c r="F32">
        <v>0.77747852500000003</v>
      </c>
      <c r="G32">
        <v>49</v>
      </c>
      <c r="L32">
        <v>8.8000000000000007</v>
      </c>
      <c r="N32">
        <v>1.233333333</v>
      </c>
      <c r="O32">
        <v>8.0333333329999999</v>
      </c>
      <c r="P32">
        <v>1.6333333329999999</v>
      </c>
      <c r="Q32">
        <v>211.66666670000001</v>
      </c>
      <c r="R32">
        <f t="shared" si="0"/>
        <v>202.00000003400001</v>
      </c>
      <c r="S32">
        <f t="shared" si="1"/>
        <v>0.95433070867175895</v>
      </c>
    </row>
    <row r="33" spans="1:19" x14ac:dyDescent="0.25">
      <c r="A33">
        <v>186</v>
      </c>
      <c r="B33">
        <v>2011</v>
      </c>
      <c r="C33" t="s">
        <v>5</v>
      </c>
      <c r="D33">
        <v>7740</v>
      </c>
      <c r="E33">
        <v>2830</v>
      </c>
      <c r="F33">
        <v>1.3984646999999999</v>
      </c>
      <c r="G33">
        <v>68</v>
      </c>
      <c r="H33">
        <v>8.3566666670000007</v>
      </c>
      <c r="I33">
        <v>373.1333333</v>
      </c>
      <c r="J33">
        <v>17.100000000000001</v>
      </c>
      <c r="K33">
        <v>242666.6667</v>
      </c>
      <c r="L33">
        <v>39.6</v>
      </c>
      <c r="M33">
        <v>2.8166666669999998</v>
      </c>
      <c r="N33">
        <v>23.3</v>
      </c>
      <c r="O33">
        <v>8.1</v>
      </c>
      <c r="P33">
        <v>5.233333333</v>
      </c>
      <c r="Q33">
        <v>182.33333329999999</v>
      </c>
      <c r="R33">
        <f t="shared" si="0"/>
        <v>168.99999996700001</v>
      </c>
      <c r="S33">
        <f t="shared" si="1"/>
        <v>0.92687385739248163</v>
      </c>
    </row>
    <row r="34" spans="1:19" x14ac:dyDescent="0.25">
      <c r="A34">
        <v>104</v>
      </c>
      <c r="B34">
        <v>2009</v>
      </c>
      <c r="C34" t="s">
        <v>4</v>
      </c>
      <c r="D34">
        <v>35300</v>
      </c>
      <c r="E34">
        <v>2150</v>
      </c>
      <c r="F34">
        <v>2.5416285589999998</v>
      </c>
      <c r="G34">
        <v>75</v>
      </c>
      <c r="H34">
        <v>8.3866666670000001</v>
      </c>
      <c r="I34">
        <v>277.33333329999999</v>
      </c>
      <c r="J34">
        <v>17.2</v>
      </c>
      <c r="K34">
        <v>146966.6667</v>
      </c>
      <c r="L34">
        <v>19.833333329999999</v>
      </c>
      <c r="M34">
        <v>3.52</v>
      </c>
      <c r="N34">
        <v>5.31</v>
      </c>
      <c r="O34">
        <v>8.2799999999999994</v>
      </c>
      <c r="P34">
        <v>44.78</v>
      </c>
      <c r="Q34">
        <v>228.33333329999999</v>
      </c>
      <c r="R34">
        <f t="shared" si="0"/>
        <v>175.27333329999999</v>
      </c>
      <c r="S34">
        <f t="shared" si="1"/>
        <v>0.7676204379222803</v>
      </c>
    </row>
    <row r="35" spans="1:19" x14ac:dyDescent="0.25">
      <c r="A35">
        <v>274</v>
      </c>
      <c r="B35">
        <v>2013</v>
      </c>
      <c r="C35" t="s">
        <v>3</v>
      </c>
      <c r="D35">
        <v>25600</v>
      </c>
      <c r="E35">
        <v>2150</v>
      </c>
      <c r="F35">
        <v>2.2834972969999998</v>
      </c>
      <c r="G35">
        <v>127</v>
      </c>
      <c r="H35">
        <v>8.36</v>
      </c>
      <c r="I35">
        <v>279.7</v>
      </c>
      <c r="J35">
        <v>14.1</v>
      </c>
      <c r="K35">
        <v>182000</v>
      </c>
      <c r="L35">
        <v>15.71</v>
      </c>
      <c r="M35">
        <v>2.83</v>
      </c>
      <c r="N35">
        <v>3.71</v>
      </c>
      <c r="O35">
        <v>8.3800000000000008</v>
      </c>
      <c r="P35">
        <v>23.65</v>
      </c>
      <c r="Q35">
        <v>223.98</v>
      </c>
      <c r="R35">
        <f t="shared" si="0"/>
        <v>191.95</v>
      </c>
      <c r="S35">
        <f t="shared" si="1"/>
        <v>0.85699616037146176</v>
      </c>
    </row>
    <row r="36" spans="1:19" x14ac:dyDescent="0.25">
      <c r="A36">
        <v>131</v>
      </c>
      <c r="B36">
        <v>2009</v>
      </c>
      <c r="C36" t="s">
        <v>7</v>
      </c>
      <c r="D36">
        <v>1420</v>
      </c>
      <c r="E36">
        <v>270</v>
      </c>
      <c r="F36">
        <v>1.7390344820000001</v>
      </c>
      <c r="G36">
        <v>100</v>
      </c>
      <c r="H36">
        <v>8.35</v>
      </c>
      <c r="I36">
        <v>446.66666670000001</v>
      </c>
      <c r="J36">
        <v>17.733333330000001</v>
      </c>
      <c r="K36">
        <v>237333.3333</v>
      </c>
      <c r="L36">
        <v>20.806666669999998</v>
      </c>
      <c r="M36">
        <v>2.326666667</v>
      </c>
      <c r="N36">
        <v>8.9466666670000006</v>
      </c>
      <c r="O36">
        <v>8.43</v>
      </c>
      <c r="P36">
        <v>6.05</v>
      </c>
      <c r="Q36">
        <v>233.66666670000001</v>
      </c>
      <c r="R36">
        <f t="shared" si="0"/>
        <v>219.18666670000002</v>
      </c>
      <c r="S36">
        <f t="shared" si="1"/>
        <v>0.93803138374635786</v>
      </c>
    </row>
    <row r="37" spans="1:19" x14ac:dyDescent="0.25">
      <c r="A37">
        <v>158</v>
      </c>
      <c r="B37">
        <v>2010</v>
      </c>
      <c r="C37" t="s">
        <v>6</v>
      </c>
      <c r="D37">
        <v>1470</v>
      </c>
      <c r="E37">
        <v>266</v>
      </c>
      <c r="F37">
        <v>1.7679849590000001</v>
      </c>
      <c r="G37">
        <v>83</v>
      </c>
      <c r="H37">
        <v>8.5133333330000003</v>
      </c>
      <c r="I37">
        <v>415</v>
      </c>
      <c r="J37">
        <v>14.9</v>
      </c>
      <c r="K37">
        <v>220666.6667</v>
      </c>
      <c r="L37">
        <v>37.9</v>
      </c>
      <c r="M37">
        <v>4.18</v>
      </c>
      <c r="N37">
        <v>20.466666669999999</v>
      </c>
      <c r="O37">
        <v>8.4666666670000001</v>
      </c>
      <c r="P37">
        <v>70.033333330000005</v>
      </c>
      <c r="Q37">
        <v>323</v>
      </c>
      <c r="R37">
        <f t="shared" si="0"/>
        <v>244.500000003</v>
      </c>
      <c r="S37">
        <f t="shared" si="1"/>
        <v>0.75696594428173369</v>
      </c>
    </row>
    <row r="38" spans="1:19" x14ac:dyDescent="0.25">
      <c r="A38">
        <v>229</v>
      </c>
      <c r="B38">
        <v>2012</v>
      </c>
      <c r="C38" t="s">
        <v>6</v>
      </c>
      <c r="D38">
        <v>781</v>
      </c>
      <c r="E38">
        <v>266</v>
      </c>
      <c r="F38">
        <v>1.4319344329999999</v>
      </c>
      <c r="G38">
        <v>94</v>
      </c>
      <c r="H38">
        <v>8.51</v>
      </c>
      <c r="I38">
        <v>412.25</v>
      </c>
      <c r="J38">
        <v>12.35</v>
      </c>
      <c r="K38">
        <v>268100</v>
      </c>
      <c r="L38">
        <v>17.344999999999999</v>
      </c>
      <c r="M38">
        <v>2.33</v>
      </c>
      <c r="N38">
        <v>3.0350000000000001</v>
      </c>
      <c r="O38">
        <v>8.4700000000000006</v>
      </c>
      <c r="P38">
        <v>103.8</v>
      </c>
      <c r="Q38">
        <v>355.54500000000002</v>
      </c>
      <c r="R38">
        <f t="shared" si="0"/>
        <v>243.27500000000003</v>
      </c>
      <c r="S38">
        <f t="shared" si="1"/>
        <v>0.6842312506152527</v>
      </c>
    </row>
    <row r="39" spans="1:19" x14ac:dyDescent="0.25">
      <c r="A39">
        <v>145</v>
      </c>
      <c r="B39">
        <v>2010</v>
      </c>
      <c r="C39" t="s">
        <v>4</v>
      </c>
      <c r="D39">
        <v>23100</v>
      </c>
      <c r="E39">
        <v>2150</v>
      </c>
      <c r="F39">
        <v>2.2066045359999999</v>
      </c>
      <c r="G39">
        <v>39</v>
      </c>
      <c r="H39">
        <v>7.7933333329999996</v>
      </c>
      <c r="I39">
        <v>235.33333329999999</v>
      </c>
      <c r="J39">
        <v>17.833333329999999</v>
      </c>
      <c r="K39">
        <v>125200</v>
      </c>
      <c r="L39">
        <v>19.56666667</v>
      </c>
      <c r="M39">
        <v>3.443333333</v>
      </c>
      <c r="N39">
        <v>8.9333333330000002</v>
      </c>
      <c r="O39">
        <v>8.5666666669999998</v>
      </c>
      <c r="P39">
        <v>23.1</v>
      </c>
      <c r="Q39">
        <v>187</v>
      </c>
      <c r="R39">
        <f t="shared" si="0"/>
        <v>155.33333333299998</v>
      </c>
      <c r="S39">
        <f t="shared" si="1"/>
        <v>0.83065953654010682</v>
      </c>
    </row>
    <row r="40" spans="1:19" x14ac:dyDescent="0.25">
      <c r="A40">
        <v>321</v>
      </c>
      <c r="B40">
        <v>2015</v>
      </c>
      <c r="C40" t="s">
        <v>7</v>
      </c>
      <c r="D40">
        <v>807</v>
      </c>
      <c r="E40">
        <v>270</v>
      </c>
      <c r="F40">
        <v>1.440466813</v>
      </c>
      <c r="G40">
        <v>35</v>
      </c>
      <c r="H40">
        <v>8.2249999999999996</v>
      </c>
      <c r="I40">
        <v>377.7</v>
      </c>
      <c r="J40">
        <v>17.350000000000001</v>
      </c>
      <c r="K40">
        <v>245700</v>
      </c>
      <c r="L40">
        <v>31.35</v>
      </c>
      <c r="M40">
        <v>1.885</v>
      </c>
      <c r="N40">
        <v>10.85</v>
      </c>
      <c r="O40">
        <v>8.6999999999999993</v>
      </c>
      <c r="P40">
        <v>1.65</v>
      </c>
      <c r="Q40">
        <v>317.5</v>
      </c>
      <c r="R40">
        <f t="shared" si="0"/>
        <v>307.14999999999998</v>
      </c>
      <c r="S40">
        <f t="shared" si="1"/>
        <v>0.96740157480314959</v>
      </c>
    </row>
    <row r="41" spans="1:19" x14ac:dyDescent="0.25">
      <c r="A41">
        <v>266</v>
      </c>
      <c r="B41">
        <v>2013</v>
      </c>
      <c r="C41" t="s">
        <v>1</v>
      </c>
      <c r="D41">
        <v>32700</v>
      </c>
      <c r="E41">
        <v>7590</v>
      </c>
      <c r="F41">
        <v>1.6271789809999999</v>
      </c>
      <c r="G41">
        <v>103</v>
      </c>
      <c r="H41">
        <v>8.4450000000000003</v>
      </c>
      <c r="I41">
        <v>227</v>
      </c>
      <c r="J41">
        <v>19.5</v>
      </c>
      <c r="K41">
        <v>147550</v>
      </c>
      <c r="L41">
        <v>9.0399999999999991</v>
      </c>
      <c r="M41">
        <v>1.0149999999999999</v>
      </c>
      <c r="N41">
        <v>3.53</v>
      </c>
      <c r="O41">
        <v>8.73</v>
      </c>
      <c r="P41">
        <v>10.404999999999999</v>
      </c>
      <c r="Q41">
        <v>151.32</v>
      </c>
      <c r="R41">
        <f t="shared" si="0"/>
        <v>132.185</v>
      </c>
      <c r="S41">
        <f t="shared" si="1"/>
        <v>0.8735461274121068</v>
      </c>
    </row>
    <row r="42" spans="1:19" x14ac:dyDescent="0.25">
      <c r="A42">
        <v>207</v>
      </c>
      <c r="B42">
        <v>2011</v>
      </c>
      <c r="C42" t="s">
        <v>2</v>
      </c>
      <c r="D42">
        <v>28100</v>
      </c>
      <c r="E42">
        <v>2580</v>
      </c>
      <c r="F42">
        <v>2.2166418989999999</v>
      </c>
      <c r="G42">
        <v>99</v>
      </c>
      <c r="H42">
        <v>8.36</v>
      </c>
      <c r="I42">
        <v>277</v>
      </c>
      <c r="J42">
        <v>12.1</v>
      </c>
      <c r="K42">
        <v>180000</v>
      </c>
      <c r="L42">
        <v>13.5</v>
      </c>
      <c r="M42">
        <v>2.06</v>
      </c>
      <c r="N42">
        <v>6.8</v>
      </c>
      <c r="O42">
        <v>8.8000000000000007</v>
      </c>
      <c r="P42">
        <v>2.9</v>
      </c>
      <c r="Q42">
        <v>146</v>
      </c>
      <c r="R42">
        <f t="shared" si="0"/>
        <v>134.30000000000001</v>
      </c>
      <c r="S42">
        <f t="shared" si="1"/>
        <v>0.91986301369863022</v>
      </c>
    </row>
    <row r="43" spans="1:19" x14ac:dyDescent="0.25">
      <c r="A43">
        <v>166</v>
      </c>
      <c r="B43">
        <v>2010</v>
      </c>
      <c r="C43" t="s">
        <v>7</v>
      </c>
      <c r="D43">
        <v>1980</v>
      </c>
      <c r="E43">
        <v>270</v>
      </c>
      <c r="F43">
        <v>1.942825561</v>
      </c>
      <c r="G43">
        <v>54</v>
      </c>
      <c r="H43">
        <v>8.2666666670000009</v>
      </c>
      <c r="I43">
        <v>401</v>
      </c>
      <c r="J43">
        <v>20.133333329999999</v>
      </c>
      <c r="K43">
        <v>213000</v>
      </c>
      <c r="L43">
        <v>88.533333330000005</v>
      </c>
      <c r="M43">
        <v>22.74</v>
      </c>
      <c r="N43">
        <v>37.633333329999999</v>
      </c>
      <c r="O43">
        <v>8.8000000000000007</v>
      </c>
      <c r="P43">
        <v>14.6</v>
      </c>
      <c r="Q43">
        <v>363.33333329999999</v>
      </c>
      <c r="R43">
        <f t="shared" si="0"/>
        <v>339.93333330000002</v>
      </c>
      <c r="S43">
        <f t="shared" si="1"/>
        <v>0.93559633026932087</v>
      </c>
    </row>
    <row r="44" spans="1:19" x14ac:dyDescent="0.25">
      <c r="A44">
        <v>203</v>
      </c>
      <c r="B44">
        <v>2011</v>
      </c>
      <c r="C44" t="s">
        <v>3</v>
      </c>
      <c r="D44">
        <v>46600</v>
      </c>
      <c r="E44">
        <v>2150</v>
      </c>
      <c r="F44">
        <v>2.7881479730000001</v>
      </c>
      <c r="G44">
        <v>42</v>
      </c>
      <c r="H44">
        <v>8.07</v>
      </c>
      <c r="I44">
        <v>148.6333333</v>
      </c>
      <c r="J44">
        <v>15.93333333</v>
      </c>
      <c r="K44">
        <v>96633.333329999994</v>
      </c>
      <c r="L44">
        <v>29.3</v>
      </c>
      <c r="M44">
        <v>7.5333333329999999</v>
      </c>
      <c r="N44">
        <v>9.7333333329999991</v>
      </c>
      <c r="O44">
        <v>8.85</v>
      </c>
      <c r="P44">
        <v>23.266666669999999</v>
      </c>
      <c r="Q44">
        <v>171.33333329999999</v>
      </c>
      <c r="R44">
        <f t="shared" si="0"/>
        <v>139.21666662999999</v>
      </c>
      <c r="S44">
        <f t="shared" si="1"/>
        <v>0.81254863807637134</v>
      </c>
    </row>
    <row r="45" spans="1:19" x14ac:dyDescent="0.25">
      <c r="A45">
        <v>236</v>
      </c>
      <c r="B45">
        <v>2012</v>
      </c>
      <c r="C45" t="s">
        <v>7</v>
      </c>
      <c r="D45">
        <v>999</v>
      </c>
      <c r="E45">
        <v>270</v>
      </c>
      <c r="F45">
        <v>1.5466803739999999</v>
      </c>
      <c r="G45">
        <v>39</v>
      </c>
      <c r="L45">
        <v>48.077500000000001</v>
      </c>
      <c r="N45">
        <v>19.3825</v>
      </c>
      <c r="O45">
        <v>8.8674999999999997</v>
      </c>
      <c r="P45">
        <v>1.78</v>
      </c>
      <c r="Q45">
        <v>290.64999999999998</v>
      </c>
      <c r="R45">
        <f t="shared" si="0"/>
        <v>280.0025</v>
      </c>
      <c r="S45">
        <f t="shared" si="1"/>
        <v>0.96336659212110798</v>
      </c>
    </row>
    <row r="46" spans="1:19" x14ac:dyDescent="0.25">
      <c r="A46">
        <v>286</v>
      </c>
      <c r="B46">
        <v>2014</v>
      </c>
      <c r="C46" t="s">
        <v>5</v>
      </c>
      <c r="D46">
        <v>2620</v>
      </c>
      <c r="E46">
        <v>2830</v>
      </c>
      <c r="F46">
        <v>0.97462665599999998</v>
      </c>
      <c r="G46">
        <v>183</v>
      </c>
      <c r="H46">
        <v>8.2550000000000008</v>
      </c>
      <c r="I46">
        <v>504.05</v>
      </c>
      <c r="J46">
        <v>14.15</v>
      </c>
      <c r="K46">
        <v>327600</v>
      </c>
      <c r="L46">
        <v>29.75</v>
      </c>
      <c r="M46">
        <v>4.2949999999999999</v>
      </c>
      <c r="N46">
        <v>11.85</v>
      </c>
      <c r="O46">
        <v>8.9</v>
      </c>
      <c r="P46">
        <v>2.7</v>
      </c>
      <c r="Q46">
        <v>243</v>
      </c>
      <c r="R46">
        <f t="shared" si="0"/>
        <v>231.4</v>
      </c>
      <c r="S46">
        <f t="shared" si="1"/>
        <v>0.95226337448559673</v>
      </c>
    </row>
    <row r="47" spans="1:19" x14ac:dyDescent="0.25">
      <c r="A47">
        <v>395</v>
      </c>
      <c r="B47">
        <v>2018</v>
      </c>
      <c r="C47" t="s">
        <v>5</v>
      </c>
      <c r="D47">
        <v>5870</v>
      </c>
      <c r="E47">
        <v>2830</v>
      </c>
      <c r="F47">
        <v>1.275314278</v>
      </c>
      <c r="G47">
        <v>52</v>
      </c>
      <c r="H47">
        <v>8.3849999999999998</v>
      </c>
      <c r="I47">
        <v>447.65</v>
      </c>
      <c r="J47">
        <v>17.95</v>
      </c>
      <c r="K47">
        <v>291200</v>
      </c>
      <c r="L47">
        <v>33.65</v>
      </c>
      <c r="M47">
        <v>2</v>
      </c>
      <c r="N47">
        <v>11.8</v>
      </c>
      <c r="O47">
        <v>8.9</v>
      </c>
      <c r="P47">
        <v>4.7</v>
      </c>
      <c r="Q47">
        <v>216</v>
      </c>
      <c r="R47">
        <f t="shared" si="0"/>
        <v>202.4</v>
      </c>
      <c r="S47">
        <f t="shared" si="1"/>
        <v>0.93703703703703711</v>
      </c>
    </row>
    <row r="48" spans="1:19" x14ac:dyDescent="0.25">
      <c r="A48">
        <v>476</v>
      </c>
      <c r="B48">
        <v>2020</v>
      </c>
      <c r="C48" t="s">
        <v>3</v>
      </c>
      <c r="D48">
        <v>37300</v>
      </c>
      <c r="E48">
        <v>2150</v>
      </c>
      <c r="F48">
        <v>2.5887500719999998</v>
      </c>
      <c r="G48">
        <v>81</v>
      </c>
      <c r="L48">
        <v>12.5</v>
      </c>
      <c r="N48">
        <v>4</v>
      </c>
      <c r="O48">
        <v>9</v>
      </c>
      <c r="P48">
        <v>23</v>
      </c>
      <c r="Q48">
        <v>155</v>
      </c>
      <c r="R48">
        <f t="shared" si="0"/>
        <v>123</v>
      </c>
      <c r="S48">
        <f t="shared" si="1"/>
        <v>0.79354838709677422</v>
      </c>
    </row>
    <row r="49" spans="1:19" x14ac:dyDescent="0.25">
      <c r="A49">
        <v>334</v>
      </c>
      <c r="B49">
        <v>2016</v>
      </c>
      <c r="C49" t="s">
        <v>4</v>
      </c>
      <c r="D49">
        <v>16800</v>
      </c>
      <c r="E49">
        <v>2150</v>
      </c>
      <c r="F49">
        <v>1.9843743620000001</v>
      </c>
      <c r="G49">
        <v>101</v>
      </c>
      <c r="H49">
        <v>8.3149999999999995</v>
      </c>
      <c r="I49">
        <v>261.45</v>
      </c>
      <c r="J49">
        <v>14.75</v>
      </c>
      <c r="K49">
        <v>169950</v>
      </c>
      <c r="L49">
        <v>23.2</v>
      </c>
      <c r="M49">
        <v>6.54</v>
      </c>
      <c r="N49">
        <v>2.4</v>
      </c>
      <c r="O49">
        <v>9</v>
      </c>
      <c r="P49">
        <v>31.75</v>
      </c>
      <c r="Q49">
        <v>268.5</v>
      </c>
      <c r="R49">
        <f t="shared" si="0"/>
        <v>227.75</v>
      </c>
      <c r="S49">
        <f t="shared" si="1"/>
        <v>0.84823091247672255</v>
      </c>
    </row>
    <row r="50" spans="1:19" x14ac:dyDescent="0.25">
      <c r="A50">
        <v>160</v>
      </c>
      <c r="B50">
        <v>2010</v>
      </c>
      <c r="C50" t="s">
        <v>1</v>
      </c>
      <c r="D50">
        <v>26400</v>
      </c>
      <c r="E50">
        <v>7590</v>
      </c>
      <c r="F50">
        <v>1.515144488</v>
      </c>
      <c r="G50">
        <v>38</v>
      </c>
      <c r="H50">
        <v>8.2200000000000006</v>
      </c>
      <c r="I50">
        <v>193.2333333</v>
      </c>
      <c r="J50">
        <v>21.033333330000001</v>
      </c>
      <c r="K50">
        <v>102566.6667</v>
      </c>
      <c r="L50">
        <v>10.93333333</v>
      </c>
      <c r="M50">
        <v>1.92</v>
      </c>
      <c r="N50">
        <v>4.766666667</v>
      </c>
      <c r="O50">
        <v>9.0333333329999999</v>
      </c>
      <c r="P50">
        <v>7.766666667</v>
      </c>
      <c r="Q50">
        <v>206</v>
      </c>
      <c r="R50">
        <f t="shared" si="0"/>
        <v>189.2</v>
      </c>
      <c r="S50">
        <f t="shared" si="1"/>
        <v>0.91844660194174754</v>
      </c>
    </row>
    <row r="51" spans="1:19" x14ac:dyDescent="0.25">
      <c r="A51">
        <v>270</v>
      </c>
      <c r="B51">
        <v>2013</v>
      </c>
      <c r="C51" t="s">
        <v>7</v>
      </c>
      <c r="D51">
        <v>394</v>
      </c>
      <c r="E51">
        <v>270</v>
      </c>
      <c r="F51">
        <v>1.1342553049999999</v>
      </c>
      <c r="G51">
        <v>104</v>
      </c>
      <c r="H51">
        <v>8.2650000000000006</v>
      </c>
      <c r="I51">
        <v>499.15</v>
      </c>
      <c r="J51">
        <v>14.9</v>
      </c>
      <c r="K51">
        <v>324350</v>
      </c>
      <c r="L51">
        <v>29.835000000000001</v>
      </c>
      <c r="M51">
        <v>2.085</v>
      </c>
      <c r="N51">
        <v>16.175000000000001</v>
      </c>
      <c r="O51">
        <v>9.0399999999999991</v>
      </c>
      <c r="P51">
        <v>9.0250000000000004</v>
      </c>
      <c r="Q51">
        <v>271.77</v>
      </c>
      <c r="R51">
        <f t="shared" si="0"/>
        <v>253.70499999999998</v>
      </c>
      <c r="S51">
        <f t="shared" si="1"/>
        <v>0.93352835117930599</v>
      </c>
    </row>
    <row r="52" spans="1:19" x14ac:dyDescent="0.25">
      <c r="A52">
        <v>364</v>
      </c>
      <c r="B52">
        <v>2017</v>
      </c>
      <c r="C52" t="s">
        <v>4</v>
      </c>
      <c r="D52">
        <v>29200</v>
      </c>
      <c r="E52">
        <v>2150</v>
      </c>
      <c r="F52">
        <v>2.3858774390000002</v>
      </c>
      <c r="G52">
        <v>91</v>
      </c>
      <c r="H52">
        <v>8.09</v>
      </c>
      <c r="I52">
        <v>303.2</v>
      </c>
      <c r="J52">
        <v>12.15</v>
      </c>
      <c r="K52">
        <v>197000</v>
      </c>
      <c r="L52">
        <v>16.95</v>
      </c>
      <c r="M52">
        <v>3.085</v>
      </c>
      <c r="N52">
        <v>4.0999999999999996</v>
      </c>
      <c r="O52">
        <v>9.1</v>
      </c>
      <c r="P52">
        <v>28.1</v>
      </c>
      <c r="Q52">
        <v>228.5</v>
      </c>
      <c r="R52">
        <f t="shared" si="0"/>
        <v>191.3</v>
      </c>
      <c r="S52">
        <f t="shared" si="1"/>
        <v>0.83719912472647706</v>
      </c>
    </row>
    <row r="53" spans="1:19" x14ac:dyDescent="0.25">
      <c r="A53">
        <v>287</v>
      </c>
      <c r="B53">
        <v>2014</v>
      </c>
      <c r="C53" t="s">
        <v>6</v>
      </c>
      <c r="D53">
        <v>741</v>
      </c>
      <c r="E53">
        <v>266</v>
      </c>
      <c r="F53">
        <v>1.407058618</v>
      </c>
      <c r="G53">
        <v>11</v>
      </c>
      <c r="H53">
        <v>8.27</v>
      </c>
      <c r="I53">
        <v>308.10000000000002</v>
      </c>
      <c r="J53">
        <v>17.75</v>
      </c>
      <c r="K53">
        <v>200550</v>
      </c>
      <c r="L53">
        <v>39.85</v>
      </c>
      <c r="M53">
        <v>6.0250000000000004</v>
      </c>
      <c r="N53">
        <v>16.399999999999999</v>
      </c>
      <c r="O53">
        <v>9.1</v>
      </c>
      <c r="P53">
        <v>50.25</v>
      </c>
      <c r="Q53">
        <v>338</v>
      </c>
      <c r="R53">
        <f t="shared" si="0"/>
        <v>278.64999999999998</v>
      </c>
      <c r="S53">
        <f t="shared" si="1"/>
        <v>0.82440828402366861</v>
      </c>
    </row>
    <row r="54" spans="1:19" x14ac:dyDescent="0.25">
      <c r="A54">
        <v>251</v>
      </c>
      <c r="B54">
        <v>2012</v>
      </c>
      <c r="C54" t="s">
        <v>2</v>
      </c>
      <c r="D54">
        <v>17600</v>
      </c>
      <c r="E54">
        <v>2580</v>
      </c>
      <c r="F54">
        <v>1.8965501039999999</v>
      </c>
      <c r="G54">
        <v>112</v>
      </c>
      <c r="L54">
        <v>12.74</v>
      </c>
      <c r="N54">
        <v>3.7566666670000002</v>
      </c>
      <c r="O54">
        <v>9.1333333329999995</v>
      </c>
      <c r="P54">
        <v>3.61</v>
      </c>
      <c r="Q54">
        <v>165.0766667</v>
      </c>
      <c r="R54">
        <f t="shared" si="0"/>
        <v>152.33333336699999</v>
      </c>
      <c r="S54">
        <f t="shared" si="1"/>
        <v>0.92280354584479862</v>
      </c>
    </row>
    <row r="55" spans="1:19" x14ac:dyDescent="0.25">
      <c r="A55">
        <v>319</v>
      </c>
      <c r="B55">
        <v>2015</v>
      </c>
      <c r="C55" t="s">
        <v>1</v>
      </c>
      <c r="D55">
        <v>17000</v>
      </c>
      <c r="E55">
        <v>7590</v>
      </c>
      <c r="F55">
        <v>1.3083854779999999</v>
      </c>
      <c r="G55">
        <v>69</v>
      </c>
      <c r="H55">
        <v>8.5250000000000004</v>
      </c>
      <c r="I55">
        <v>211.55</v>
      </c>
      <c r="J55">
        <v>18.5</v>
      </c>
      <c r="K55">
        <v>137500</v>
      </c>
      <c r="L55">
        <v>10.050000000000001</v>
      </c>
      <c r="M55">
        <v>1.04</v>
      </c>
      <c r="O55">
        <v>9.1999999999999993</v>
      </c>
      <c r="P55">
        <v>5.45</v>
      </c>
      <c r="Q55">
        <v>187</v>
      </c>
      <c r="R55">
        <f t="shared" si="0"/>
        <v>172.35</v>
      </c>
      <c r="S55">
        <f t="shared" si="1"/>
        <v>0.92165775401069516</v>
      </c>
    </row>
    <row r="56" spans="1:19" x14ac:dyDescent="0.25">
      <c r="A56">
        <v>295</v>
      </c>
      <c r="B56">
        <v>2014</v>
      </c>
      <c r="C56" t="s">
        <v>7</v>
      </c>
      <c r="D56">
        <v>978</v>
      </c>
      <c r="E56">
        <v>270</v>
      </c>
      <c r="F56">
        <v>1.5357659349999999</v>
      </c>
      <c r="G56">
        <v>11</v>
      </c>
      <c r="H56">
        <v>8.3249999999999993</v>
      </c>
      <c r="I56">
        <v>344.7</v>
      </c>
      <c r="J56">
        <v>18</v>
      </c>
      <c r="K56">
        <v>224250</v>
      </c>
      <c r="L56">
        <v>57.6</v>
      </c>
      <c r="M56">
        <v>6.2149999999999999</v>
      </c>
      <c r="N56">
        <v>27.4</v>
      </c>
      <c r="O56">
        <v>9.1999999999999993</v>
      </c>
      <c r="P56">
        <v>25.2</v>
      </c>
      <c r="Q56">
        <v>356</v>
      </c>
      <c r="R56">
        <f t="shared" si="0"/>
        <v>321.60000000000002</v>
      </c>
      <c r="S56">
        <f t="shared" si="1"/>
        <v>0.90337078651685399</v>
      </c>
    </row>
    <row r="57" spans="1:19" x14ac:dyDescent="0.25">
      <c r="A57">
        <v>168</v>
      </c>
      <c r="B57">
        <v>2010</v>
      </c>
      <c r="C57" t="s">
        <v>3</v>
      </c>
      <c r="D57">
        <v>23100</v>
      </c>
      <c r="E57">
        <v>2150</v>
      </c>
      <c r="F57">
        <v>2.2066045359999999</v>
      </c>
      <c r="G57">
        <v>18</v>
      </c>
      <c r="H57">
        <v>7.47</v>
      </c>
      <c r="I57">
        <v>153.4</v>
      </c>
      <c r="J57">
        <v>18.899999999999999</v>
      </c>
      <c r="K57">
        <v>81400</v>
      </c>
      <c r="L57">
        <v>38.6</v>
      </c>
      <c r="M57">
        <v>12.2</v>
      </c>
      <c r="N57">
        <v>14.9</v>
      </c>
      <c r="O57">
        <v>9.1999999999999993</v>
      </c>
      <c r="P57">
        <v>35.200000000000003</v>
      </c>
      <c r="Q57">
        <v>245</v>
      </c>
      <c r="R57">
        <f t="shared" si="0"/>
        <v>200.6</v>
      </c>
      <c r="S57">
        <f t="shared" si="1"/>
        <v>0.81877551020408157</v>
      </c>
    </row>
    <row r="58" spans="1:19" x14ac:dyDescent="0.25">
      <c r="A58">
        <v>241</v>
      </c>
      <c r="B58">
        <v>2012</v>
      </c>
      <c r="C58" t="s">
        <v>3</v>
      </c>
      <c r="D58">
        <v>33700</v>
      </c>
      <c r="E58">
        <v>2150</v>
      </c>
      <c r="F58">
        <v>2.5026328850000001</v>
      </c>
      <c r="G58">
        <v>57</v>
      </c>
      <c r="H58">
        <v>8.0399999999999991</v>
      </c>
      <c r="I58">
        <v>119.65</v>
      </c>
      <c r="J58">
        <v>14.4</v>
      </c>
      <c r="K58">
        <v>78000</v>
      </c>
      <c r="L58">
        <v>21.85</v>
      </c>
      <c r="M58">
        <v>4.585</v>
      </c>
      <c r="N58">
        <v>7.6449999999999996</v>
      </c>
      <c r="O58">
        <v>9.2149999999999999</v>
      </c>
      <c r="P58">
        <v>18.475000000000001</v>
      </c>
      <c r="Q58">
        <v>207.845</v>
      </c>
      <c r="R58">
        <f t="shared" si="0"/>
        <v>180.155</v>
      </c>
      <c r="S58">
        <f t="shared" si="1"/>
        <v>0.86677572229305488</v>
      </c>
    </row>
    <row r="59" spans="1:19" x14ac:dyDescent="0.25">
      <c r="A59">
        <v>124</v>
      </c>
      <c r="B59">
        <v>2009</v>
      </c>
      <c r="C59" t="s">
        <v>1</v>
      </c>
      <c r="D59">
        <v>42500</v>
      </c>
      <c r="E59">
        <v>7590</v>
      </c>
      <c r="F59">
        <v>1.775752295</v>
      </c>
      <c r="G59">
        <v>45</v>
      </c>
      <c r="H59">
        <v>8.2899999999999991</v>
      </c>
      <c r="I59">
        <v>195.6</v>
      </c>
      <c r="J59">
        <v>22.1</v>
      </c>
      <c r="K59">
        <v>103933.3333</v>
      </c>
      <c r="L59">
        <v>10.686666669999999</v>
      </c>
      <c r="M59">
        <v>2.6166666670000001</v>
      </c>
      <c r="N59">
        <v>3.88</v>
      </c>
      <c r="O59">
        <v>9.25</v>
      </c>
      <c r="P59">
        <v>5.83</v>
      </c>
      <c r="Q59">
        <v>136</v>
      </c>
      <c r="R59">
        <f t="shared" si="0"/>
        <v>120.92</v>
      </c>
      <c r="S59">
        <f t="shared" si="1"/>
        <v>0.88911764705882357</v>
      </c>
    </row>
    <row r="60" spans="1:19" x14ac:dyDescent="0.25">
      <c r="A60">
        <v>177</v>
      </c>
      <c r="B60">
        <v>2010</v>
      </c>
      <c r="C60" t="s">
        <v>2</v>
      </c>
      <c r="D60">
        <v>10100</v>
      </c>
      <c r="E60">
        <v>2580</v>
      </c>
      <c r="F60">
        <v>1.5760399519999999</v>
      </c>
      <c r="G60">
        <v>26</v>
      </c>
      <c r="H60">
        <v>7.52</v>
      </c>
      <c r="I60">
        <v>247</v>
      </c>
      <c r="J60">
        <v>17.399999999999999</v>
      </c>
      <c r="K60">
        <v>131400</v>
      </c>
      <c r="L60">
        <v>19.466666669999999</v>
      </c>
      <c r="M60">
        <v>2.8166666669999998</v>
      </c>
      <c r="N60">
        <v>10</v>
      </c>
      <c r="O60">
        <v>9.35</v>
      </c>
      <c r="P60">
        <v>4.9000000000000004</v>
      </c>
      <c r="Q60">
        <v>164</v>
      </c>
      <c r="R60">
        <f t="shared" si="0"/>
        <v>149.75</v>
      </c>
      <c r="S60">
        <f t="shared" si="1"/>
        <v>0.91310975609756095</v>
      </c>
    </row>
    <row r="61" spans="1:19" x14ac:dyDescent="0.25">
      <c r="A61">
        <v>162</v>
      </c>
      <c r="B61">
        <v>2010</v>
      </c>
      <c r="C61" t="s">
        <v>1</v>
      </c>
      <c r="D61">
        <v>26400</v>
      </c>
      <c r="E61">
        <v>7590</v>
      </c>
      <c r="F61">
        <v>1.515144488</v>
      </c>
      <c r="G61">
        <v>94</v>
      </c>
      <c r="H61">
        <v>8.5399999999999991</v>
      </c>
      <c r="I61">
        <v>243.33333329999999</v>
      </c>
      <c r="J61">
        <v>16.3</v>
      </c>
      <c r="K61">
        <v>129333.3333</v>
      </c>
      <c r="L61">
        <v>9.8000000000000007</v>
      </c>
      <c r="M61">
        <v>1.7366666669999999</v>
      </c>
      <c r="N61">
        <v>3.2</v>
      </c>
      <c r="O61">
        <v>9.4</v>
      </c>
      <c r="P61">
        <v>9.1666666669999994</v>
      </c>
      <c r="Q61">
        <v>157.66666670000001</v>
      </c>
      <c r="R61">
        <f t="shared" si="0"/>
        <v>139.10000003300001</v>
      </c>
      <c r="S61">
        <f t="shared" si="1"/>
        <v>0.8822410148219364</v>
      </c>
    </row>
    <row r="62" spans="1:19" x14ac:dyDescent="0.25">
      <c r="A62">
        <v>291</v>
      </c>
      <c r="B62">
        <v>2014</v>
      </c>
      <c r="C62" t="s">
        <v>1</v>
      </c>
      <c r="D62">
        <v>41000</v>
      </c>
      <c r="E62">
        <v>7590</v>
      </c>
      <c r="F62">
        <v>1.7546103770000001</v>
      </c>
      <c r="G62">
        <v>45</v>
      </c>
      <c r="H62">
        <v>7.93</v>
      </c>
      <c r="I62">
        <v>153.35</v>
      </c>
      <c r="J62">
        <v>18.5</v>
      </c>
      <c r="K62">
        <v>99450</v>
      </c>
      <c r="L62">
        <v>13.95</v>
      </c>
      <c r="M62">
        <v>3.7</v>
      </c>
      <c r="N62">
        <v>5.3</v>
      </c>
      <c r="O62">
        <v>9.4</v>
      </c>
      <c r="P62">
        <v>11.2</v>
      </c>
      <c r="Q62">
        <v>159</v>
      </c>
      <c r="R62">
        <f t="shared" si="0"/>
        <v>138.4</v>
      </c>
      <c r="S62">
        <f t="shared" si="1"/>
        <v>0.87044025157232707</v>
      </c>
    </row>
    <row r="63" spans="1:19" x14ac:dyDescent="0.25">
      <c r="A63">
        <v>244</v>
      </c>
      <c r="B63">
        <v>2012</v>
      </c>
      <c r="C63" t="s">
        <v>3</v>
      </c>
      <c r="D63">
        <v>33700</v>
      </c>
      <c r="E63">
        <v>2150</v>
      </c>
      <c r="F63">
        <v>2.5026328850000001</v>
      </c>
      <c r="G63">
        <v>115</v>
      </c>
      <c r="L63">
        <v>15.3475</v>
      </c>
      <c r="N63">
        <v>3.2625000000000002</v>
      </c>
      <c r="O63">
        <v>9.4700000000000006</v>
      </c>
      <c r="P63">
        <v>33.655000000000001</v>
      </c>
      <c r="Q63">
        <v>222.9975</v>
      </c>
      <c r="R63">
        <f t="shared" si="0"/>
        <v>179.8725</v>
      </c>
      <c r="S63">
        <f t="shared" si="1"/>
        <v>0.80661218175091653</v>
      </c>
    </row>
    <row r="64" spans="1:19" x14ac:dyDescent="0.25">
      <c r="A64">
        <v>212</v>
      </c>
      <c r="B64">
        <v>2011</v>
      </c>
      <c r="C64" t="s">
        <v>2</v>
      </c>
      <c r="D64">
        <v>28100</v>
      </c>
      <c r="E64">
        <v>2580</v>
      </c>
      <c r="F64">
        <v>2.2166418989999999</v>
      </c>
      <c r="G64">
        <v>69</v>
      </c>
      <c r="L64">
        <v>18.100000000000001</v>
      </c>
      <c r="N64">
        <v>10.96666667</v>
      </c>
      <c r="O64">
        <v>9.5333333329999999</v>
      </c>
      <c r="P64">
        <v>4.6399999999999997</v>
      </c>
      <c r="Q64">
        <v>130.33333329999999</v>
      </c>
      <c r="R64">
        <f t="shared" si="0"/>
        <v>116.15999996699999</v>
      </c>
      <c r="S64">
        <f t="shared" si="1"/>
        <v>0.89125319690569138</v>
      </c>
    </row>
    <row r="65" spans="1:19" x14ac:dyDescent="0.25">
      <c r="A65">
        <v>387</v>
      </c>
      <c r="B65">
        <v>2017</v>
      </c>
      <c r="C65" t="s">
        <v>2</v>
      </c>
      <c r="D65">
        <v>14700</v>
      </c>
      <c r="E65">
        <v>2580</v>
      </c>
      <c r="F65">
        <v>1.786073018</v>
      </c>
      <c r="G65">
        <v>90</v>
      </c>
      <c r="H65">
        <v>8.32</v>
      </c>
      <c r="I65">
        <v>306.14999999999998</v>
      </c>
      <c r="J65">
        <v>12.4</v>
      </c>
      <c r="K65">
        <v>198900</v>
      </c>
      <c r="L65">
        <v>14</v>
      </c>
      <c r="M65">
        <v>2.64</v>
      </c>
      <c r="N65">
        <v>1.9</v>
      </c>
      <c r="O65">
        <v>9.6</v>
      </c>
      <c r="P65">
        <v>3.95</v>
      </c>
      <c r="Q65">
        <v>210.5</v>
      </c>
      <c r="R65">
        <f t="shared" si="0"/>
        <v>196.95</v>
      </c>
      <c r="S65">
        <f t="shared" si="1"/>
        <v>0.93562945368171013</v>
      </c>
    </row>
    <row r="66" spans="1:19" x14ac:dyDescent="0.25">
      <c r="A66">
        <v>402</v>
      </c>
      <c r="B66">
        <v>2018</v>
      </c>
      <c r="C66" t="s">
        <v>1</v>
      </c>
      <c r="D66">
        <v>59700</v>
      </c>
      <c r="E66">
        <v>7590</v>
      </c>
      <c r="F66">
        <v>1.988737754</v>
      </c>
      <c r="G66">
        <v>69</v>
      </c>
      <c r="L66">
        <v>12.55</v>
      </c>
      <c r="N66">
        <v>3.1</v>
      </c>
      <c r="O66">
        <v>9.6333333329999995</v>
      </c>
      <c r="P66">
        <v>11.4</v>
      </c>
      <c r="Q66">
        <v>133.5</v>
      </c>
      <c r="R66">
        <f t="shared" si="0"/>
        <v>112.466666667</v>
      </c>
      <c r="S66">
        <f t="shared" si="1"/>
        <v>0.84244694132584264</v>
      </c>
    </row>
    <row r="67" spans="1:19" x14ac:dyDescent="0.25">
      <c r="A67">
        <v>315</v>
      </c>
      <c r="B67">
        <v>2015</v>
      </c>
      <c r="C67" t="s">
        <v>6</v>
      </c>
      <c r="D67">
        <v>628</v>
      </c>
      <c r="E67">
        <v>266</v>
      </c>
      <c r="F67">
        <v>1.3315556930000001</v>
      </c>
      <c r="G67">
        <v>72</v>
      </c>
      <c r="L67">
        <v>12.55</v>
      </c>
      <c r="N67">
        <v>2.35</v>
      </c>
      <c r="O67">
        <v>9.6666666669999994</v>
      </c>
      <c r="P67">
        <v>159.6333333</v>
      </c>
      <c r="Q67">
        <v>406</v>
      </c>
      <c r="R67">
        <f t="shared" ref="R67:R130" si="2">Q67-SUM(O67:P67)</f>
        <v>236.70000003300001</v>
      </c>
      <c r="S67">
        <f t="shared" ref="S67:S130" si="3">R67/Q67</f>
        <v>0.58300492618965516</v>
      </c>
    </row>
    <row r="68" spans="1:19" x14ac:dyDescent="0.25">
      <c r="A68">
        <v>410</v>
      </c>
      <c r="B68">
        <v>2018</v>
      </c>
      <c r="C68" t="s">
        <v>3</v>
      </c>
      <c r="D68">
        <v>51200</v>
      </c>
      <c r="E68">
        <v>2150</v>
      </c>
      <c r="F68">
        <v>2.8770263109999998</v>
      </c>
      <c r="G68">
        <v>65</v>
      </c>
      <c r="L68">
        <v>19.100000000000001</v>
      </c>
      <c r="N68">
        <v>3.45</v>
      </c>
      <c r="O68">
        <v>9.6999999999999993</v>
      </c>
      <c r="P68">
        <v>6.25</v>
      </c>
      <c r="Q68">
        <v>164</v>
      </c>
      <c r="R68">
        <f t="shared" si="2"/>
        <v>148.05000000000001</v>
      </c>
      <c r="S68">
        <f t="shared" si="3"/>
        <v>0.90274390243902447</v>
      </c>
    </row>
    <row r="69" spans="1:19" x14ac:dyDescent="0.25">
      <c r="A69">
        <v>222</v>
      </c>
      <c r="B69">
        <v>2012</v>
      </c>
      <c r="C69" t="s">
        <v>5</v>
      </c>
      <c r="D69">
        <v>2180</v>
      </c>
      <c r="E69">
        <v>2830</v>
      </c>
      <c r="F69">
        <v>0.91669181300000002</v>
      </c>
      <c r="G69">
        <v>111</v>
      </c>
      <c r="L69">
        <v>22.826666670000002</v>
      </c>
      <c r="N69">
        <v>5.8666666669999996</v>
      </c>
      <c r="O69">
        <v>9.76</v>
      </c>
      <c r="P69">
        <v>9.5299999999999994</v>
      </c>
      <c r="Q69">
        <v>312.55</v>
      </c>
      <c r="R69">
        <f t="shared" si="2"/>
        <v>293.26</v>
      </c>
      <c r="S69">
        <f t="shared" si="3"/>
        <v>0.93828187490001591</v>
      </c>
    </row>
    <row r="70" spans="1:19" x14ac:dyDescent="0.25">
      <c r="A70">
        <v>193</v>
      </c>
      <c r="B70">
        <v>2011</v>
      </c>
      <c r="C70" t="s">
        <v>1</v>
      </c>
      <c r="D70">
        <v>54700</v>
      </c>
      <c r="E70">
        <v>7590</v>
      </c>
      <c r="F70">
        <v>1.9315910460000001</v>
      </c>
      <c r="G70">
        <v>41</v>
      </c>
      <c r="H70">
        <v>8.2066666670000004</v>
      </c>
      <c r="I70">
        <v>144.80000000000001</v>
      </c>
      <c r="J70">
        <v>16.600000000000001</v>
      </c>
      <c r="K70">
        <v>94066.666670000006</v>
      </c>
      <c r="L70">
        <v>22.8</v>
      </c>
      <c r="M70">
        <v>9.1533333330000008</v>
      </c>
      <c r="N70">
        <v>7.6</v>
      </c>
      <c r="O70">
        <v>9.8333333330000006</v>
      </c>
      <c r="P70">
        <v>21.56666667</v>
      </c>
      <c r="Q70">
        <v>144</v>
      </c>
      <c r="R70">
        <f t="shared" si="2"/>
        <v>112.599999997</v>
      </c>
      <c r="S70">
        <f t="shared" si="3"/>
        <v>0.78194444442361111</v>
      </c>
    </row>
    <row r="71" spans="1:19" x14ac:dyDescent="0.25">
      <c r="A71">
        <v>194</v>
      </c>
      <c r="B71">
        <v>2011</v>
      </c>
      <c r="C71" t="s">
        <v>1</v>
      </c>
      <c r="D71">
        <v>54700</v>
      </c>
      <c r="E71">
        <v>7590</v>
      </c>
      <c r="F71">
        <v>1.9315910460000001</v>
      </c>
      <c r="G71">
        <v>69</v>
      </c>
      <c r="H71">
        <v>8.4633333329999996</v>
      </c>
      <c r="I71">
        <v>196.3666667</v>
      </c>
      <c r="J71">
        <v>18.56666667</v>
      </c>
      <c r="K71">
        <v>127633.3333</v>
      </c>
      <c r="L71">
        <v>15.3</v>
      </c>
      <c r="M71">
        <v>1.1266666670000001</v>
      </c>
      <c r="N71">
        <v>4.5250000000000004</v>
      </c>
      <c r="O71">
        <v>9.9</v>
      </c>
      <c r="P71">
        <v>5.25</v>
      </c>
      <c r="Q71">
        <v>118.61499999999999</v>
      </c>
      <c r="R71">
        <f t="shared" si="2"/>
        <v>103.46499999999999</v>
      </c>
      <c r="S71">
        <f t="shared" si="3"/>
        <v>0.87227585044050071</v>
      </c>
    </row>
    <row r="72" spans="1:19" x14ac:dyDescent="0.25">
      <c r="A72">
        <v>175</v>
      </c>
      <c r="B72">
        <v>2010</v>
      </c>
      <c r="C72" t="s">
        <v>2</v>
      </c>
      <c r="D72">
        <v>10100</v>
      </c>
      <c r="E72">
        <v>2580</v>
      </c>
      <c r="F72">
        <v>1.5760399519999999</v>
      </c>
      <c r="G72">
        <v>55</v>
      </c>
      <c r="L72">
        <v>17.600000000000001</v>
      </c>
      <c r="N72">
        <v>6.5666666669999998</v>
      </c>
      <c r="O72">
        <v>9.9333333330000002</v>
      </c>
      <c r="P72">
        <v>3.5333333329999999</v>
      </c>
      <c r="Q72">
        <v>189</v>
      </c>
      <c r="R72">
        <f t="shared" si="2"/>
        <v>175.53333333399999</v>
      </c>
      <c r="S72">
        <f t="shared" si="3"/>
        <v>0.92874779541798935</v>
      </c>
    </row>
    <row r="73" spans="1:19" x14ac:dyDescent="0.25">
      <c r="A73">
        <v>170</v>
      </c>
      <c r="B73">
        <v>2010</v>
      </c>
      <c r="C73" t="s">
        <v>3</v>
      </c>
      <c r="D73">
        <v>23100</v>
      </c>
      <c r="E73">
        <v>2150</v>
      </c>
      <c r="F73">
        <v>2.2066045359999999</v>
      </c>
      <c r="G73">
        <v>67</v>
      </c>
      <c r="H73">
        <v>8.18</v>
      </c>
      <c r="I73">
        <v>263</v>
      </c>
      <c r="J73">
        <v>21.733333330000001</v>
      </c>
      <c r="K73">
        <v>139800</v>
      </c>
      <c r="L73">
        <v>20.466666669999999</v>
      </c>
      <c r="M73">
        <v>3.5266666670000002</v>
      </c>
      <c r="N73">
        <v>4.266666667</v>
      </c>
      <c r="O73">
        <v>9.9333333330000002</v>
      </c>
      <c r="P73">
        <v>43.966666670000002</v>
      </c>
      <c r="Q73">
        <v>245.33333329999999</v>
      </c>
      <c r="R73">
        <f t="shared" si="2"/>
        <v>191.43333329699999</v>
      </c>
      <c r="S73">
        <f t="shared" si="3"/>
        <v>0.78029891300139931</v>
      </c>
    </row>
    <row r="74" spans="1:19" x14ac:dyDescent="0.25">
      <c r="A74">
        <v>146</v>
      </c>
      <c r="B74">
        <v>2010</v>
      </c>
      <c r="C74" t="s">
        <v>4</v>
      </c>
      <c r="D74">
        <v>23100</v>
      </c>
      <c r="E74">
        <v>2150</v>
      </c>
      <c r="F74">
        <v>2.2066045359999999</v>
      </c>
      <c r="G74">
        <v>67</v>
      </c>
      <c r="H74">
        <v>7.9933333329999998</v>
      </c>
      <c r="I74">
        <v>277</v>
      </c>
      <c r="J74">
        <v>18.43333333</v>
      </c>
      <c r="K74">
        <v>147266.6667</v>
      </c>
      <c r="L74">
        <v>19.666666670000001</v>
      </c>
      <c r="M74">
        <v>2.81</v>
      </c>
      <c r="N74">
        <v>6.233333333</v>
      </c>
      <c r="O74">
        <v>9.9333333330000002</v>
      </c>
      <c r="P74">
        <v>46.466666670000002</v>
      </c>
      <c r="Q74">
        <v>233</v>
      </c>
      <c r="R74">
        <f t="shared" si="2"/>
        <v>176.599999997</v>
      </c>
      <c r="S74">
        <f t="shared" si="3"/>
        <v>0.75793991415021456</v>
      </c>
    </row>
    <row r="75" spans="1:19" x14ac:dyDescent="0.25">
      <c r="A75">
        <v>273</v>
      </c>
      <c r="B75">
        <v>2013</v>
      </c>
      <c r="C75" t="s">
        <v>3</v>
      </c>
      <c r="D75">
        <v>25600</v>
      </c>
      <c r="E75">
        <v>2150</v>
      </c>
      <c r="F75">
        <v>2.2834972969999998</v>
      </c>
      <c r="G75">
        <v>103</v>
      </c>
      <c r="H75">
        <v>8.3650000000000002</v>
      </c>
      <c r="I75">
        <v>247.7</v>
      </c>
      <c r="J75">
        <v>17.399999999999999</v>
      </c>
      <c r="K75">
        <v>160900</v>
      </c>
      <c r="L75">
        <v>17.855</v>
      </c>
      <c r="M75">
        <v>3.835</v>
      </c>
      <c r="N75">
        <v>3.4950000000000001</v>
      </c>
      <c r="O75">
        <v>9.9499999999999993</v>
      </c>
      <c r="P75">
        <v>39.79</v>
      </c>
      <c r="Q75">
        <v>273.57</v>
      </c>
      <c r="R75">
        <f t="shared" si="2"/>
        <v>223.82999999999998</v>
      </c>
      <c r="S75">
        <f t="shared" si="3"/>
        <v>0.81818181818181812</v>
      </c>
    </row>
    <row r="76" spans="1:19" x14ac:dyDescent="0.25">
      <c r="A76">
        <v>77</v>
      </c>
      <c r="B76">
        <v>2008</v>
      </c>
      <c r="C76" t="s">
        <v>5</v>
      </c>
      <c r="D76">
        <v>3100</v>
      </c>
      <c r="E76">
        <v>2830</v>
      </c>
      <c r="F76">
        <v>1.0308411639999999</v>
      </c>
      <c r="G76">
        <v>103</v>
      </c>
      <c r="H76">
        <v>8.66</v>
      </c>
      <c r="I76">
        <v>470</v>
      </c>
      <c r="J76">
        <v>13.05</v>
      </c>
      <c r="K76">
        <v>249500</v>
      </c>
      <c r="L76">
        <v>38</v>
      </c>
      <c r="M76">
        <v>5.4649999999999999</v>
      </c>
      <c r="O76">
        <v>10</v>
      </c>
      <c r="P76">
        <v>5</v>
      </c>
      <c r="Q76">
        <v>200</v>
      </c>
      <c r="R76">
        <f t="shared" si="2"/>
        <v>185</v>
      </c>
      <c r="S76">
        <f t="shared" si="3"/>
        <v>0.92500000000000004</v>
      </c>
    </row>
    <row r="77" spans="1:19" x14ac:dyDescent="0.25">
      <c r="A77">
        <v>87</v>
      </c>
      <c r="B77">
        <v>2008</v>
      </c>
      <c r="C77" t="s">
        <v>7</v>
      </c>
      <c r="H77">
        <v>8.3866666670000001</v>
      </c>
      <c r="I77">
        <v>471.33333329999999</v>
      </c>
      <c r="J77">
        <v>16.3</v>
      </c>
      <c r="K77">
        <v>250666.6667</v>
      </c>
      <c r="L77">
        <v>21</v>
      </c>
      <c r="M77">
        <v>1.643333333</v>
      </c>
      <c r="O77">
        <v>10</v>
      </c>
      <c r="P77">
        <v>6</v>
      </c>
      <c r="Q77">
        <v>200</v>
      </c>
      <c r="R77">
        <f t="shared" si="2"/>
        <v>184</v>
      </c>
      <c r="S77">
        <f t="shared" si="3"/>
        <v>0.92</v>
      </c>
    </row>
    <row r="78" spans="1:19" x14ac:dyDescent="0.25">
      <c r="A78">
        <v>508</v>
      </c>
      <c r="B78">
        <v>2021</v>
      </c>
      <c r="C78" t="s">
        <v>1</v>
      </c>
      <c r="D78">
        <v>31700</v>
      </c>
      <c r="E78">
        <v>7590</v>
      </c>
      <c r="F78">
        <v>1.610420025</v>
      </c>
      <c r="G78">
        <v>124</v>
      </c>
      <c r="L78">
        <v>11</v>
      </c>
      <c r="O78">
        <v>10</v>
      </c>
      <c r="P78">
        <v>8</v>
      </c>
      <c r="Q78">
        <v>110</v>
      </c>
      <c r="R78">
        <f t="shared" si="2"/>
        <v>92</v>
      </c>
      <c r="S78">
        <f t="shared" si="3"/>
        <v>0.83636363636363631</v>
      </c>
    </row>
    <row r="79" spans="1:19" x14ac:dyDescent="0.25">
      <c r="A79">
        <v>86</v>
      </c>
      <c r="B79">
        <v>2008</v>
      </c>
      <c r="C79" t="s">
        <v>1</v>
      </c>
      <c r="D79">
        <v>45700</v>
      </c>
      <c r="E79">
        <v>7590</v>
      </c>
      <c r="F79">
        <v>1.8192461929999999</v>
      </c>
      <c r="G79">
        <v>57</v>
      </c>
      <c r="H79">
        <v>8.4866666669999997</v>
      </c>
      <c r="I79">
        <v>173.43333329999999</v>
      </c>
      <c r="J79">
        <v>20.766666669999999</v>
      </c>
      <c r="K79">
        <v>91966.666670000006</v>
      </c>
      <c r="L79">
        <v>14</v>
      </c>
      <c r="M79">
        <v>3.8533333330000001</v>
      </c>
      <c r="O79">
        <v>10</v>
      </c>
      <c r="P79">
        <v>15</v>
      </c>
      <c r="Q79">
        <v>150</v>
      </c>
      <c r="R79">
        <f t="shared" si="2"/>
        <v>125</v>
      </c>
      <c r="S79">
        <f t="shared" si="3"/>
        <v>0.83333333333333337</v>
      </c>
    </row>
    <row r="80" spans="1:19" x14ac:dyDescent="0.25">
      <c r="A80">
        <v>84</v>
      </c>
      <c r="B80">
        <v>2008</v>
      </c>
      <c r="C80" t="s">
        <v>1</v>
      </c>
      <c r="D80">
        <v>45700</v>
      </c>
      <c r="E80">
        <v>7590</v>
      </c>
      <c r="F80">
        <v>1.8192461929999999</v>
      </c>
      <c r="G80">
        <v>93</v>
      </c>
      <c r="L80">
        <v>8.5</v>
      </c>
      <c r="O80">
        <v>10</v>
      </c>
      <c r="P80">
        <v>16</v>
      </c>
      <c r="Q80">
        <v>133.33333329999999</v>
      </c>
      <c r="R80">
        <f t="shared" si="2"/>
        <v>107.33333329999999</v>
      </c>
      <c r="S80">
        <f t="shared" si="3"/>
        <v>0.80499999995124993</v>
      </c>
    </row>
    <row r="81" spans="1:19" x14ac:dyDescent="0.25">
      <c r="A81">
        <v>520</v>
      </c>
      <c r="B81">
        <v>2021</v>
      </c>
      <c r="C81" t="s">
        <v>7</v>
      </c>
      <c r="D81">
        <v>577</v>
      </c>
      <c r="E81">
        <v>270</v>
      </c>
      <c r="F81">
        <v>1.288063725</v>
      </c>
      <c r="G81">
        <v>124</v>
      </c>
      <c r="L81">
        <v>7.5</v>
      </c>
      <c r="N81">
        <v>1</v>
      </c>
      <c r="O81">
        <v>10</v>
      </c>
      <c r="P81">
        <v>16</v>
      </c>
      <c r="Q81">
        <v>200</v>
      </c>
      <c r="R81">
        <f t="shared" si="2"/>
        <v>174</v>
      </c>
      <c r="S81">
        <f t="shared" si="3"/>
        <v>0.87</v>
      </c>
    </row>
    <row r="82" spans="1:19" x14ac:dyDescent="0.25">
      <c r="A82">
        <v>492</v>
      </c>
      <c r="B82">
        <v>2021</v>
      </c>
      <c r="C82" t="s">
        <v>4</v>
      </c>
      <c r="D82">
        <v>28200</v>
      </c>
      <c r="E82">
        <v>2150</v>
      </c>
      <c r="F82">
        <v>2.358324428</v>
      </c>
      <c r="G82">
        <v>125</v>
      </c>
      <c r="L82">
        <v>15</v>
      </c>
      <c r="N82">
        <v>1</v>
      </c>
      <c r="O82">
        <v>10</v>
      </c>
      <c r="P82">
        <v>22</v>
      </c>
      <c r="Q82">
        <v>150</v>
      </c>
      <c r="R82">
        <f t="shared" si="2"/>
        <v>118</v>
      </c>
      <c r="S82">
        <f t="shared" si="3"/>
        <v>0.78666666666666663</v>
      </c>
    </row>
    <row r="83" spans="1:19" x14ac:dyDescent="0.25">
      <c r="A83">
        <v>92</v>
      </c>
      <c r="B83">
        <v>2008</v>
      </c>
      <c r="C83" t="s">
        <v>3</v>
      </c>
      <c r="D83">
        <v>35500</v>
      </c>
      <c r="E83">
        <v>2150</v>
      </c>
      <c r="F83">
        <v>2.5464195759999999</v>
      </c>
      <c r="G83">
        <v>29</v>
      </c>
      <c r="H83">
        <v>8.06</v>
      </c>
      <c r="I83">
        <v>134.05000000000001</v>
      </c>
      <c r="J83">
        <v>14.3</v>
      </c>
      <c r="K83">
        <v>71100</v>
      </c>
      <c r="L83">
        <v>48.5</v>
      </c>
      <c r="M83">
        <v>17</v>
      </c>
      <c r="O83">
        <v>10</v>
      </c>
      <c r="P83">
        <v>34.5</v>
      </c>
      <c r="Q83">
        <v>250</v>
      </c>
      <c r="R83">
        <f t="shared" si="2"/>
        <v>205.5</v>
      </c>
      <c r="S83">
        <f t="shared" si="3"/>
        <v>0.82199999999999995</v>
      </c>
    </row>
    <row r="84" spans="1:19" x14ac:dyDescent="0.25">
      <c r="A84">
        <v>527</v>
      </c>
      <c r="B84">
        <v>2021</v>
      </c>
      <c r="C84" t="s">
        <v>3</v>
      </c>
      <c r="D84">
        <v>28200</v>
      </c>
      <c r="E84">
        <v>2150</v>
      </c>
      <c r="F84">
        <v>2.358324428</v>
      </c>
      <c r="G84">
        <v>125</v>
      </c>
      <c r="L84">
        <v>13</v>
      </c>
      <c r="N84">
        <v>2</v>
      </c>
      <c r="O84">
        <v>10</v>
      </c>
      <c r="P84">
        <v>38</v>
      </c>
      <c r="Q84">
        <v>160</v>
      </c>
      <c r="R84">
        <f t="shared" si="2"/>
        <v>112</v>
      </c>
      <c r="S84">
        <f t="shared" si="3"/>
        <v>0.7</v>
      </c>
    </row>
    <row r="85" spans="1:19" x14ac:dyDescent="0.25">
      <c r="A85">
        <v>91</v>
      </c>
      <c r="B85">
        <v>2008</v>
      </c>
      <c r="C85" t="s">
        <v>7</v>
      </c>
      <c r="H85">
        <v>8.9649999999999999</v>
      </c>
      <c r="I85">
        <v>471</v>
      </c>
      <c r="J85">
        <v>12.35</v>
      </c>
      <c r="K85">
        <v>250500</v>
      </c>
      <c r="L85">
        <v>33.5</v>
      </c>
      <c r="M85">
        <v>3.18</v>
      </c>
      <c r="O85">
        <v>10</v>
      </c>
      <c r="P85">
        <v>41</v>
      </c>
      <c r="Q85">
        <v>250</v>
      </c>
      <c r="R85">
        <f t="shared" si="2"/>
        <v>199</v>
      </c>
      <c r="S85">
        <f t="shared" si="3"/>
        <v>0.79600000000000004</v>
      </c>
    </row>
    <row r="86" spans="1:19" x14ac:dyDescent="0.25">
      <c r="A86">
        <v>80</v>
      </c>
      <c r="B86">
        <v>2008</v>
      </c>
      <c r="C86" t="s">
        <v>6</v>
      </c>
      <c r="D86">
        <v>957</v>
      </c>
      <c r="E86">
        <v>266</v>
      </c>
      <c r="F86">
        <v>1.5322987020000001</v>
      </c>
      <c r="G86">
        <v>76</v>
      </c>
      <c r="H86">
        <v>8.8533333330000001</v>
      </c>
      <c r="I86">
        <v>457.33333329999999</v>
      </c>
      <c r="J86">
        <v>16.033333330000001</v>
      </c>
      <c r="K86">
        <v>242666.6667</v>
      </c>
      <c r="L86">
        <v>18</v>
      </c>
      <c r="M86">
        <v>2.09</v>
      </c>
      <c r="O86">
        <v>10</v>
      </c>
      <c r="P86">
        <v>56</v>
      </c>
      <c r="Q86">
        <v>233.33333329999999</v>
      </c>
      <c r="R86">
        <f t="shared" si="2"/>
        <v>167.33333329999999</v>
      </c>
      <c r="S86">
        <f t="shared" si="3"/>
        <v>0.71714285710244896</v>
      </c>
    </row>
    <row r="87" spans="1:19" x14ac:dyDescent="0.25">
      <c r="A87">
        <v>81</v>
      </c>
      <c r="B87">
        <v>2008</v>
      </c>
      <c r="C87" t="s">
        <v>6</v>
      </c>
      <c r="D87">
        <v>957</v>
      </c>
      <c r="E87">
        <v>266</v>
      </c>
      <c r="F87">
        <v>1.5322987020000001</v>
      </c>
      <c r="G87">
        <v>104</v>
      </c>
      <c r="H87">
        <v>8.9849999999999994</v>
      </c>
      <c r="I87">
        <v>464</v>
      </c>
      <c r="J87">
        <v>11.9</v>
      </c>
      <c r="K87">
        <v>251000</v>
      </c>
      <c r="L87">
        <v>25.5</v>
      </c>
      <c r="M87">
        <v>3.64</v>
      </c>
      <c r="O87">
        <v>10</v>
      </c>
      <c r="P87">
        <v>61</v>
      </c>
      <c r="Q87">
        <v>250</v>
      </c>
      <c r="R87">
        <f t="shared" si="2"/>
        <v>179</v>
      </c>
      <c r="S87">
        <f t="shared" si="3"/>
        <v>0.71599999999999997</v>
      </c>
    </row>
    <row r="88" spans="1:19" x14ac:dyDescent="0.25">
      <c r="A88">
        <v>506</v>
      </c>
      <c r="B88">
        <v>2021</v>
      </c>
      <c r="C88" t="s">
        <v>6</v>
      </c>
      <c r="D88">
        <v>590</v>
      </c>
      <c r="E88">
        <v>266</v>
      </c>
      <c r="F88">
        <v>1.304137726</v>
      </c>
      <c r="G88">
        <v>124</v>
      </c>
      <c r="L88">
        <v>13</v>
      </c>
      <c r="N88">
        <v>1</v>
      </c>
      <c r="O88">
        <v>10</v>
      </c>
      <c r="P88">
        <v>232</v>
      </c>
      <c r="Q88">
        <v>400</v>
      </c>
      <c r="R88">
        <f t="shared" si="2"/>
        <v>158</v>
      </c>
      <c r="S88">
        <f t="shared" si="3"/>
        <v>0.39500000000000002</v>
      </c>
    </row>
    <row r="89" spans="1:19" x14ac:dyDescent="0.25">
      <c r="A89">
        <v>220</v>
      </c>
      <c r="B89">
        <v>2012</v>
      </c>
      <c r="C89" t="s">
        <v>5</v>
      </c>
      <c r="D89">
        <v>2180</v>
      </c>
      <c r="E89">
        <v>2830</v>
      </c>
      <c r="F89">
        <v>0.91669181300000002</v>
      </c>
      <c r="G89">
        <v>57</v>
      </c>
      <c r="L89">
        <v>41.623333330000001</v>
      </c>
      <c r="N89">
        <v>23.54</v>
      </c>
      <c r="O89">
        <v>10.02</v>
      </c>
      <c r="P89">
        <v>3.0266666670000002</v>
      </c>
      <c r="Q89">
        <v>277.76</v>
      </c>
      <c r="R89">
        <f t="shared" si="2"/>
        <v>264.71333333299998</v>
      </c>
      <c r="S89">
        <f t="shared" si="3"/>
        <v>0.95302899385440665</v>
      </c>
    </row>
    <row r="90" spans="1:19" x14ac:dyDescent="0.25">
      <c r="A90">
        <v>349</v>
      </c>
      <c r="B90">
        <v>2016</v>
      </c>
      <c r="C90" t="s">
        <v>7</v>
      </c>
      <c r="D90">
        <v>598</v>
      </c>
      <c r="E90">
        <v>270</v>
      </c>
      <c r="F90">
        <v>1.3035043150000001</v>
      </c>
      <c r="G90">
        <v>77</v>
      </c>
      <c r="L90">
        <v>30.166666670000001</v>
      </c>
      <c r="N90">
        <v>10.43333333</v>
      </c>
      <c r="O90">
        <v>10.074999999999999</v>
      </c>
      <c r="P90">
        <v>1.766666667</v>
      </c>
      <c r="Q90">
        <v>279.66666670000001</v>
      </c>
      <c r="R90">
        <f t="shared" si="2"/>
        <v>267.82500003300004</v>
      </c>
      <c r="S90">
        <f t="shared" si="3"/>
        <v>0.95765792610635792</v>
      </c>
    </row>
    <row r="91" spans="1:19" x14ac:dyDescent="0.25">
      <c r="A91">
        <v>372</v>
      </c>
      <c r="B91">
        <v>2017</v>
      </c>
      <c r="C91" t="s">
        <v>6</v>
      </c>
      <c r="D91">
        <v>1560</v>
      </c>
      <c r="E91">
        <v>266</v>
      </c>
      <c r="F91">
        <v>1.803353999</v>
      </c>
      <c r="G91">
        <v>90</v>
      </c>
      <c r="H91">
        <v>8.1850000000000005</v>
      </c>
      <c r="I91">
        <v>471.1</v>
      </c>
      <c r="J91">
        <v>10.65</v>
      </c>
      <c r="K91">
        <v>306150</v>
      </c>
      <c r="L91">
        <v>17.850000000000001</v>
      </c>
      <c r="M91">
        <v>2.2000000000000002</v>
      </c>
      <c r="N91">
        <v>3.4</v>
      </c>
      <c r="O91">
        <v>10.1</v>
      </c>
      <c r="P91">
        <v>212.65</v>
      </c>
      <c r="Q91">
        <v>513</v>
      </c>
      <c r="R91">
        <f t="shared" si="2"/>
        <v>290.25</v>
      </c>
      <c r="S91">
        <f t="shared" si="3"/>
        <v>0.56578947368421051</v>
      </c>
    </row>
    <row r="92" spans="1:19" x14ac:dyDescent="0.25">
      <c r="A92">
        <v>235</v>
      </c>
      <c r="B92">
        <v>2012</v>
      </c>
      <c r="C92" t="s">
        <v>7</v>
      </c>
      <c r="D92">
        <v>999</v>
      </c>
      <c r="E92">
        <v>270</v>
      </c>
      <c r="F92">
        <v>1.5466803739999999</v>
      </c>
      <c r="G92">
        <v>17</v>
      </c>
      <c r="H92">
        <v>8.4350000000000005</v>
      </c>
      <c r="I92">
        <v>281.7</v>
      </c>
      <c r="J92">
        <v>14.25</v>
      </c>
      <c r="K92">
        <v>182950</v>
      </c>
      <c r="L92">
        <v>46.314999999999998</v>
      </c>
      <c r="M92">
        <v>5.73</v>
      </c>
      <c r="N92">
        <v>24.454999999999998</v>
      </c>
      <c r="O92">
        <v>10.24</v>
      </c>
      <c r="P92">
        <v>25.27</v>
      </c>
      <c r="Q92">
        <v>330.82</v>
      </c>
      <c r="R92">
        <f t="shared" si="2"/>
        <v>295.31</v>
      </c>
      <c r="S92">
        <f t="shared" si="3"/>
        <v>0.89266066138685696</v>
      </c>
    </row>
    <row r="93" spans="1:19" x14ac:dyDescent="0.25">
      <c r="A93">
        <v>215</v>
      </c>
      <c r="B93">
        <v>2012</v>
      </c>
      <c r="C93" t="s">
        <v>4</v>
      </c>
      <c r="D93">
        <v>33700</v>
      </c>
      <c r="E93">
        <v>2150</v>
      </c>
      <c r="F93">
        <v>2.5026328850000001</v>
      </c>
      <c r="G93">
        <v>112</v>
      </c>
      <c r="L93">
        <v>15.75</v>
      </c>
      <c r="N93">
        <v>5</v>
      </c>
      <c r="O93">
        <v>10.26</v>
      </c>
      <c r="P93">
        <v>35.916666669999998</v>
      </c>
      <c r="Q93">
        <v>215.63</v>
      </c>
      <c r="R93">
        <f t="shared" si="2"/>
        <v>169.45333332999999</v>
      </c>
      <c r="S93">
        <f t="shared" si="3"/>
        <v>0.78585230872327594</v>
      </c>
    </row>
    <row r="94" spans="1:19" x14ac:dyDescent="0.25">
      <c r="A94">
        <v>169</v>
      </c>
      <c r="B94">
        <v>2010</v>
      </c>
      <c r="C94" t="s">
        <v>3</v>
      </c>
      <c r="D94">
        <v>23100</v>
      </c>
      <c r="E94">
        <v>2150</v>
      </c>
      <c r="F94">
        <v>2.2066045359999999</v>
      </c>
      <c r="G94">
        <v>39</v>
      </c>
      <c r="H94">
        <v>8.0266666670000006</v>
      </c>
      <c r="I94">
        <v>206.96666669999999</v>
      </c>
      <c r="J94">
        <v>20.466666669999999</v>
      </c>
      <c r="K94">
        <v>109933.3333</v>
      </c>
      <c r="L94">
        <v>15.733333330000001</v>
      </c>
      <c r="M94">
        <v>2.34</v>
      </c>
      <c r="N94">
        <v>5.1666666670000003</v>
      </c>
      <c r="O94">
        <v>10.266666669999999</v>
      </c>
      <c r="P94">
        <v>5.266666667</v>
      </c>
      <c r="Q94">
        <v>171</v>
      </c>
      <c r="R94">
        <f t="shared" si="2"/>
        <v>155.46666666300001</v>
      </c>
      <c r="S94">
        <f t="shared" si="3"/>
        <v>0.90916179335087721</v>
      </c>
    </row>
    <row r="95" spans="1:19" x14ac:dyDescent="0.25">
      <c r="A95">
        <v>167</v>
      </c>
      <c r="B95">
        <v>2010</v>
      </c>
      <c r="C95" t="s">
        <v>7</v>
      </c>
      <c r="D95">
        <v>1980</v>
      </c>
      <c r="E95">
        <v>270</v>
      </c>
      <c r="F95">
        <v>1.942825561</v>
      </c>
      <c r="G95">
        <v>82</v>
      </c>
      <c r="H95">
        <v>8.443333333</v>
      </c>
      <c r="I95">
        <v>426.33333329999999</v>
      </c>
      <c r="J95">
        <v>14.53333333</v>
      </c>
      <c r="K95">
        <v>226333.3333</v>
      </c>
      <c r="L95">
        <v>37.633333329999999</v>
      </c>
      <c r="M95">
        <v>3.786666667</v>
      </c>
      <c r="N95">
        <v>18.133333329999999</v>
      </c>
      <c r="O95">
        <v>10.3</v>
      </c>
      <c r="P95">
        <v>33.566666669999996</v>
      </c>
      <c r="Q95">
        <v>281</v>
      </c>
      <c r="R95">
        <f t="shared" si="2"/>
        <v>237.13333333</v>
      </c>
      <c r="S95">
        <f t="shared" si="3"/>
        <v>0.84389086594306051</v>
      </c>
    </row>
    <row r="96" spans="1:19" x14ac:dyDescent="0.25">
      <c r="A96">
        <v>258</v>
      </c>
      <c r="B96">
        <v>2013</v>
      </c>
      <c r="C96" t="s">
        <v>5</v>
      </c>
      <c r="D96">
        <v>1080</v>
      </c>
      <c r="E96">
        <v>2830</v>
      </c>
      <c r="F96">
        <v>0.72534692300000003</v>
      </c>
      <c r="G96">
        <v>75</v>
      </c>
      <c r="H96">
        <v>8.3149999999999995</v>
      </c>
      <c r="I96">
        <v>507.5</v>
      </c>
      <c r="J96">
        <v>17.55</v>
      </c>
      <c r="K96">
        <v>329900</v>
      </c>
      <c r="L96">
        <v>14.074999999999999</v>
      </c>
      <c r="M96">
        <v>2.4550000000000001</v>
      </c>
      <c r="N96">
        <v>6.63</v>
      </c>
      <c r="O96">
        <v>10.305</v>
      </c>
      <c r="P96">
        <v>2.36</v>
      </c>
      <c r="Q96">
        <v>213.69499999999999</v>
      </c>
      <c r="R96">
        <f t="shared" si="2"/>
        <v>201.03</v>
      </c>
      <c r="S96">
        <f t="shared" si="3"/>
        <v>0.94073328809752221</v>
      </c>
    </row>
    <row r="97" spans="1:19" x14ac:dyDescent="0.25">
      <c r="A97">
        <v>185</v>
      </c>
      <c r="B97">
        <v>2011</v>
      </c>
      <c r="C97" t="s">
        <v>5</v>
      </c>
      <c r="D97">
        <v>7740</v>
      </c>
      <c r="E97">
        <v>2830</v>
      </c>
      <c r="F97">
        <v>1.3984646999999999</v>
      </c>
      <c r="G97">
        <v>40</v>
      </c>
      <c r="H97">
        <v>8.26</v>
      </c>
      <c r="I97">
        <v>299.7</v>
      </c>
      <c r="J97">
        <v>16.7</v>
      </c>
      <c r="K97">
        <v>194766.6667</v>
      </c>
      <c r="L97">
        <v>68.533333330000005</v>
      </c>
      <c r="M97">
        <v>12.346666669999999</v>
      </c>
      <c r="N97">
        <v>25.06666667</v>
      </c>
      <c r="O97">
        <v>10.33333333</v>
      </c>
      <c r="P97">
        <v>17.866666670000001</v>
      </c>
      <c r="Q97">
        <v>279.33333329999999</v>
      </c>
      <c r="R97">
        <f t="shared" si="2"/>
        <v>251.1333333</v>
      </c>
      <c r="S97">
        <f t="shared" si="3"/>
        <v>0.89904534605000541</v>
      </c>
    </row>
    <row r="98" spans="1:19" x14ac:dyDescent="0.25">
      <c r="A98">
        <v>142</v>
      </c>
      <c r="B98">
        <v>2009</v>
      </c>
      <c r="C98" t="s">
        <v>2</v>
      </c>
      <c r="D98">
        <v>17300</v>
      </c>
      <c r="E98">
        <v>2580</v>
      </c>
      <c r="F98">
        <v>1.8857124380000001</v>
      </c>
      <c r="G98">
        <v>106</v>
      </c>
      <c r="H98">
        <v>7.8533333330000001</v>
      </c>
      <c r="I98">
        <v>301.66666670000001</v>
      </c>
      <c r="J98">
        <v>15.66666667</v>
      </c>
      <c r="K98">
        <v>160066.6667</v>
      </c>
      <c r="L98">
        <v>10.66333333</v>
      </c>
      <c r="M98">
        <v>1.7933333330000001</v>
      </c>
      <c r="N98">
        <v>3.4649999999999999</v>
      </c>
      <c r="O98">
        <v>10.395</v>
      </c>
      <c r="P98">
        <v>3.8959999999999999</v>
      </c>
      <c r="Q98">
        <v>161.66666670000001</v>
      </c>
      <c r="R98">
        <f t="shared" si="2"/>
        <v>147.37566670000001</v>
      </c>
      <c r="S98">
        <f t="shared" si="3"/>
        <v>0.91160206187389647</v>
      </c>
    </row>
    <row r="99" spans="1:19" x14ac:dyDescent="0.25">
      <c r="A99">
        <v>328</v>
      </c>
      <c r="B99">
        <v>2015</v>
      </c>
      <c r="C99" t="s">
        <v>2</v>
      </c>
      <c r="D99">
        <v>7010</v>
      </c>
      <c r="E99">
        <v>2580</v>
      </c>
      <c r="F99">
        <v>1.3954023090000001</v>
      </c>
      <c r="G99">
        <v>31</v>
      </c>
      <c r="L99">
        <v>10.9</v>
      </c>
      <c r="N99">
        <v>1.6</v>
      </c>
      <c r="O99">
        <v>10.475</v>
      </c>
      <c r="P99">
        <v>1.7</v>
      </c>
      <c r="Q99">
        <v>171.66666670000001</v>
      </c>
      <c r="R99">
        <f t="shared" si="2"/>
        <v>159.4916667</v>
      </c>
      <c r="S99">
        <f t="shared" si="3"/>
        <v>0.92907766991668383</v>
      </c>
    </row>
    <row r="100" spans="1:19" x14ac:dyDescent="0.25">
      <c r="A100">
        <v>281</v>
      </c>
      <c r="B100">
        <v>2014</v>
      </c>
      <c r="C100" t="s">
        <v>4</v>
      </c>
      <c r="D100">
        <v>33400</v>
      </c>
      <c r="E100">
        <v>2150</v>
      </c>
      <c r="F100">
        <v>2.4951845289999999</v>
      </c>
      <c r="G100">
        <v>80</v>
      </c>
      <c r="H100">
        <v>8.17</v>
      </c>
      <c r="I100">
        <v>281.85000000000002</v>
      </c>
      <c r="J100">
        <v>17.45</v>
      </c>
      <c r="K100">
        <v>182950</v>
      </c>
      <c r="L100">
        <v>14.35</v>
      </c>
      <c r="M100">
        <v>1.9950000000000001</v>
      </c>
      <c r="N100">
        <v>5.25</v>
      </c>
      <c r="O100">
        <v>10.65</v>
      </c>
      <c r="P100">
        <v>21.65</v>
      </c>
      <c r="Q100">
        <v>159</v>
      </c>
      <c r="R100">
        <f t="shared" si="2"/>
        <v>126.7</v>
      </c>
      <c r="S100">
        <f t="shared" si="3"/>
        <v>0.79685534591194973</v>
      </c>
    </row>
    <row r="101" spans="1:19" x14ac:dyDescent="0.25">
      <c r="A101">
        <v>361</v>
      </c>
      <c r="B101">
        <v>2017</v>
      </c>
      <c r="C101" t="s">
        <v>4</v>
      </c>
      <c r="D101">
        <v>29200</v>
      </c>
      <c r="E101">
        <v>2150</v>
      </c>
      <c r="F101">
        <v>2.3858774390000002</v>
      </c>
      <c r="G101">
        <v>31</v>
      </c>
      <c r="L101">
        <v>15.93333333</v>
      </c>
      <c r="N101">
        <v>4.266666667</v>
      </c>
      <c r="O101">
        <v>10.675000000000001</v>
      </c>
      <c r="P101">
        <v>10.766666669999999</v>
      </c>
      <c r="Q101">
        <v>153.66666670000001</v>
      </c>
      <c r="R101">
        <f t="shared" si="2"/>
        <v>132.22500003000002</v>
      </c>
      <c r="S101">
        <f t="shared" si="3"/>
        <v>0.86046637744892274</v>
      </c>
    </row>
    <row r="102" spans="1:19" x14ac:dyDescent="0.25">
      <c r="A102">
        <v>226</v>
      </c>
      <c r="B102">
        <v>2012</v>
      </c>
      <c r="C102" t="s">
        <v>6</v>
      </c>
      <c r="D102">
        <v>781</v>
      </c>
      <c r="E102">
        <v>266</v>
      </c>
      <c r="F102">
        <v>1.4319344329999999</v>
      </c>
      <c r="G102">
        <v>42</v>
      </c>
      <c r="H102">
        <v>8.3866666670000001</v>
      </c>
      <c r="I102">
        <v>350.73333330000003</v>
      </c>
      <c r="J102">
        <v>18.966666669999999</v>
      </c>
      <c r="K102">
        <v>227900</v>
      </c>
      <c r="L102">
        <v>41.877499999999998</v>
      </c>
      <c r="M102">
        <v>3.0433333330000001</v>
      </c>
      <c r="N102">
        <v>12.605</v>
      </c>
      <c r="O102">
        <v>10.6875</v>
      </c>
      <c r="P102">
        <v>64.444999999999993</v>
      </c>
      <c r="Q102">
        <v>336.625</v>
      </c>
      <c r="R102">
        <f t="shared" si="2"/>
        <v>261.49250000000001</v>
      </c>
      <c r="S102">
        <f t="shared" si="3"/>
        <v>0.77680653546230971</v>
      </c>
    </row>
    <row r="103" spans="1:19" x14ac:dyDescent="0.25">
      <c r="A103">
        <v>143</v>
      </c>
      <c r="B103">
        <v>2009</v>
      </c>
      <c r="C103" t="s">
        <v>2</v>
      </c>
      <c r="D103">
        <v>17300</v>
      </c>
      <c r="E103">
        <v>2580</v>
      </c>
      <c r="F103">
        <v>1.8857124380000001</v>
      </c>
      <c r="G103">
        <v>50</v>
      </c>
      <c r="H103">
        <v>7.8</v>
      </c>
      <c r="I103">
        <v>244.66666670000001</v>
      </c>
      <c r="J103">
        <v>16.233333330000001</v>
      </c>
      <c r="K103">
        <v>130033.3333</v>
      </c>
      <c r="L103">
        <v>23.02333333</v>
      </c>
      <c r="M103">
        <v>5.0233333330000001</v>
      </c>
      <c r="N103">
        <v>10.04666667</v>
      </c>
      <c r="O103">
        <v>10.79</v>
      </c>
      <c r="P103">
        <v>3.943333333</v>
      </c>
      <c r="Q103">
        <v>199.33333329999999</v>
      </c>
      <c r="R103">
        <f t="shared" si="2"/>
        <v>184.599999967</v>
      </c>
      <c r="S103">
        <f t="shared" si="3"/>
        <v>0.92608695651105133</v>
      </c>
    </row>
    <row r="104" spans="1:19" x14ac:dyDescent="0.25">
      <c r="A104">
        <v>304</v>
      </c>
      <c r="B104">
        <v>2014</v>
      </c>
      <c r="C104" t="s">
        <v>2</v>
      </c>
      <c r="D104">
        <v>17100</v>
      </c>
      <c r="E104">
        <v>2580</v>
      </c>
      <c r="F104">
        <v>1.8784175400000001</v>
      </c>
      <c r="G104">
        <v>106</v>
      </c>
      <c r="H104">
        <v>7.74</v>
      </c>
      <c r="I104">
        <v>338.45</v>
      </c>
      <c r="J104">
        <v>13.4</v>
      </c>
      <c r="K104">
        <v>220050</v>
      </c>
      <c r="L104">
        <v>15.7</v>
      </c>
      <c r="M104">
        <v>2.5950000000000002</v>
      </c>
      <c r="N104">
        <v>5.3</v>
      </c>
      <c r="O104">
        <v>10.8</v>
      </c>
      <c r="P104">
        <v>1.85</v>
      </c>
      <c r="Q104">
        <v>189.5</v>
      </c>
      <c r="R104">
        <f t="shared" si="2"/>
        <v>176.85</v>
      </c>
      <c r="S104">
        <f t="shared" si="3"/>
        <v>0.93324538258575196</v>
      </c>
    </row>
    <row r="105" spans="1:19" x14ac:dyDescent="0.25">
      <c r="A105">
        <v>294</v>
      </c>
      <c r="B105">
        <v>2014</v>
      </c>
      <c r="C105" t="s">
        <v>1</v>
      </c>
      <c r="D105">
        <v>41000</v>
      </c>
      <c r="E105">
        <v>7590</v>
      </c>
      <c r="F105">
        <v>1.7546103770000001</v>
      </c>
      <c r="G105">
        <v>115</v>
      </c>
      <c r="H105">
        <v>8.06</v>
      </c>
      <c r="I105">
        <v>280.7</v>
      </c>
      <c r="J105">
        <v>15.5</v>
      </c>
      <c r="K105">
        <v>182600</v>
      </c>
      <c r="L105">
        <v>8.0500000000000007</v>
      </c>
      <c r="M105">
        <v>1.54</v>
      </c>
      <c r="N105">
        <v>4.0999999999999996</v>
      </c>
      <c r="O105">
        <v>10.8</v>
      </c>
      <c r="P105">
        <v>7.7</v>
      </c>
      <c r="Q105">
        <v>144.5</v>
      </c>
      <c r="R105">
        <f t="shared" si="2"/>
        <v>126</v>
      </c>
      <c r="S105">
        <f t="shared" si="3"/>
        <v>0.87197231833910038</v>
      </c>
    </row>
    <row r="106" spans="1:19" x14ac:dyDescent="0.25">
      <c r="A106">
        <v>313</v>
      </c>
      <c r="B106">
        <v>2015</v>
      </c>
      <c r="C106" t="s">
        <v>6</v>
      </c>
      <c r="D106">
        <v>628</v>
      </c>
      <c r="E106">
        <v>266</v>
      </c>
      <c r="F106">
        <v>1.3315556930000001</v>
      </c>
      <c r="G106">
        <v>35</v>
      </c>
      <c r="H106">
        <v>8.3049999999999997</v>
      </c>
      <c r="I106">
        <v>354.05</v>
      </c>
      <c r="J106">
        <v>17.8</v>
      </c>
      <c r="K106">
        <v>230100</v>
      </c>
      <c r="L106">
        <v>19.7</v>
      </c>
      <c r="M106">
        <v>2.5649999999999999</v>
      </c>
      <c r="N106">
        <v>4.2</v>
      </c>
      <c r="O106">
        <v>10.85</v>
      </c>
      <c r="P106">
        <v>50.3</v>
      </c>
      <c r="Q106">
        <v>328.5</v>
      </c>
      <c r="R106">
        <f t="shared" si="2"/>
        <v>267.35000000000002</v>
      </c>
      <c r="S106">
        <f t="shared" si="3"/>
        <v>0.81385083713850848</v>
      </c>
    </row>
    <row r="107" spans="1:19" x14ac:dyDescent="0.25">
      <c r="A107">
        <v>300</v>
      </c>
      <c r="B107">
        <v>2014</v>
      </c>
      <c r="C107" t="s">
        <v>3</v>
      </c>
      <c r="D107">
        <v>33400</v>
      </c>
      <c r="E107">
        <v>2150</v>
      </c>
      <c r="F107">
        <v>2.4951845289999999</v>
      </c>
      <c r="G107">
        <v>83</v>
      </c>
      <c r="H107">
        <v>8.0833333330000006</v>
      </c>
      <c r="I107">
        <v>255.9</v>
      </c>
      <c r="J107">
        <v>19.233333330000001</v>
      </c>
      <c r="K107">
        <v>166400</v>
      </c>
      <c r="L107">
        <v>15.2</v>
      </c>
      <c r="M107">
        <v>1.6466666670000001</v>
      </c>
      <c r="N107">
        <v>4.2</v>
      </c>
      <c r="O107">
        <v>10.9</v>
      </c>
      <c r="P107">
        <v>21.4</v>
      </c>
      <c r="Q107">
        <v>170.66666670000001</v>
      </c>
      <c r="R107">
        <f t="shared" si="2"/>
        <v>138.3666667</v>
      </c>
      <c r="S107">
        <f t="shared" si="3"/>
        <v>0.81074218753696436</v>
      </c>
    </row>
    <row r="108" spans="1:19" x14ac:dyDescent="0.25">
      <c r="A108">
        <v>134</v>
      </c>
      <c r="B108">
        <v>2009</v>
      </c>
      <c r="C108" t="s">
        <v>3</v>
      </c>
      <c r="D108">
        <v>35300</v>
      </c>
      <c r="E108">
        <v>2150</v>
      </c>
      <c r="F108">
        <v>2.5416285589999998</v>
      </c>
      <c r="G108">
        <v>75</v>
      </c>
      <c r="H108">
        <v>8.4733333329999994</v>
      </c>
      <c r="I108">
        <v>257</v>
      </c>
      <c r="J108">
        <v>19.366666670000001</v>
      </c>
      <c r="K108">
        <v>136633.3333</v>
      </c>
      <c r="L108">
        <v>16.75333333</v>
      </c>
      <c r="M108">
        <v>3.1166666670000001</v>
      </c>
      <c r="N108">
        <v>5.17</v>
      </c>
      <c r="O108">
        <v>10.926666669999999</v>
      </c>
      <c r="P108">
        <v>48.613333330000003</v>
      </c>
      <c r="Q108">
        <v>263.66666670000001</v>
      </c>
      <c r="R108">
        <f t="shared" si="2"/>
        <v>204.12666669999999</v>
      </c>
      <c r="S108">
        <f t="shared" si="3"/>
        <v>0.77418457651400951</v>
      </c>
    </row>
    <row r="109" spans="1:19" x14ac:dyDescent="0.25">
      <c r="A109">
        <v>308</v>
      </c>
      <c r="B109">
        <v>2015</v>
      </c>
      <c r="C109" t="s">
        <v>4</v>
      </c>
      <c r="D109">
        <v>15200</v>
      </c>
      <c r="E109">
        <v>2150</v>
      </c>
      <c r="F109">
        <v>1.919265438</v>
      </c>
      <c r="G109">
        <v>106</v>
      </c>
      <c r="H109">
        <v>8.4350000000000005</v>
      </c>
      <c r="I109">
        <v>300.85000000000002</v>
      </c>
      <c r="J109">
        <v>13.5</v>
      </c>
      <c r="K109">
        <v>195600</v>
      </c>
      <c r="L109">
        <v>20.65</v>
      </c>
      <c r="M109">
        <v>4.76</v>
      </c>
      <c r="N109">
        <v>2.8</v>
      </c>
      <c r="O109">
        <v>11</v>
      </c>
      <c r="P109">
        <v>20.65</v>
      </c>
      <c r="Q109">
        <v>251</v>
      </c>
      <c r="R109">
        <f t="shared" si="2"/>
        <v>219.35</v>
      </c>
      <c r="S109">
        <f t="shared" si="3"/>
        <v>0.87390438247011948</v>
      </c>
    </row>
    <row r="110" spans="1:19" x14ac:dyDescent="0.25">
      <c r="A110">
        <v>206</v>
      </c>
      <c r="B110">
        <v>2011</v>
      </c>
      <c r="C110" t="s">
        <v>3</v>
      </c>
      <c r="D110">
        <v>46600</v>
      </c>
      <c r="E110">
        <v>2150</v>
      </c>
      <c r="F110">
        <v>2.7881479730000001</v>
      </c>
      <c r="G110">
        <v>101</v>
      </c>
      <c r="H110">
        <v>8.4</v>
      </c>
      <c r="I110">
        <v>241.1</v>
      </c>
      <c r="J110">
        <v>14.05</v>
      </c>
      <c r="K110">
        <v>156650</v>
      </c>
      <c r="L110">
        <v>14.25</v>
      </c>
      <c r="M110">
        <v>1.85</v>
      </c>
      <c r="N110">
        <v>4.95</v>
      </c>
      <c r="O110">
        <v>11.05</v>
      </c>
      <c r="P110">
        <v>36</v>
      </c>
      <c r="Q110">
        <v>215</v>
      </c>
      <c r="R110">
        <f t="shared" si="2"/>
        <v>167.95</v>
      </c>
      <c r="S110">
        <f t="shared" si="3"/>
        <v>0.78116279069767436</v>
      </c>
    </row>
    <row r="111" spans="1:19" x14ac:dyDescent="0.25">
      <c r="A111">
        <v>397</v>
      </c>
      <c r="B111">
        <v>2018</v>
      </c>
      <c r="C111" t="s">
        <v>6</v>
      </c>
      <c r="D111">
        <v>2180</v>
      </c>
      <c r="E111">
        <v>266</v>
      </c>
      <c r="F111">
        <v>2.016159805</v>
      </c>
      <c r="G111">
        <v>25</v>
      </c>
      <c r="H111">
        <v>8.17</v>
      </c>
      <c r="I111">
        <v>300.5</v>
      </c>
      <c r="J111">
        <v>17.5</v>
      </c>
      <c r="K111">
        <v>195300</v>
      </c>
      <c r="L111">
        <v>44.6</v>
      </c>
      <c r="M111">
        <v>4.625</v>
      </c>
      <c r="N111">
        <v>15.45</v>
      </c>
      <c r="O111">
        <v>11.05</v>
      </c>
      <c r="P111">
        <v>47.05</v>
      </c>
      <c r="Q111">
        <v>305</v>
      </c>
      <c r="R111">
        <f t="shared" si="2"/>
        <v>246.9</v>
      </c>
      <c r="S111">
        <f t="shared" si="3"/>
        <v>0.80950819672131147</v>
      </c>
    </row>
    <row r="112" spans="1:19" x14ac:dyDescent="0.25">
      <c r="A112">
        <v>111</v>
      </c>
      <c r="B112">
        <v>2009</v>
      </c>
      <c r="C112" t="s">
        <v>5</v>
      </c>
      <c r="D112">
        <v>3700</v>
      </c>
      <c r="E112">
        <v>2830</v>
      </c>
      <c r="F112">
        <v>1.0934655280000001</v>
      </c>
      <c r="G112">
        <v>106</v>
      </c>
      <c r="H112">
        <v>8.3733333329999997</v>
      </c>
      <c r="I112">
        <v>472.66666670000001</v>
      </c>
      <c r="J112">
        <v>16.766666669999999</v>
      </c>
      <c r="K112">
        <v>251000</v>
      </c>
      <c r="L112">
        <v>24.04</v>
      </c>
      <c r="M112">
        <v>3.64</v>
      </c>
      <c r="N112">
        <v>10.106666669999999</v>
      </c>
      <c r="O112">
        <v>11.063333330000001</v>
      </c>
      <c r="P112">
        <v>7.983333333</v>
      </c>
      <c r="Q112">
        <v>246</v>
      </c>
      <c r="R112">
        <f t="shared" si="2"/>
        <v>226.953333337</v>
      </c>
      <c r="S112">
        <f t="shared" si="3"/>
        <v>0.92257452576016263</v>
      </c>
    </row>
    <row r="113" spans="1:19" x14ac:dyDescent="0.25">
      <c r="A113">
        <v>265</v>
      </c>
      <c r="B113">
        <v>2013</v>
      </c>
      <c r="C113" t="s">
        <v>1</v>
      </c>
      <c r="D113">
        <v>32700</v>
      </c>
      <c r="E113">
        <v>7590</v>
      </c>
      <c r="F113">
        <v>1.6271789809999999</v>
      </c>
      <c r="G113">
        <v>127</v>
      </c>
      <c r="H113">
        <v>8.43</v>
      </c>
      <c r="I113">
        <v>248.7</v>
      </c>
      <c r="J113">
        <v>16.3</v>
      </c>
      <c r="K113">
        <v>161800</v>
      </c>
      <c r="L113">
        <v>12.48</v>
      </c>
      <c r="M113">
        <v>1.48</v>
      </c>
      <c r="N113">
        <v>2.73</v>
      </c>
      <c r="O113">
        <v>11.23</v>
      </c>
      <c r="P113">
        <v>8.93</v>
      </c>
      <c r="Q113">
        <v>152.4</v>
      </c>
      <c r="R113">
        <f t="shared" si="2"/>
        <v>132.24</v>
      </c>
      <c r="S113">
        <f t="shared" si="3"/>
        <v>0.86771653543307092</v>
      </c>
    </row>
    <row r="114" spans="1:19" x14ac:dyDescent="0.25">
      <c r="A114">
        <v>259</v>
      </c>
      <c r="B114">
        <v>2013</v>
      </c>
      <c r="C114" t="s">
        <v>5</v>
      </c>
      <c r="D114">
        <v>1080</v>
      </c>
      <c r="E114">
        <v>2830</v>
      </c>
      <c r="F114">
        <v>0.72534692300000003</v>
      </c>
      <c r="G114">
        <v>103</v>
      </c>
      <c r="H114">
        <v>8.2799999999999994</v>
      </c>
      <c r="I114">
        <v>520</v>
      </c>
      <c r="J114">
        <v>15.75</v>
      </c>
      <c r="K114">
        <v>338000</v>
      </c>
      <c r="L114">
        <v>28.765000000000001</v>
      </c>
      <c r="M114">
        <v>7.23</v>
      </c>
      <c r="N114">
        <v>7.01</v>
      </c>
      <c r="O114">
        <v>11.295</v>
      </c>
      <c r="P114">
        <v>1.2250000000000001</v>
      </c>
      <c r="Q114">
        <v>236.16499999999999</v>
      </c>
      <c r="R114">
        <f t="shared" si="2"/>
        <v>223.64499999999998</v>
      </c>
      <c r="S114">
        <f t="shared" si="3"/>
        <v>0.94698621726335397</v>
      </c>
    </row>
    <row r="115" spans="1:19" x14ac:dyDescent="0.25">
      <c r="A115">
        <v>368</v>
      </c>
      <c r="B115">
        <v>2017</v>
      </c>
      <c r="C115" t="s">
        <v>5</v>
      </c>
      <c r="D115">
        <v>5140</v>
      </c>
      <c r="E115">
        <v>2830</v>
      </c>
      <c r="F115">
        <v>1.2200910119999999</v>
      </c>
      <c r="G115">
        <v>90</v>
      </c>
      <c r="H115">
        <v>8.2249999999999996</v>
      </c>
      <c r="I115">
        <v>506.3</v>
      </c>
      <c r="J115">
        <v>12.9</v>
      </c>
      <c r="K115">
        <v>329200</v>
      </c>
      <c r="L115">
        <v>32.799999999999997</v>
      </c>
      <c r="M115">
        <v>5.2750000000000004</v>
      </c>
      <c r="N115">
        <v>6.75</v>
      </c>
      <c r="O115">
        <v>11.4</v>
      </c>
      <c r="P115">
        <v>10.95</v>
      </c>
      <c r="Q115">
        <v>334.5</v>
      </c>
      <c r="R115">
        <f t="shared" si="2"/>
        <v>312.14999999999998</v>
      </c>
      <c r="S115">
        <f t="shared" si="3"/>
        <v>0.93318385650224212</v>
      </c>
    </row>
    <row r="116" spans="1:19" x14ac:dyDescent="0.25">
      <c r="A116">
        <v>382</v>
      </c>
      <c r="B116">
        <v>2017</v>
      </c>
      <c r="C116" t="s">
        <v>3</v>
      </c>
      <c r="D116">
        <v>29200</v>
      </c>
      <c r="E116">
        <v>2150</v>
      </c>
      <c r="F116">
        <v>2.3858774390000002</v>
      </c>
      <c r="G116">
        <v>39</v>
      </c>
      <c r="L116">
        <v>14.46666667</v>
      </c>
      <c r="N116">
        <v>2.1</v>
      </c>
      <c r="O116">
        <v>11.425000000000001</v>
      </c>
      <c r="P116">
        <v>58.9</v>
      </c>
      <c r="Q116">
        <v>243.33333329999999</v>
      </c>
      <c r="R116">
        <f t="shared" si="2"/>
        <v>173.0083333</v>
      </c>
      <c r="S116">
        <f t="shared" si="3"/>
        <v>0.71099315064534152</v>
      </c>
    </row>
    <row r="117" spans="1:19" x14ac:dyDescent="0.25">
      <c r="A117">
        <v>189</v>
      </c>
      <c r="B117">
        <v>2011</v>
      </c>
      <c r="C117" t="s">
        <v>6</v>
      </c>
      <c r="D117">
        <v>1960</v>
      </c>
      <c r="E117">
        <v>266</v>
      </c>
      <c r="F117">
        <v>1.9459192380000001</v>
      </c>
      <c r="G117">
        <v>36</v>
      </c>
      <c r="H117">
        <v>8.2033333329999998</v>
      </c>
      <c r="I117">
        <v>244.83333329999999</v>
      </c>
      <c r="J117">
        <v>15.233333330000001</v>
      </c>
      <c r="K117">
        <v>159266.6667</v>
      </c>
      <c r="L117">
        <v>63</v>
      </c>
      <c r="M117">
        <v>10.93</v>
      </c>
      <c r="N117">
        <v>23.7</v>
      </c>
      <c r="O117">
        <v>11.45</v>
      </c>
      <c r="P117">
        <v>46.024999999999999</v>
      </c>
      <c r="Q117">
        <v>283.75</v>
      </c>
      <c r="R117">
        <f t="shared" si="2"/>
        <v>226.27500000000001</v>
      </c>
      <c r="S117">
        <f t="shared" si="3"/>
        <v>0.79744493392070481</v>
      </c>
    </row>
    <row r="118" spans="1:19" x14ac:dyDescent="0.25">
      <c r="A118">
        <v>406</v>
      </c>
      <c r="B118">
        <v>2018</v>
      </c>
      <c r="C118" t="s">
        <v>7</v>
      </c>
      <c r="D118">
        <v>2450</v>
      </c>
      <c r="E118">
        <v>270</v>
      </c>
      <c r="F118">
        <v>2.085774915</v>
      </c>
      <c r="G118">
        <v>27</v>
      </c>
      <c r="H118">
        <v>8.2799999999999994</v>
      </c>
      <c r="I118">
        <v>347.4</v>
      </c>
      <c r="J118">
        <v>18.649999999999999</v>
      </c>
      <c r="K118">
        <v>225900</v>
      </c>
      <c r="L118">
        <v>53.25</v>
      </c>
      <c r="M118">
        <v>4.9400000000000004</v>
      </c>
      <c r="N118">
        <v>20.350000000000001</v>
      </c>
      <c r="O118">
        <v>11.5</v>
      </c>
      <c r="P118">
        <v>25.55</v>
      </c>
      <c r="Q118">
        <v>324</v>
      </c>
      <c r="R118">
        <f t="shared" si="2"/>
        <v>286.95</v>
      </c>
      <c r="S118">
        <f t="shared" si="3"/>
        <v>0.88564814814814807</v>
      </c>
    </row>
    <row r="119" spans="1:19" x14ac:dyDescent="0.25">
      <c r="A119">
        <v>156</v>
      </c>
      <c r="B119">
        <v>2010</v>
      </c>
      <c r="C119" t="s">
        <v>6</v>
      </c>
      <c r="D119">
        <v>1470</v>
      </c>
      <c r="E119">
        <v>266</v>
      </c>
      <c r="F119">
        <v>1.7679849590000001</v>
      </c>
      <c r="G119">
        <v>29</v>
      </c>
      <c r="L119">
        <v>44.9</v>
      </c>
      <c r="N119">
        <v>21.925000000000001</v>
      </c>
      <c r="O119">
        <v>11.5</v>
      </c>
      <c r="P119">
        <v>34.174999999999997</v>
      </c>
      <c r="Q119">
        <v>280.5</v>
      </c>
      <c r="R119">
        <f t="shared" si="2"/>
        <v>234.82499999999999</v>
      </c>
      <c r="S119">
        <f t="shared" si="3"/>
        <v>0.83716577540106951</v>
      </c>
    </row>
    <row r="120" spans="1:19" x14ac:dyDescent="0.25">
      <c r="A120">
        <v>326</v>
      </c>
      <c r="B120">
        <v>2015</v>
      </c>
      <c r="C120" t="s">
        <v>3</v>
      </c>
      <c r="D120">
        <v>15200</v>
      </c>
      <c r="E120">
        <v>2150</v>
      </c>
      <c r="F120">
        <v>1.919265438</v>
      </c>
      <c r="G120">
        <v>69</v>
      </c>
      <c r="H120">
        <v>8.51</v>
      </c>
      <c r="I120">
        <v>231.6</v>
      </c>
      <c r="J120">
        <v>19.2</v>
      </c>
      <c r="K120">
        <v>150500</v>
      </c>
      <c r="L120">
        <v>17.8</v>
      </c>
      <c r="M120">
        <v>2.0449999999999999</v>
      </c>
      <c r="N120">
        <v>1.7</v>
      </c>
      <c r="O120">
        <v>11.55</v>
      </c>
      <c r="P120">
        <v>18.2</v>
      </c>
      <c r="Q120">
        <v>220.5</v>
      </c>
      <c r="R120">
        <f t="shared" si="2"/>
        <v>190.75</v>
      </c>
      <c r="S120">
        <f t="shared" si="3"/>
        <v>0.86507936507936511</v>
      </c>
    </row>
    <row r="121" spans="1:19" x14ac:dyDescent="0.25">
      <c r="A121">
        <v>388</v>
      </c>
      <c r="B121">
        <v>2017</v>
      </c>
      <c r="C121" t="s">
        <v>2</v>
      </c>
      <c r="D121">
        <v>14700</v>
      </c>
      <c r="E121">
        <v>2580</v>
      </c>
      <c r="F121">
        <v>1.786073018</v>
      </c>
      <c r="G121">
        <v>62</v>
      </c>
      <c r="H121">
        <v>8.4550000000000001</v>
      </c>
      <c r="I121">
        <v>267.3</v>
      </c>
      <c r="J121">
        <v>16.75</v>
      </c>
      <c r="K121">
        <v>173850</v>
      </c>
      <c r="L121">
        <v>10.85</v>
      </c>
      <c r="M121">
        <v>1.62</v>
      </c>
      <c r="N121">
        <v>2</v>
      </c>
      <c r="O121">
        <v>11.6</v>
      </c>
      <c r="P121">
        <v>2.0499999999999998</v>
      </c>
      <c r="Q121">
        <v>180</v>
      </c>
      <c r="R121">
        <f t="shared" si="2"/>
        <v>166.35</v>
      </c>
      <c r="S121">
        <f t="shared" si="3"/>
        <v>0.92416666666666658</v>
      </c>
    </row>
    <row r="122" spans="1:19" x14ac:dyDescent="0.25">
      <c r="A122">
        <v>179</v>
      </c>
      <c r="B122">
        <v>2011</v>
      </c>
      <c r="C122" t="s">
        <v>4</v>
      </c>
      <c r="D122">
        <v>46600</v>
      </c>
      <c r="E122">
        <v>2150</v>
      </c>
      <c r="F122">
        <v>2.7881479730000001</v>
      </c>
      <c r="G122">
        <v>42</v>
      </c>
      <c r="H122">
        <v>8.3000000000000007</v>
      </c>
      <c r="I122">
        <v>203.3</v>
      </c>
      <c r="J122">
        <v>14.5</v>
      </c>
      <c r="K122">
        <v>132200</v>
      </c>
      <c r="L122">
        <v>33.566666669999996</v>
      </c>
      <c r="M122">
        <v>7.766666667</v>
      </c>
      <c r="N122">
        <v>12.266666669999999</v>
      </c>
      <c r="O122">
        <v>11.66666667</v>
      </c>
      <c r="P122">
        <v>22.466666669999999</v>
      </c>
      <c r="Q122">
        <v>185.66666670000001</v>
      </c>
      <c r="R122">
        <f t="shared" si="2"/>
        <v>151.53333336</v>
      </c>
      <c r="S122">
        <f t="shared" si="3"/>
        <v>0.8161579892251063</v>
      </c>
    </row>
    <row r="123" spans="1:19" x14ac:dyDescent="0.25">
      <c r="A123">
        <v>210</v>
      </c>
      <c r="B123">
        <v>2011</v>
      </c>
      <c r="C123" t="s">
        <v>2</v>
      </c>
      <c r="D123">
        <v>28100</v>
      </c>
      <c r="E123">
        <v>2580</v>
      </c>
      <c r="F123">
        <v>2.2166418989999999</v>
      </c>
      <c r="G123">
        <v>39</v>
      </c>
      <c r="H123">
        <v>8.2566666669999993</v>
      </c>
      <c r="I123">
        <v>205.8666667</v>
      </c>
      <c r="J123">
        <v>15.5</v>
      </c>
      <c r="K123">
        <v>134300</v>
      </c>
      <c r="L123">
        <v>33.5</v>
      </c>
      <c r="M123">
        <v>7.8866666670000001</v>
      </c>
      <c r="N123">
        <v>11.7</v>
      </c>
      <c r="O123">
        <v>11.75</v>
      </c>
      <c r="P123">
        <v>11.33333333</v>
      </c>
      <c r="Q123">
        <v>185</v>
      </c>
      <c r="R123">
        <f t="shared" si="2"/>
        <v>161.91666666999998</v>
      </c>
      <c r="S123">
        <f t="shared" si="3"/>
        <v>0.8752252252432432</v>
      </c>
    </row>
    <row r="124" spans="1:19" x14ac:dyDescent="0.25">
      <c r="A124">
        <v>404</v>
      </c>
      <c r="B124">
        <v>2018</v>
      </c>
      <c r="C124" t="s">
        <v>1</v>
      </c>
      <c r="D124">
        <v>59700</v>
      </c>
      <c r="E124">
        <v>7590</v>
      </c>
      <c r="F124">
        <v>1.988737754</v>
      </c>
      <c r="G124">
        <v>97</v>
      </c>
      <c r="L124">
        <v>10.366666670000001</v>
      </c>
      <c r="O124">
        <v>11.75</v>
      </c>
      <c r="P124">
        <v>24.333333329999999</v>
      </c>
      <c r="Q124">
        <v>164.33333329999999</v>
      </c>
      <c r="R124">
        <f t="shared" si="2"/>
        <v>128.24999996999998</v>
      </c>
      <c r="S124">
        <f t="shared" si="3"/>
        <v>0.78042596346458937</v>
      </c>
    </row>
    <row r="125" spans="1:19" x14ac:dyDescent="0.25">
      <c r="A125">
        <v>242</v>
      </c>
      <c r="B125">
        <v>2012</v>
      </c>
      <c r="C125" t="s">
        <v>3</v>
      </c>
      <c r="D125">
        <v>33700</v>
      </c>
      <c r="E125">
        <v>2150</v>
      </c>
      <c r="F125">
        <v>2.5026328850000001</v>
      </c>
      <c r="G125">
        <v>82</v>
      </c>
      <c r="H125">
        <v>8.2433333330000007</v>
      </c>
      <c r="I125">
        <v>185.8666667</v>
      </c>
      <c r="J125">
        <v>19.666666670000001</v>
      </c>
      <c r="K125">
        <v>120900</v>
      </c>
      <c r="L125">
        <v>19.78</v>
      </c>
      <c r="M125">
        <v>1.9066666670000001</v>
      </c>
      <c r="N125">
        <v>3.5233333330000001</v>
      </c>
      <c r="O125">
        <v>11.76333333</v>
      </c>
      <c r="P125">
        <v>23.71</v>
      </c>
      <c r="Q125">
        <v>213.59</v>
      </c>
      <c r="R125">
        <f t="shared" si="2"/>
        <v>178.11666667</v>
      </c>
      <c r="S125">
        <f t="shared" si="3"/>
        <v>0.83391856674001585</v>
      </c>
    </row>
    <row r="126" spans="1:19" x14ac:dyDescent="0.25">
      <c r="A126">
        <v>417</v>
      </c>
      <c r="B126">
        <v>2018</v>
      </c>
      <c r="C126" t="s">
        <v>2</v>
      </c>
      <c r="D126">
        <v>31500</v>
      </c>
      <c r="E126">
        <v>2580</v>
      </c>
      <c r="F126">
        <v>2.30266247</v>
      </c>
      <c r="G126">
        <v>93</v>
      </c>
      <c r="H126">
        <v>8.375</v>
      </c>
      <c r="I126">
        <v>283.14999999999998</v>
      </c>
      <c r="J126">
        <v>17.05</v>
      </c>
      <c r="K126">
        <v>183950</v>
      </c>
      <c r="L126">
        <v>15.45</v>
      </c>
      <c r="M126">
        <v>1.5049999999999999</v>
      </c>
      <c r="N126">
        <v>3.3</v>
      </c>
      <c r="O126">
        <v>11.8</v>
      </c>
      <c r="P126">
        <v>3.9</v>
      </c>
      <c r="Q126">
        <v>138.5</v>
      </c>
      <c r="R126">
        <f t="shared" si="2"/>
        <v>122.8</v>
      </c>
      <c r="S126">
        <f t="shared" si="3"/>
        <v>0.88664259927797828</v>
      </c>
    </row>
    <row r="127" spans="1:19" x14ac:dyDescent="0.25">
      <c r="A127">
        <v>118</v>
      </c>
      <c r="B127">
        <v>2009</v>
      </c>
      <c r="C127" t="s">
        <v>6</v>
      </c>
      <c r="D127">
        <v>1140</v>
      </c>
      <c r="E127">
        <v>266</v>
      </c>
      <c r="F127">
        <v>1.6243305219999999</v>
      </c>
      <c r="G127">
        <v>100</v>
      </c>
      <c r="H127">
        <v>8.5033333330000005</v>
      </c>
      <c r="I127">
        <v>434.66666670000001</v>
      </c>
      <c r="J127">
        <v>17.666666670000001</v>
      </c>
      <c r="K127">
        <v>231000</v>
      </c>
      <c r="L127">
        <v>18.27</v>
      </c>
      <c r="M127">
        <v>2.2400000000000002</v>
      </c>
      <c r="N127">
        <v>6.63</v>
      </c>
      <c r="O127">
        <v>11.88666667</v>
      </c>
      <c r="P127">
        <v>57.916666669999998</v>
      </c>
      <c r="Q127">
        <v>289.66666670000001</v>
      </c>
      <c r="R127">
        <f t="shared" si="2"/>
        <v>219.86333336000001</v>
      </c>
      <c r="S127">
        <f t="shared" si="3"/>
        <v>0.75902186421645323</v>
      </c>
    </row>
    <row r="128" spans="1:19" x14ac:dyDescent="0.25">
      <c r="A128">
        <v>234</v>
      </c>
      <c r="B128">
        <v>2012</v>
      </c>
      <c r="C128" t="s">
        <v>1</v>
      </c>
      <c r="D128">
        <v>42200</v>
      </c>
      <c r="E128">
        <v>7590</v>
      </c>
      <c r="F128">
        <v>1.7715641849999999</v>
      </c>
      <c r="G128">
        <v>82</v>
      </c>
      <c r="H128">
        <v>8.3266666669999996</v>
      </c>
      <c r="I128">
        <v>174.53333330000001</v>
      </c>
      <c r="J128">
        <v>19.833333329999999</v>
      </c>
      <c r="K128">
        <v>113533.3333</v>
      </c>
      <c r="L128">
        <v>9.4700000000000006</v>
      </c>
      <c r="M128">
        <v>1.6566666670000001</v>
      </c>
      <c r="N128">
        <v>3.24</v>
      </c>
      <c r="O128">
        <v>11.946666670000001</v>
      </c>
      <c r="P128">
        <v>9.3433333330000004</v>
      </c>
      <c r="Q128">
        <v>169.7933333</v>
      </c>
      <c r="R128">
        <f t="shared" si="2"/>
        <v>148.50333329699998</v>
      </c>
      <c r="S128">
        <f t="shared" si="3"/>
        <v>0.8746122737022678</v>
      </c>
    </row>
    <row r="129" spans="1:19" x14ac:dyDescent="0.25">
      <c r="A129">
        <v>340</v>
      </c>
      <c r="B129">
        <v>2016</v>
      </c>
      <c r="C129" t="s">
        <v>6</v>
      </c>
      <c r="D129">
        <v>507</v>
      </c>
      <c r="E129">
        <v>266</v>
      </c>
      <c r="F129">
        <v>1.2398679699999999</v>
      </c>
      <c r="G129">
        <v>52</v>
      </c>
      <c r="H129">
        <v>8.2850000000000001</v>
      </c>
      <c r="I129">
        <v>400.2</v>
      </c>
      <c r="J129">
        <v>16.05</v>
      </c>
      <c r="K129">
        <v>260300</v>
      </c>
      <c r="L129">
        <v>19.399999999999999</v>
      </c>
      <c r="M129">
        <v>1.9</v>
      </c>
      <c r="N129">
        <v>3.6</v>
      </c>
      <c r="O129">
        <v>12</v>
      </c>
      <c r="P129">
        <v>38.700000000000003</v>
      </c>
      <c r="Q129">
        <v>294.5</v>
      </c>
      <c r="R129">
        <f t="shared" si="2"/>
        <v>243.8</v>
      </c>
      <c r="S129">
        <f t="shared" si="3"/>
        <v>0.82784380305602723</v>
      </c>
    </row>
    <row r="130" spans="1:19" x14ac:dyDescent="0.25">
      <c r="A130">
        <v>307</v>
      </c>
      <c r="B130">
        <v>2015</v>
      </c>
      <c r="C130" t="s">
        <v>4</v>
      </c>
      <c r="D130">
        <v>15200</v>
      </c>
      <c r="E130">
        <v>2150</v>
      </c>
      <c r="F130">
        <v>1.919265438</v>
      </c>
      <c r="G130">
        <v>71</v>
      </c>
      <c r="H130">
        <v>8.3450000000000006</v>
      </c>
      <c r="I130">
        <v>281.5</v>
      </c>
      <c r="J130">
        <v>16.3</v>
      </c>
      <c r="K130">
        <v>182950</v>
      </c>
      <c r="L130">
        <v>19.25</v>
      </c>
      <c r="M130">
        <v>2.9</v>
      </c>
      <c r="N130">
        <v>2.1</v>
      </c>
      <c r="O130">
        <v>12.1</v>
      </c>
      <c r="P130">
        <v>21.55</v>
      </c>
      <c r="Q130">
        <v>227.5</v>
      </c>
      <c r="R130">
        <f t="shared" si="2"/>
        <v>193.85</v>
      </c>
      <c r="S130">
        <f t="shared" si="3"/>
        <v>0.85208791208791201</v>
      </c>
    </row>
    <row r="131" spans="1:19" x14ac:dyDescent="0.25">
      <c r="A131">
        <v>290</v>
      </c>
      <c r="B131">
        <v>2014</v>
      </c>
      <c r="C131" t="s">
        <v>6</v>
      </c>
      <c r="D131">
        <v>741</v>
      </c>
      <c r="E131">
        <v>266</v>
      </c>
      <c r="F131">
        <v>1.407058618</v>
      </c>
      <c r="G131">
        <v>74</v>
      </c>
      <c r="H131">
        <v>8.59</v>
      </c>
      <c r="I131">
        <v>461.75</v>
      </c>
      <c r="J131">
        <v>13.1</v>
      </c>
      <c r="K131">
        <v>300300</v>
      </c>
      <c r="L131">
        <v>59.95</v>
      </c>
      <c r="M131">
        <v>2.41</v>
      </c>
      <c r="N131">
        <v>8.75</v>
      </c>
      <c r="O131">
        <v>12.1</v>
      </c>
      <c r="P131">
        <v>43.7</v>
      </c>
      <c r="Q131">
        <v>320</v>
      </c>
      <c r="R131">
        <f t="shared" ref="R131:R194" si="4">Q131-SUM(O131:P131)</f>
        <v>264.2</v>
      </c>
      <c r="S131">
        <f t="shared" ref="S131:S194" si="5">R131/Q131</f>
        <v>0.82562499999999994</v>
      </c>
    </row>
    <row r="132" spans="1:19" x14ac:dyDescent="0.25">
      <c r="A132">
        <v>247</v>
      </c>
      <c r="B132">
        <v>2012</v>
      </c>
      <c r="C132" t="s">
        <v>2</v>
      </c>
      <c r="D132">
        <v>17600</v>
      </c>
      <c r="E132">
        <v>2580</v>
      </c>
      <c r="F132">
        <v>1.8965501039999999</v>
      </c>
      <c r="G132">
        <v>81</v>
      </c>
      <c r="H132">
        <v>8.1766666669999992</v>
      </c>
      <c r="I132">
        <v>231.4</v>
      </c>
      <c r="J132">
        <v>17.233333330000001</v>
      </c>
      <c r="K132">
        <v>150566.6667</v>
      </c>
      <c r="L132">
        <v>11.036666670000001</v>
      </c>
      <c r="M132">
        <v>1.49</v>
      </c>
      <c r="N132">
        <v>3.47</v>
      </c>
      <c r="O132">
        <v>12.16</v>
      </c>
      <c r="P132">
        <v>2.71</v>
      </c>
      <c r="Q132">
        <v>149.4866667</v>
      </c>
      <c r="R132">
        <f t="shared" si="4"/>
        <v>134.6166667</v>
      </c>
      <c r="S132">
        <f t="shared" si="5"/>
        <v>0.90052624539523562</v>
      </c>
    </row>
    <row r="133" spans="1:19" x14ac:dyDescent="0.25">
      <c r="A133">
        <v>296</v>
      </c>
      <c r="B133">
        <v>2014</v>
      </c>
      <c r="C133" t="s">
        <v>7</v>
      </c>
      <c r="D133">
        <v>978</v>
      </c>
      <c r="E133">
        <v>270</v>
      </c>
      <c r="F133">
        <v>1.5357659349999999</v>
      </c>
      <c r="G133">
        <v>42</v>
      </c>
      <c r="L133">
        <v>31.4</v>
      </c>
      <c r="N133">
        <v>17.633333329999999</v>
      </c>
      <c r="O133">
        <v>12.25</v>
      </c>
      <c r="P133">
        <v>1.65</v>
      </c>
      <c r="Q133">
        <v>263.33333329999999</v>
      </c>
      <c r="R133">
        <f t="shared" si="4"/>
        <v>249.43333329999999</v>
      </c>
      <c r="S133">
        <f t="shared" si="5"/>
        <v>0.94721518986673603</v>
      </c>
    </row>
    <row r="134" spans="1:19" x14ac:dyDescent="0.25">
      <c r="A134">
        <v>301</v>
      </c>
      <c r="B134">
        <v>2014</v>
      </c>
      <c r="C134" t="s">
        <v>3</v>
      </c>
      <c r="D134">
        <v>33400</v>
      </c>
      <c r="E134">
        <v>2150</v>
      </c>
      <c r="F134">
        <v>2.4951845289999999</v>
      </c>
      <c r="G134">
        <v>115</v>
      </c>
      <c r="H134">
        <v>8.08</v>
      </c>
      <c r="I134">
        <v>306.7</v>
      </c>
      <c r="J134">
        <v>14.3</v>
      </c>
      <c r="K134">
        <v>199600</v>
      </c>
      <c r="L134">
        <v>14.8</v>
      </c>
      <c r="M134">
        <v>2</v>
      </c>
      <c r="N134">
        <v>4.0999999999999996</v>
      </c>
      <c r="O134">
        <v>12.3</v>
      </c>
      <c r="P134">
        <v>45</v>
      </c>
      <c r="Q134">
        <v>236</v>
      </c>
      <c r="R134">
        <f t="shared" si="4"/>
        <v>178.7</v>
      </c>
      <c r="S134">
        <f t="shared" si="5"/>
        <v>0.75720338983050839</v>
      </c>
    </row>
    <row r="135" spans="1:19" x14ac:dyDescent="0.25">
      <c r="A135">
        <v>378</v>
      </c>
      <c r="B135">
        <v>2017</v>
      </c>
      <c r="C135" t="s">
        <v>7</v>
      </c>
      <c r="D135">
        <v>1840</v>
      </c>
      <c r="E135">
        <v>270</v>
      </c>
      <c r="F135">
        <v>1.89591132</v>
      </c>
      <c r="G135">
        <v>59</v>
      </c>
      <c r="L135">
        <v>17.399999999999999</v>
      </c>
      <c r="N135">
        <v>4.55</v>
      </c>
      <c r="O135">
        <v>12.53333333</v>
      </c>
      <c r="P135">
        <v>74.349999999999994</v>
      </c>
      <c r="Q135">
        <v>321</v>
      </c>
      <c r="R135">
        <f t="shared" si="4"/>
        <v>234.11666667</v>
      </c>
      <c r="S135">
        <f t="shared" si="5"/>
        <v>0.72933541018691594</v>
      </c>
    </row>
    <row r="136" spans="1:19" x14ac:dyDescent="0.25">
      <c r="A136">
        <v>363</v>
      </c>
      <c r="B136">
        <v>2017</v>
      </c>
      <c r="C136" t="s">
        <v>4</v>
      </c>
      <c r="D136">
        <v>29200</v>
      </c>
      <c r="E136">
        <v>2150</v>
      </c>
      <c r="F136">
        <v>2.3858774390000002</v>
      </c>
      <c r="G136">
        <v>63</v>
      </c>
      <c r="H136">
        <v>8.1850000000000005</v>
      </c>
      <c r="I136">
        <v>273</v>
      </c>
      <c r="J136">
        <v>16.5</v>
      </c>
      <c r="K136">
        <v>177450</v>
      </c>
      <c r="L136">
        <v>15.6</v>
      </c>
      <c r="M136">
        <v>1.7849999999999999</v>
      </c>
      <c r="N136">
        <v>3.9</v>
      </c>
      <c r="O136">
        <v>12.55</v>
      </c>
      <c r="P136">
        <v>31.8</v>
      </c>
      <c r="Q136">
        <v>196</v>
      </c>
      <c r="R136">
        <f t="shared" si="4"/>
        <v>151.65</v>
      </c>
      <c r="S136">
        <f t="shared" si="5"/>
        <v>0.77372448979591835</v>
      </c>
    </row>
    <row r="137" spans="1:19" x14ac:dyDescent="0.25">
      <c r="A137">
        <v>199</v>
      </c>
      <c r="B137">
        <v>2011</v>
      </c>
      <c r="C137" t="s">
        <v>7</v>
      </c>
      <c r="D137">
        <v>2560</v>
      </c>
      <c r="E137">
        <v>270</v>
      </c>
      <c r="F137">
        <v>2.1165347360000002</v>
      </c>
      <c r="G137">
        <v>40</v>
      </c>
      <c r="H137">
        <v>8.25</v>
      </c>
      <c r="I137">
        <v>263.53333329999998</v>
      </c>
      <c r="J137">
        <v>15.5</v>
      </c>
      <c r="K137">
        <v>171366.6667</v>
      </c>
      <c r="L137">
        <v>75.833333330000002</v>
      </c>
      <c r="M137">
        <v>12.143333330000001</v>
      </c>
      <c r="N137">
        <v>27.5</v>
      </c>
      <c r="O137">
        <v>12.633333329999999</v>
      </c>
      <c r="P137">
        <v>38.466666670000002</v>
      </c>
      <c r="Q137">
        <v>296</v>
      </c>
      <c r="R137">
        <f t="shared" si="4"/>
        <v>244.9</v>
      </c>
      <c r="S137">
        <f t="shared" si="5"/>
        <v>0.82736486486486494</v>
      </c>
    </row>
    <row r="138" spans="1:19" x14ac:dyDescent="0.25">
      <c r="A138">
        <v>303</v>
      </c>
      <c r="B138">
        <v>2014</v>
      </c>
      <c r="C138" t="s">
        <v>2</v>
      </c>
      <c r="D138">
        <v>17100</v>
      </c>
      <c r="E138">
        <v>2580</v>
      </c>
      <c r="F138">
        <v>1.8784175400000001</v>
      </c>
      <c r="G138">
        <v>78</v>
      </c>
      <c r="H138">
        <v>7.91</v>
      </c>
      <c r="I138">
        <v>301.14999999999998</v>
      </c>
      <c r="J138">
        <v>17.399999999999999</v>
      </c>
      <c r="K138">
        <v>195950</v>
      </c>
      <c r="L138">
        <v>11.55</v>
      </c>
      <c r="M138">
        <v>1.55</v>
      </c>
      <c r="N138">
        <v>4.3</v>
      </c>
      <c r="O138">
        <v>12.65</v>
      </c>
      <c r="P138">
        <v>1.9</v>
      </c>
      <c r="Q138">
        <v>151.5</v>
      </c>
      <c r="R138">
        <f t="shared" si="4"/>
        <v>136.94999999999999</v>
      </c>
      <c r="S138">
        <f t="shared" si="5"/>
        <v>0.90396039603960388</v>
      </c>
    </row>
    <row r="139" spans="1:19" x14ac:dyDescent="0.25">
      <c r="A139">
        <v>201</v>
      </c>
      <c r="B139">
        <v>2011</v>
      </c>
      <c r="C139" t="s">
        <v>7</v>
      </c>
      <c r="D139">
        <v>2560</v>
      </c>
      <c r="E139">
        <v>270</v>
      </c>
      <c r="F139">
        <v>2.1165347360000002</v>
      </c>
      <c r="G139">
        <v>99</v>
      </c>
      <c r="H139">
        <v>8.5649999999999995</v>
      </c>
      <c r="I139">
        <v>383.05</v>
      </c>
      <c r="J139">
        <v>11.8</v>
      </c>
      <c r="K139">
        <v>248950</v>
      </c>
      <c r="L139">
        <v>32.299999999999997</v>
      </c>
      <c r="M139">
        <v>2.82</v>
      </c>
      <c r="N139">
        <v>15.65</v>
      </c>
      <c r="O139">
        <v>12.7</v>
      </c>
      <c r="P139">
        <v>56.4</v>
      </c>
      <c r="Q139">
        <v>304.5</v>
      </c>
      <c r="R139">
        <f t="shared" si="4"/>
        <v>235.4</v>
      </c>
      <c r="S139">
        <f t="shared" si="5"/>
        <v>0.77307060755336621</v>
      </c>
    </row>
    <row r="140" spans="1:19" x14ac:dyDescent="0.25">
      <c r="A140">
        <v>205</v>
      </c>
      <c r="B140">
        <v>2011</v>
      </c>
      <c r="C140" t="s">
        <v>3</v>
      </c>
      <c r="D140">
        <v>46600</v>
      </c>
      <c r="E140">
        <v>2150</v>
      </c>
      <c r="F140">
        <v>2.7881479730000001</v>
      </c>
      <c r="G140">
        <v>72</v>
      </c>
      <c r="L140">
        <v>21.824999999999999</v>
      </c>
      <c r="N140">
        <v>7.0750000000000002</v>
      </c>
      <c r="O140">
        <v>12.725</v>
      </c>
      <c r="P140">
        <v>46.575000000000003</v>
      </c>
      <c r="Q140">
        <v>203.595</v>
      </c>
      <c r="R140">
        <f t="shared" si="4"/>
        <v>144.29499999999999</v>
      </c>
      <c r="S140">
        <f t="shared" si="5"/>
        <v>0.70873547975146733</v>
      </c>
    </row>
    <row r="141" spans="1:19" x14ac:dyDescent="0.25">
      <c r="A141">
        <v>165</v>
      </c>
      <c r="B141">
        <v>2010</v>
      </c>
      <c r="C141" t="s">
        <v>7</v>
      </c>
      <c r="D141">
        <v>1980</v>
      </c>
      <c r="E141">
        <v>270</v>
      </c>
      <c r="F141">
        <v>1.942825561</v>
      </c>
      <c r="G141">
        <v>26</v>
      </c>
      <c r="H141">
        <v>8.08</v>
      </c>
      <c r="I141">
        <v>326.33333329999999</v>
      </c>
      <c r="J141">
        <v>19.266666669999999</v>
      </c>
      <c r="K141">
        <v>175266.6667</v>
      </c>
      <c r="L141">
        <v>53.774999999999999</v>
      </c>
      <c r="M141">
        <v>4.556666667</v>
      </c>
      <c r="N141">
        <v>25.9</v>
      </c>
      <c r="O141">
        <v>12.75</v>
      </c>
      <c r="P141">
        <v>17.975000000000001</v>
      </c>
      <c r="Q141">
        <v>306</v>
      </c>
      <c r="R141">
        <f t="shared" si="4"/>
        <v>275.27499999999998</v>
      </c>
      <c r="S141">
        <f t="shared" si="5"/>
        <v>0.89959150326797377</v>
      </c>
    </row>
    <row r="142" spans="1:19" x14ac:dyDescent="0.25">
      <c r="A142">
        <v>369</v>
      </c>
      <c r="B142">
        <v>2017</v>
      </c>
      <c r="C142" t="s">
        <v>6</v>
      </c>
      <c r="D142">
        <v>1560</v>
      </c>
      <c r="E142">
        <v>266</v>
      </c>
      <c r="F142">
        <v>1.803353999</v>
      </c>
      <c r="G142">
        <v>33</v>
      </c>
      <c r="H142">
        <v>8.2200000000000006</v>
      </c>
      <c r="I142">
        <v>363.45</v>
      </c>
      <c r="J142">
        <v>18.600000000000001</v>
      </c>
      <c r="K142">
        <v>236250</v>
      </c>
      <c r="L142">
        <v>24</v>
      </c>
      <c r="M142">
        <v>2.29</v>
      </c>
      <c r="N142">
        <v>8.1</v>
      </c>
      <c r="O142">
        <v>12.75</v>
      </c>
      <c r="P142">
        <v>27.25</v>
      </c>
      <c r="Q142">
        <v>259.5</v>
      </c>
      <c r="R142">
        <f t="shared" si="4"/>
        <v>219.5</v>
      </c>
      <c r="S142">
        <f t="shared" si="5"/>
        <v>0.84585741811175341</v>
      </c>
    </row>
    <row r="143" spans="1:19" x14ac:dyDescent="0.25">
      <c r="A143">
        <v>249</v>
      </c>
      <c r="B143">
        <v>2012</v>
      </c>
      <c r="C143" t="s">
        <v>2</v>
      </c>
      <c r="D143">
        <v>17600</v>
      </c>
      <c r="E143">
        <v>2580</v>
      </c>
      <c r="F143">
        <v>1.8965501039999999</v>
      </c>
      <c r="G143">
        <v>55</v>
      </c>
      <c r="L143">
        <v>23.983333330000001</v>
      </c>
      <c r="N143">
        <v>9.5366666670000004</v>
      </c>
      <c r="O143">
        <v>12.90666667</v>
      </c>
      <c r="P143">
        <v>5.8533333330000001</v>
      </c>
      <c r="Q143">
        <v>204.68333329999999</v>
      </c>
      <c r="R143">
        <f t="shared" si="4"/>
        <v>185.923333297</v>
      </c>
      <c r="S143">
        <f t="shared" si="5"/>
        <v>0.90834622584778868</v>
      </c>
    </row>
    <row r="144" spans="1:19" x14ac:dyDescent="0.25">
      <c r="A144">
        <v>282</v>
      </c>
      <c r="B144">
        <v>2014</v>
      </c>
      <c r="C144" t="s">
        <v>4</v>
      </c>
      <c r="D144">
        <v>33400</v>
      </c>
      <c r="E144">
        <v>2150</v>
      </c>
      <c r="F144">
        <v>2.4951845289999999</v>
      </c>
      <c r="G144">
        <v>108</v>
      </c>
      <c r="H144">
        <v>8.0850000000000009</v>
      </c>
      <c r="I144">
        <v>336</v>
      </c>
      <c r="J144">
        <v>13.3</v>
      </c>
      <c r="K144">
        <v>218400</v>
      </c>
      <c r="L144">
        <v>19.25</v>
      </c>
      <c r="M144">
        <v>2.6749999999999998</v>
      </c>
      <c r="N144">
        <v>8.5</v>
      </c>
      <c r="O144">
        <v>12.95</v>
      </c>
      <c r="P144">
        <v>27.15</v>
      </c>
      <c r="Q144">
        <v>221</v>
      </c>
      <c r="R144">
        <f t="shared" si="4"/>
        <v>180.9</v>
      </c>
      <c r="S144">
        <f t="shared" si="5"/>
        <v>0.818552036199095</v>
      </c>
    </row>
    <row r="145" spans="1:19" x14ac:dyDescent="0.25">
      <c r="A145">
        <v>272</v>
      </c>
      <c r="B145">
        <v>2013</v>
      </c>
      <c r="C145" t="s">
        <v>3</v>
      </c>
      <c r="D145">
        <v>25600</v>
      </c>
      <c r="E145">
        <v>2150</v>
      </c>
      <c r="F145">
        <v>2.2834972969999998</v>
      </c>
      <c r="G145">
        <v>71</v>
      </c>
      <c r="L145">
        <v>15.36</v>
      </c>
      <c r="N145">
        <v>3.8325</v>
      </c>
      <c r="O145">
        <v>12.973333330000001</v>
      </c>
      <c r="P145">
        <v>45.42</v>
      </c>
      <c r="Q145">
        <v>192.61799999999999</v>
      </c>
      <c r="R145">
        <f t="shared" si="4"/>
        <v>134.22466666999998</v>
      </c>
      <c r="S145">
        <f t="shared" si="5"/>
        <v>0.69684383946463979</v>
      </c>
    </row>
    <row r="146" spans="1:19" x14ac:dyDescent="0.25">
      <c r="A146">
        <v>276</v>
      </c>
      <c r="B146">
        <v>2013</v>
      </c>
      <c r="C146" t="s">
        <v>2</v>
      </c>
      <c r="D146">
        <v>12300</v>
      </c>
      <c r="E146">
        <v>2580</v>
      </c>
      <c r="F146">
        <v>1.6830427029999999</v>
      </c>
      <c r="G146">
        <v>92</v>
      </c>
      <c r="H146">
        <v>8.2050000000000001</v>
      </c>
      <c r="I146">
        <v>275.75</v>
      </c>
      <c r="J146">
        <v>16.399999999999999</v>
      </c>
      <c r="K146">
        <v>179450</v>
      </c>
      <c r="L146">
        <v>11.65</v>
      </c>
      <c r="M146">
        <v>2.2250000000000001</v>
      </c>
      <c r="N146">
        <v>3.33</v>
      </c>
      <c r="O146">
        <v>12.99</v>
      </c>
      <c r="P146">
        <v>2.0249999999999999</v>
      </c>
      <c r="Q146">
        <v>155.005</v>
      </c>
      <c r="R146">
        <f t="shared" si="4"/>
        <v>139.99</v>
      </c>
      <c r="S146">
        <f t="shared" si="5"/>
        <v>0.90313215702719274</v>
      </c>
    </row>
    <row r="147" spans="1:19" x14ac:dyDescent="0.25">
      <c r="A147">
        <v>311</v>
      </c>
      <c r="B147">
        <v>2015</v>
      </c>
      <c r="C147" t="s">
        <v>5</v>
      </c>
      <c r="D147">
        <v>1500</v>
      </c>
      <c r="E147">
        <v>2830</v>
      </c>
      <c r="F147">
        <v>0.80928521799999997</v>
      </c>
      <c r="G147">
        <v>70</v>
      </c>
      <c r="H147">
        <v>8.2149999999999999</v>
      </c>
      <c r="I147">
        <v>504.25</v>
      </c>
      <c r="J147">
        <v>16.25</v>
      </c>
      <c r="K147">
        <v>327600</v>
      </c>
      <c r="L147">
        <v>21.15</v>
      </c>
      <c r="M147">
        <v>4.165</v>
      </c>
      <c r="N147">
        <v>1.9</v>
      </c>
      <c r="O147">
        <v>13.15</v>
      </c>
      <c r="P147">
        <v>2.85</v>
      </c>
      <c r="Q147">
        <v>261</v>
      </c>
      <c r="R147">
        <f t="shared" si="4"/>
        <v>245</v>
      </c>
      <c r="S147">
        <f t="shared" si="5"/>
        <v>0.93869731800766287</v>
      </c>
    </row>
    <row r="148" spans="1:19" x14ac:dyDescent="0.25">
      <c r="A148">
        <v>542</v>
      </c>
      <c r="B148">
        <v>2022</v>
      </c>
      <c r="C148" t="s">
        <v>5</v>
      </c>
      <c r="D148">
        <v>2170</v>
      </c>
      <c r="E148">
        <v>2830</v>
      </c>
      <c r="F148">
        <v>0.91528799500000002</v>
      </c>
      <c r="G148">
        <v>69</v>
      </c>
      <c r="L148">
        <v>19.333333329999999</v>
      </c>
      <c r="N148">
        <v>3.6666666669999999</v>
      </c>
      <c r="O148">
        <v>13.33333333</v>
      </c>
      <c r="P148">
        <v>5</v>
      </c>
      <c r="Q148">
        <v>176.66666670000001</v>
      </c>
      <c r="R148">
        <f t="shared" si="4"/>
        <v>158.33333336999999</v>
      </c>
      <c r="S148">
        <f t="shared" si="5"/>
        <v>0.89622641513278734</v>
      </c>
    </row>
    <row r="149" spans="1:19" x14ac:dyDescent="0.25">
      <c r="A149">
        <v>293</v>
      </c>
      <c r="B149">
        <v>2014</v>
      </c>
      <c r="C149" t="s">
        <v>1</v>
      </c>
      <c r="D149">
        <v>41000</v>
      </c>
      <c r="E149">
        <v>7590</v>
      </c>
      <c r="F149">
        <v>1.7546103770000001</v>
      </c>
      <c r="G149">
        <v>86</v>
      </c>
      <c r="L149">
        <v>9.7333333329999991</v>
      </c>
      <c r="N149">
        <v>3.3666666670000001</v>
      </c>
      <c r="O149">
        <v>13.4</v>
      </c>
      <c r="P149">
        <v>8.7333333329999991</v>
      </c>
      <c r="Q149">
        <v>178.66666670000001</v>
      </c>
      <c r="R149">
        <f t="shared" si="4"/>
        <v>156.53333336700001</v>
      </c>
      <c r="S149">
        <f t="shared" si="5"/>
        <v>0.87611940301005242</v>
      </c>
    </row>
    <row r="150" spans="1:19" x14ac:dyDescent="0.25">
      <c r="A150">
        <v>377</v>
      </c>
      <c r="B150">
        <v>2017</v>
      </c>
      <c r="C150" t="s">
        <v>7</v>
      </c>
      <c r="D150">
        <v>1840</v>
      </c>
      <c r="E150">
        <v>270</v>
      </c>
      <c r="F150">
        <v>1.89591132</v>
      </c>
      <c r="G150">
        <v>33</v>
      </c>
      <c r="H150">
        <v>8.2349999999999994</v>
      </c>
      <c r="I150">
        <v>398.05</v>
      </c>
      <c r="J150">
        <v>19</v>
      </c>
      <c r="K150">
        <v>258700</v>
      </c>
      <c r="L150">
        <v>35.85</v>
      </c>
      <c r="M150">
        <v>2.15</v>
      </c>
      <c r="N150">
        <v>15.1</v>
      </c>
      <c r="O150">
        <v>13.5</v>
      </c>
      <c r="P150">
        <v>2.5</v>
      </c>
      <c r="Q150">
        <v>284.5</v>
      </c>
      <c r="R150">
        <f t="shared" si="4"/>
        <v>268.5</v>
      </c>
      <c r="S150">
        <f t="shared" si="5"/>
        <v>0.94376098418277676</v>
      </c>
    </row>
    <row r="151" spans="1:19" x14ac:dyDescent="0.25">
      <c r="A151">
        <v>253</v>
      </c>
      <c r="B151">
        <v>2013</v>
      </c>
      <c r="C151" t="s">
        <v>4</v>
      </c>
      <c r="D151">
        <v>25600</v>
      </c>
      <c r="E151">
        <v>2150</v>
      </c>
      <c r="F151">
        <v>2.2834972969999998</v>
      </c>
      <c r="G151">
        <v>92</v>
      </c>
      <c r="H151">
        <v>8.36</v>
      </c>
      <c r="I151">
        <v>271</v>
      </c>
      <c r="J151">
        <v>17.399999999999999</v>
      </c>
      <c r="K151">
        <v>176100</v>
      </c>
      <c r="L151">
        <v>13.125</v>
      </c>
      <c r="M151">
        <v>2.91</v>
      </c>
      <c r="N151">
        <v>3.6850000000000001</v>
      </c>
      <c r="O151">
        <v>13.555</v>
      </c>
      <c r="P151">
        <v>31.145</v>
      </c>
      <c r="Q151">
        <v>271.875</v>
      </c>
      <c r="R151">
        <f t="shared" si="4"/>
        <v>227.17500000000001</v>
      </c>
      <c r="S151">
        <f t="shared" si="5"/>
        <v>0.83558620689655172</v>
      </c>
    </row>
    <row r="152" spans="1:19" x14ac:dyDescent="0.25">
      <c r="A152">
        <v>255</v>
      </c>
      <c r="B152">
        <v>2013</v>
      </c>
      <c r="C152" t="s">
        <v>4</v>
      </c>
      <c r="D152">
        <v>25600</v>
      </c>
      <c r="E152">
        <v>2150</v>
      </c>
      <c r="F152">
        <v>2.2834972969999998</v>
      </c>
      <c r="G152">
        <v>123</v>
      </c>
      <c r="L152">
        <v>17.63</v>
      </c>
      <c r="N152">
        <v>7.4166666670000003</v>
      </c>
      <c r="O152">
        <v>13.633333329999999</v>
      </c>
      <c r="P152">
        <v>42.33</v>
      </c>
      <c r="Q152">
        <v>226.8966667</v>
      </c>
      <c r="R152">
        <f t="shared" si="4"/>
        <v>170.93333337000001</v>
      </c>
      <c r="S152">
        <f t="shared" si="5"/>
        <v>0.75335321517087772</v>
      </c>
    </row>
    <row r="153" spans="1:19" x14ac:dyDescent="0.25">
      <c r="A153">
        <v>423</v>
      </c>
      <c r="B153">
        <v>2019</v>
      </c>
      <c r="C153" t="s">
        <v>5</v>
      </c>
      <c r="D153">
        <v>3640</v>
      </c>
      <c r="E153">
        <v>2830</v>
      </c>
      <c r="F153">
        <v>1.0875226629999999</v>
      </c>
      <c r="G153">
        <v>92</v>
      </c>
      <c r="H153">
        <v>8.58</v>
      </c>
      <c r="I153">
        <v>423.5</v>
      </c>
      <c r="J153">
        <v>18.649999999999999</v>
      </c>
      <c r="K153">
        <v>275275</v>
      </c>
      <c r="L153">
        <v>44.5</v>
      </c>
      <c r="M153">
        <v>4.51</v>
      </c>
      <c r="N153">
        <v>39</v>
      </c>
      <c r="O153">
        <v>13.65</v>
      </c>
      <c r="P153">
        <v>5</v>
      </c>
      <c r="Q153">
        <v>185</v>
      </c>
      <c r="R153">
        <f t="shared" si="4"/>
        <v>166.35</v>
      </c>
      <c r="S153">
        <f t="shared" si="5"/>
        <v>0.89918918918918911</v>
      </c>
    </row>
    <row r="154" spans="1:19" x14ac:dyDescent="0.25">
      <c r="A154">
        <v>380</v>
      </c>
      <c r="B154">
        <v>2017</v>
      </c>
      <c r="C154" t="s">
        <v>7</v>
      </c>
      <c r="D154">
        <v>1840</v>
      </c>
      <c r="E154">
        <v>270</v>
      </c>
      <c r="F154">
        <v>1.89591132</v>
      </c>
      <c r="G154">
        <v>90</v>
      </c>
      <c r="H154">
        <v>8.23</v>
      </c>
      <c r="I154">
        <v>487.1</v>
      </c>
      <c r="J154">
        <v>10.9</v>
      </c>
      <c r="K154">
        <v>316600</v>
      </c>
      <c r="L154">
        <v>35</v>
      </c>
      <c r="M154">
        <v>2.665</v>
      </c>
      <c r="N154">
        <v>10.9</v>
      </c>
      <c r="O154">
        <v>13.7</v>
      </c>
      <c r="P154">
        <v>180.8</v>
      </c>
      <c r="Q154">
        <v>523</v>
      </c>
      <c r="R154">
        <f t="shared" si="4"/>
        <v>328.5</v>
      </c>
      <c r="S154">
        <f t="shared" si="5"/>
        <v>0.62810707456978965</v>
      </c>
    </row>
    <row r="155" spans="1:19" x14ac:dyDescent="0.25">
      <c r="A155">
        <v>344</v>
      </c>
      <c r="B155">
        <v>2016</v>
      </c>
      <c r="C155" t="s">
        <v>1</v>
      </c>
      <c r="D155">
        <v>20800</v>
      </c>
      <c r="E155">
        <v>7590</v>
      </c>
      <c r="F155">
        <v>1.39939565</v>
      </c>
      <c r="G155">
        <v>100</v>
      </c>
      <c r="H155">
        <v>8.3650000000000002</v>
      </c>
      <c r="I155">
        <v>217</v>
      </c>
      <c r="J155">
        <v>17</v>
      </c>
      <c r="K155">
        <v>141050</v>
      </c>
      <c r="L155">
        <v>9.6</v>
      </c>
      <c r="M155">
        <v>1.08</v>
      </c>
      <c r="N155">
        <v>0.85</v>
      </c>
      <c r="O155">
        <v>13.75</v>
      </c>
      <c r="P155">
        <v>6.55</v>
      </c>
      <c r="Q155">
        <v>152.5</v>
      </c>
      <c r="R155">
        <f t="shared" si="4"/>
        <v>132.19999999999999</v>
      </c>
      <c r="S155">
        <f t="shared" si="5"/>
        <v>0.86688524590163929</v>
      </c>
    </row>
    <row r="156" spans="1:19" x14ac:dyDescent="0.25">
      <c r="A156">
        <v>384</v>
      </c>
      <c r="B156">
        <v>2017</v>
      </c>
      <c r="C156" t="s">
        <v>3</v>
      </c>
      <c r="D156">
        <v>29200</v>
      </c>
      <c r="E156">
        <v>2150</v>
      </c>
      <c r="F156">
        <v>2.3858774390000002</v>
      </c>
      <c r="G156">
        <v>89</v>
      </c>
      <c r="H156">
        <v>8.1449999999999996</v>
      </c>
      <c r="I156">
        <v>275.3</v>
      </c>
      <c r="J156">
        <v>15.05</v>
      </c>
      <c r="K156">
        <v>178750</v>
      </c>
      <c r="L156">
        <v>10.4</v>
      </c>
      <c r="M156">
        <v>2.1265000000000001</v>
      </c>
      <c r="N156">
        <v>1.3</v>
      </c>
      <c r="O156">
        <v>13.75</v>
      </c>
      <c r="P156">
        <v>86.65</v>
      </c>
      <c r="Q156">
        <v>309</v>
      </c>
      <c r="R156">
        <f t="shared" si="4"/>
        <v>208.6</v>
      </c>
      <c r="S156">
        <f t="shared" si="5"/>
        <v>0.67508090614886729</v>
      </c>
    </row>
    <row r="157" spans="1:19" x14ac:dyDescent="0.25">
      <c r="A157">
        <v>252</v>
      </c>
      <c r="B157">
        <v>2013</v>
      </c>
      <c r="C157" t="s">
        <v>4</v>
      </c>
      <c r="D157">
        <v>25600</v>
      </c>
      <c r="E157">
        <v>2150</v>
      </c>
      <c r="F157">
        <v>2.2834972969999998</v>
      </c>
      <c r="G157">
        <v>64</v>
      </c>
      <c r="H157">
        <v>8.3450000000000006</v>
      </c>
      <c r="I157">
        <v>246.9</v>
      </c>
      <c r="J157">
        <v>18.95</v>
      </c>
      <c r="K157">
        <v>160550</v>
      </c>
      <c r="L157">
        <v>12.82</v>
      </c>
      <c r="M157">
        <v>2.0699999999999998</v>
      </c>
      <c r="N157">
        <v>3.34</v>
      </c>
      <c r="O157">
        <v>13.79</v>
      </c>
      <c r="P157">
        <v>22.954999999999998</v>
      </c>
      <c r="Q157">
        <v>216.07</v>
      </c>
      <c r="R157">
        <f t="shared" si="4"/>
        <v>179.32499999999999</v>
      </c>
      <c r="S157">
        <f t="shared" si="5"/>
        <v>0.82993937149997687</v>
      </c>
    </row>
    <row r="158" spans="1:19" x14ac:dyDescent="0.25">
      <c r="A158">
        <v>324</v>
      </c>
      <c r="B158">
        <v>2015</v>
      </c>
      <c r="C158" t="s">
        <v>7</v>
      </c>
      <c r="D158">
        <v>807</v>
      </c>
      <c r="E158">
        <v>270</v>
      </c>
      <c r="F158">
        <v>1.440466813</v>
      </c>
      <c r="G158">
        <v>105</v>
      </c>
      <c r="H158">
        <v>8.1999999999999993</v>
      </c>
      <c r="I158">
        <v>482.45</v>
      </c>
      <c r="J158">
        <v>11.5</v>
      </c>
      <c r="K158">
        <v>313650</v>
      </c>
      <c r="L158">
        <v>31.6</v>
      </c>
      <c r="M158">
        <v>3.71</v>
      </c>
      <c r="N158">
        <v>5.5</v>
      </c>
      <c r="O158">
        <v>13.9</v>
      </c>
      <c r="P158">
        <v>26.65</v>
      </c>
      <c r="Q158">
        <v>366</v>
      </c>
      <c r="R158">
        <f t="shared" si="4"/>
        <v>325.45</v>
      </c>
      <c r="S158">
        <f t="shared" si="5"/>
        <v>0.88920765027322402</v>
      </c>
    </row>
    <row r="159" spans="1:19" x14ac:dyDescent="0.25">
      <c r="A159">
        <v>371</v>
      </c>
      <c r="B159">
        <v>2017</v>
      </c>
      <c r="C159" t="s">
        <v>6</v>
      </c>
      <c r="D159">
        <v>1560</v>
      </c>
      <c r="E159">
        <v>266</v>
      </c>
      <c r="F159">
        <v>1.803353999</v>
      </c>
      <c r="G159">
        <v>65</v>
      </c>
      <c r="L159">
        <v>16.866666670000001</v>
      </c>
      <c r="N159">
        <v>3.8</v>
      </c>
      <c r="O159">
        <v>13.93333333</v>
      </c>
      <c r="P159">
        <v>240.7333333</v>
      </c>
      <c r="Q159">
        <v>530.66666669999995</v>
      </c>
      <c r="R159">
        <f t="shared" si="4"/>
        <v>276.00000006999994</v>
      </c>
      <c r="S159">
        <f t="shared" si="5"/>
        <v>0.52010050261180263</v>
      </c>
    </row>
    <row r="160" spans="1:19" x14ac:dyDescent="0.25">
      <c r="A160">
        <v>200</v>
      </c>
      <c r="B160">
        <v>2011</v>
      </c>
      <c r="C160" t="s">
        <v>7</v>
      </c>
      <c r="D160">
        <v>2560</v>
      </c>
      <c r="E160">
        <v>270</v>
      </c>
      <c r="F160">
        <v>2.1165347360000002</v>
      </c>
      <c r="G160">
        <v>68</v>
      </c>
      <c r="H160">
        <v>8.4466666670000006</v>
      </c>
      <c r="I160">
        <v>332.56666669999998</v>
      </c>
      <c r="J160">
        <v>16.899999999999999</v>
      </c>
      <c r="K160">
        <v>216233.3333</v>
      </c>
      <c r="L160">
        <v>51.566666669999996</v>
      </c>
      <c r="M160">
        <v>3.3866666670000001</v>
      </c>
      <c r="N160">
        <v>31.5</v>
      </c>
      <c r="O160">
        <v>14.3</v>
      </c>
      <c r="P160">
        <v>65.8</v>
      </c>
      <c r="Q160">
        <v>305</v>
      </c>
      <c r="R160">
        <f t="shared" si="4"/>
        <v>224.9</v>
      </c>
      <c r="S160">
        <f t="shared" si="5"/>
        <v>0.73737704918032787</v>
      </c>
    </row>
    <row r="161" spans="1:19" x14ac:dyDescent="0.25">
      <c r="A161">
        <v>312</v>
      </c>
      <c r="B161">
        <v>2015</v>
      </c>
      <c r="C161" t="s">
        <v>5</v>
      </c>
      <c r="D161">
        <v>1500</v>
      </c>
      <c r="E161">
        <v>2830</v>
      </c>
      <c r="F161">
        <v>0.80928521799999997</v>
      </c>
      <c r="G161">
        <v>105</v>
      </c>
      <c r="H161">
        <v>8.3550000000000004</v>
      </c>
      <c r="I161">
        <v>479.75</v>
      </c>
      <c r="J161">
        <v>13</v>
      </c>
      <c r="K161">
        <v>311700</v>
      </c>
      <c r="L161">
        <v>37</v>
      </c>
      <c r="M161">
        <v>7.2750000000000004</v>
      </c>
      <c r="N161">
        <v>5.05</v>
      </c>
      <c r="O161">
        <v>14.4</v>
      </c>
      <c r="P161">
        <v>1.7</v>
      </c>
      <c r="Q161">
        <v>353.5</v>
      </c>
      <c r="R161">
        <f t="shared" si="4"/>
        <v>337.4</v>
      </c>
      <c r="S161">
        <f t="shared" si="5"/>
        <v>0.95445544554455441</v>
      </c>
    </row>
    <row r="162" spans="1:19" x14ac:dyDescent="0.25">
      <c r="A162">
        <v>316</v>
      </c>
      <c r="B162">
        <v>2015</v>
      </c>
      <c r="C162" t="s">
        <v>6</v>
      </c>
      <c r="D162">
        <v>628</v>
      </c>
      <c r="E162">
        <v>266</v>
      </c>
      <c r="F162">
        <v>1.3315556930000001</v>
      </c>
      <c r="G162">
        <v>105</v>
      </c>
      <c r="H162">
        <v>8.3849999999999998</v>
      </c>
      <c r="I162">
        <v>471.1</v>
      </c>
      <c r="J162">
        <v>11.7</v>
      </c>
      <c r="K162">
        <v>306150</v>
      </c>
      <c r="L162">
        <v>19</v>
      </c>
      <c r="M162">
        <v>3.3650000000000002</v>
      </c>
      <c r="N162">
        <v>2.5</v>
      </c>
      <c r="O162">
        <v>14.55</v>
      </c>
      <c r="P162">
        <v>89.1</v>
      </c>
      <c r="Q162">
        <v>389</v>
      </c>
      <c r="R162">
        <f t="shared" si="4"/>
        <v>285.35000000000002</v>
      </c>
      <c r="S162">
        <f t="shared" si="5"/>
        <v>0.73354755784061698</v>
      </c>
    </row>
    <row r="163" spans="1:19" x14ac:dyDescent="0.25">
      <c r="A163">
        <v>399</v>
      </c>
      <c r="B163">
        <v>2018</v>
      </c>
      <c r="C163" t="s">
        <v>6</v>
      </c>
      <c r="D163">
        <v>2180</v>
      </c>
      <c r="E163">
        <v>266</v>
      </c>
      <c r="F163">
        <v>2.016159805</v>
      </c>
      <c r="G163">
        <v>77</v>
      </c>
      <c r="L163">
        <v>27.633333329999999</v>
      </c>
      <c r="N163">
        <v>4.6500000000000004</v>
      </c>
      <c r="O163">
        <v>14.633333329999999</v>
      </c>
      <c r="P163">
        <v>130</v>
      </c>
      <c r="Q163">
        <v>394</v>
      </c>
      <c r="R163">
        <f t="shared" si="4"/>
        <v>249.36666667</v>
      </c>
      <c r="S163">
        <f t="shared" si="5"/>
        <v>0.63291032149746196</v>
      </c>
    </row>
    <row r="164" spans="1:19" x14ac:dyDescent="0.25">
      <c r="A164">
        <v>322</v>
      </c>
      <c r="B164">
        <v>2015</v>
      </c>
      <c r="C164" t="s">
        <v>7</v>
      </c>
      <c r="D164">
        <v>807</v>
      </c>
      <c r="E164">
        <v>270</v>
      </c>
      <c r="F164">
        <v>1.440466813</v>
      </c>
      <c r="G164">
        <v>66</v>
      </c>
      <c r="L164">
        <v>24.033333330000001</v>
      </c>
      <c r="N164">
        <v>6.9333333330000002</v>
      </c>
      <c r="O164">
        <v>14.675000000000001</v>
      </c>
      <c r="P164">
        <v>5.9249999999999998</v>
      </c>
      <c r="Q164">
        <v>212.5</v>
      </c>
      <c r="R164">
        <f t="shared" si="4"/>
        <v>191.9</v>
      </c>
      <c r="S164">
        <f t="shared" si="5"/>
        <v>0.9030588235294118</v>
      </c>
    </row>
    <row r="165" spans="1:19" x14ac:dyDescent="0.25">
      <c r="A165">
        <v>383</v>
      </c>
      <c r="B165">
        <v>2017</v>
      </c>
      <c r="C165" t="s">
        <v>3</v>
      </c>
      <c r="D165">
        <v>29200</v>
      </c>
      <c r="E165">
        <v>2150</v>
      </c>
      <c r="F165">
        <v>2.3858774390000002</v>
      </c>
      <c r="G165">
        <v>59</v>
      </c>
      <c r="H165">
        <v>8.1999999999999993</v>
      </c>
      <c r="I165">
        <v>242.9</v>
      </c>
      <c r="J165">
        <v>19.399999999999999</v>
      </c>
      <c r="K165">
        <v>157950</v>
      </c>
      <c r="L165">
        <v>14.35</v>
      </c>
      <c r="M165">
        <v>1.7024999999999999</v>
      </c>
      <c r="N165">
        <v>1.7</v>
      </c>
      <c r="O165">
        <v>14.75</v>
      </c>
      <c r="P165">
        <v>56.3</v>
      </c>
      <c r="Q165">
        <v>256.5</v>
      </c>
      <c r="R165">
        <f t="shared" si="4"/>
        <v>185.45</v>
      </c>
      <c r="S165">
        <f t="shared" si="5"/>
        <v>0.72300194931773876</v>
      </c>
    </row>
    <row r="166" spans="1:19" x14ac:dyDescent="0.25">
      <c r="A166">
        <v>433</v>
      </c>
      <c r="B166">
        <v>2019</v>
      </c>
      <c r="C166" t="s">
        <v>1</v>
      </c>
      <c r="D166">
        <v>42000</v>
      </c>
      <c r="E166">
        <v>7590</v>
      </c>
      <c r="F166">
        <v>1.768761072</v>
      </c>
      <c r="G166">
        <v>121</v>
      </c>
      <c r="H166">
        <v>8.4600000000000009</v>
      </c>
      <c r="I166">
        <v>265.60000000000002</v>
      </c>
      <c r="J166">
        <v>15.2</v>
      </c>
      <c r="K166">
        <v>172950</v>
      </c>
      <c r="L166">
        <v>10</v>
      </c>
      <c r="M166">
        <v>5.19</v>
      </c>
      <c r="N166">
        <v>10.5</v>
      </c>
      <c r="O166">
        <v>14.85</v>
      </c>
      <c r="P166">
        <v>8</v>
      </c>
      <c r="Q166">
        <v>120</v>
      </c>
      <c r="R166">
        <f t="shared" si="4"/>
        <v>97.15</v>
      </c>
      <c r="S166">
        <f t="shared" si="5"/>
        <v>0.80958333333333343</v>
      </c>
    </row>
    <row r="167" spans="1:19" x14ac:dyDescent="0.25">
      <c r="A167">
        <v>105</v>
      </c>
      <c r="B167">
        <v>2009</v>
      </c>
      <c r="C167" t="s">
        <v>4</v>
      </c>
      <c r="D167">
        <v>35300</v>
      </c>
      <c r="E167">
        <v>2150</v>
      </c>
      <c r="F167">
        <v>2.5416285589999998</v>
      </c>
      <c r="G167">
        <v>101</v>
      </c>
      <c r="H167">
        <v>8.306666667</v>
      </c>
      <c r="I167">
        <v>307</v>
      </c>
      <c r="J167">
        <v>15.6</v>
      </c>
      <c r="K167">
        <v>162766.6667</v>
      </c>
      <c r="L167">
        <v>27.225000000000001</v>
      </c>
      <c r="M167">
        <v>2.1333333329999999</v>
      </c>
      <c r="N167">
        <v>12.128</v>
      </c>
      <c r="O167">
        <v>14.858000000000001</v>
      </c>
      <c r="P167">
        <v>41.462000000000003</v>
      </c>
      <c r="Q167">
        <v>247.75</v>
      </c>
      <c r="R167">
        <f t="shared" si="4"/>
        <v>191.43</v>
      </c>
      <c r="S167">
        <f t="shared" si="5"/>
        <v>0.77267406659939453</v>
      </c>
    </row>
    <row r="168" spans="1:19" x14ac:dyDescent="0.25">
      <c r="A168">
        <v>385</v>
      </c>
      <c r="B168">
        <v>2017</v>
      </c>
      <c r="C168" t="s">
        <v>2</v>
      </c>
      <c r="D168">
        <v>14700</v>
      </c>
      <c r="E168">
        <v>2580</v>
      </c>
      <c r="F168">
        <v>1.786073018</v>
      </c>
      <c r="G168">
        <v>31</v>
      </c>
      <c r="L168">
        <v>15.15</v>
      </c>
      <c r="N168">
        <v>4.2</v>
      </c>
      <c r="O168">
        <v>14.9</v>
      </c>
      <c r="P168">
        <v>2</v>
      </c>
      <c r="Q168">
        <v>169</v>
      </c>
      <c r="R168">
        <f t="shared" si="4"/>
        <v>152.1</v>
      </c>
      <c r="S168">
        <f t="shared" si="5"/>
        <v>0.89999999999999991</v>
      </c>
    </row>
    <row r="169" spans="1:19" x14ac:dyDescent="0.25">
      <c r="A169">
        <v>444</v>
      </c>
      <c r="B169">
        <v>2019</v>
      </c>
      <c r="C169" t="s">
        <v>2</v>
      </c>
      <c r="D169">
        <v>16200</v>
      </c>
      <c r="E169">
        <v>2580</v>
      </c>
      <c r="F169">
        <v>1.844867171</v>
      </c>
      <c r="G169">
        <v>52</v>
      </c>
      <c r="H169">
        <v>8.58</v>
      </c>
      <c r="I169">
        <v>277.3</v>
      </c>
      <c r="J169">
        <v>17.399999999999999</v>
      </c>
      <c r="K169">
        <v>180375</v>
      </c>
      <c r="L169">
        <v>29.5</v>
      </c>
      <c r="M169">
        <v>5.13</v>
      </c>
      <c r="N169">
        <v>24.5</v>
      </c>
      <c r="O169">
        <v>15</v>
      </c>
      <c r="P169">
        <v>5</v>
      </c>
      <c r="Q169">
        <v>125</v>
      </c>
      <c r="R169">
        <f t="shared" si="4"/>
        <v>105</v>
      </c>
      <c r="S169">
        <f t="shared" si="5"/>
        <v>0.84</v>
      </c>
    </row>
    <row r="170" spans="1:19" x14ac:dyDescent="0.25">
      <c r="A170">
        <v>557</v>
      </c>
      <c r="B170">
        <v>2022</v>
      </c>
      <c r="C170" t="s">
        <v>7</v>
      </c>
      <c r="D170">
        <v>923</v>
      </c>
      <c r="E170">
        <v>270</v>
      </c>
      <c r="F170">
        <v>1.506419674</v>
      </c>
      <c r="G170">
        <v>67</v>
      </c>
      <c r="H170">
        <v>8.5850000000000009</v>
      </c>
      <c r="I170">
        <v>466.15</v>
      </c>
      <c r="J170">
        <v>21</v>
      </c>
      <c r="L170">
        <v>34</v>
      </c>
      <c r="M170">
        <v>1.6950000000000001</v>
      </c>
      <c r="N170">
        <v>7</v>
      </c>
      <c r="O170">
        <v>15</v>
      </c>
      <c r="P170">
        <v>6</v>
      </c>
      <c r="Q170">
        <v>205</v>
      </c>
      <c r="R170">
        <f t="shared" si="4"/>
        <v>184</v>
      </c>
      <c r="S170">
        <f t="shared" si="5"/>
        <v>0.89756097560975612</v>
      </c>
    </row>
    <row r="171" spans="1:19" x14ac:dyDescent="0.25">
      <c r="A171">
        <v>100</v>
      </c>
      <c r="B171">
        <v>2008</v>
      </c>
      <c r="C171" t="s">
        <v>2</v>
      </c>
      <c r="D171">
        <v>16800</v>
      </c>
      <c r="E171">
        <v>2580</v>
      </c>
      <c r="F171">
        <v>1.8673677689999999</v>
      </c>
      <c r="G171">
        <v>91</v>
      </c>
      <c r="H171">
        <v>8.2733333330000001</v>
      </c>
      <c r="I171">
        <v>276</v>
      </c>
      <c r="J171">
        <v>16.2</v>
      </c>
      <c r="K171">
        <v>146300</v>
      </c>
      <c r="L171">
        <v>9.6666666669999994</v>
      </c>
      <c r="M171">
        <v>1.6366666670000001</v>
      </c>
      <c r="O171">
        <v>15</v>
      </c>
      <c r="P171">
        <v>8.3333333330000006</v>
      </c>
      <c r="Q171">
        <v>133.33333329999999</v>
      </c>
      <c r="R171">
        <f t="shared" si="4"/>
        <v>109.99999996699999</v>
      </c>
      <c r="S171">
        <f t="shared" si="5"/>
        <v>0.82499999995874995</v>
      </c>
    </row>
    <row r="172" spans="1:19" x14ac:dyDescent="0.25">
      <c r="A172">
        <v>446</v>
      </c>
      <c r="B172">
        <v>2019</v>
      </c>
      <c r="C172" t="s">
        <v>2</v>
      </c>
      <c r="D172">
        <v>16200</v>
      </c>
      <c r="E172">
        <v>2580</v>
      </c>
      <c r="F172">
        <v>1.844867171</v>
      </c>
      <c r="G172">
        <v>121</v>
      </c>
      <c r="H172">
        <v>8.2850000000000001</v>
      </c>
      <c r="I172">
        <v>329.35</v>
      </c>
      <c r="J172">
        <v>13.45</v>
      </c>
      <c r="K172">
        <v>214175</v>
      </c>
      <c r="L172">
        <v>46.5</v>
      </c>
      <c r="M172">
        <v>12.11</v>
      </c>
      <c r="N172">
        <v>17</v>
      </c>
      <c r="O172">
        <v>15</v>
      </c>
      <c r="P172">
        <v>16</v>
      </c>
      <c r="Q172">
        <v>175</v>
      </c>
      <c r="R172">
        <f t="shared" si="4"/>
        <v>144</v>
      </c>
      <c r="S172">
        <f t="shared" si="5"/>
        <v>0.82285714285714284</v>
      </c>
    </row>
    <row r="173" spans="1:19" x14ac:dyDescent="0.25">
      <c r="A173">
        <v>94</v>
      </c>
      <c r="B173">
        <v>2008</v>
      </c>
      <c r="C173" t="s">
        <v>3</v>
      </c>
      <c r="D173">
        <v>35500</v>
      </c>
      <c r="E173">
        <v>2150</v>
      </c>
      <c r="F173">
        <v>2.5464195759999999</v>
      </c>
      <c r="G173">
        <v>57</v>
      </c>
      <c r="H173">
        <v>8.4833333329999991</v>
      </c>
      <c r="I173">
        <v>177.46666669999999</v>
      </c>
      <c r="J173">
        <v>19.866666670000001</v>
      </c>
      <c r="K173">
        <v>117833.3333</v>
      </c>
      <c r="L173">
        <v>19.666666670000001</v>
      </c>
      <c r="O173">
        <v>15</v>
      </c>
      <c r="P173">
        <v>16.333333329999999</v>
      </c>
      <c r="Q173">
        <v>200</v>
      </c>
      <c r="R173">
        <f t="shared" si="4"/>
        <v>168.66666667000001</v>
      </c>
      <c r="S173">
        <f t="shared" si="5"/>
        <v>0.84333333335000005</v>
      </c>
    </row>
    <row r="174" spans="1:19" x14ac:dyDescent="0.25">
      <c r="A174">
        <v>422</v>
      </c>
      <c r="B174">
        <v>2019</v>
      </c>
      <c r="C174" t="s">
        <v>4</v>
      </c>
      <c r="D174">
        <v>34000</v>
      </c>
      <c r="E174">
        <v>2150</v>
      </c>
      <c r="F174">
        <v>2.5100371680000002</v>
      </c>
      <c r="G174">
        <v>121</v>
      </c>
      <c r="H174">
        <v>8.2750000000000004</v>
      </c>
      <c r="I174">
        <v>323.64999999999998</v>
      </c>
      <c r="J174">
        <v>13.6</v>
      </c>
      <c r="K174">
        <v>211100</v>
      </c>
      <c r="L174">
        <v>46</v>
      </c>
      <c r="M174">
        <v>9.6950000000000003</v>
      </c>
      <c r="N174">
        <v>16.5</v>
      </c>
      <c r="O174">
        <v>15</v>
      </c>
      <c r="P174">
        <v>33.5</v>
      </c>
      <c r="Q174">
        <v>190</v>
      </c>
      <c r="R174">
        <f t="shared" si="4"/>
        <v>141.5</v>
      </c>
      <c r="S174">
        <f t="shared" si="5"/>
        <v>0.74473684210526314</v>
      </c>
    </row>
    <row r="175" spans="1:19" x14ac:dyDescent="0.25">
      <c r="A175">
        <v>82</v>
      </c>
      <c r="B175">
        <v>2008</v>
      </c>
      <c r="C175" t="s">
        <v>1</v>
      </c>
      <c r="D175">
        <v>45700</v>
      </c>
      <c r="E175">
        <v>7590</v>
      </c>
      <c r="F175">
        <v>1.8192461929999999</v>
      </c>
      <c r="G175">
        <v>29</v>
      </c>
      <c r="H175">
        <v>8.1649999999999991</v>
      </c>
      <c r="I175">
        <v>124.1</v>
      </c>
      <c r="J175">
        <v>14.45</v>
      </c>
      <c r="K175">
        <v>65800</v>
      </c>
      <c r="L175">
        <v>46</v>
      </c>
      <c r="M175">
        <v>22.25</v>
      </c>
      <c r="O175">
        <v>15</v>
      </c>
      <c r="P175">
        <v>41.5</v>
      </c>
      <c r="Q175">
        <v>250</v>
      </c>
      <c r="R175">
        <f t="shared" si="4"/>
        <v>193.5</v>
      </c>
      <c r="S175">
        <f t="shared" si="5"/>
        <v>0.77400000000000002</v>
      </c>
    </row>
    <row r="176" spans="1:19" x14ac:dyDescent="0.25">
      <c r="A176">
        <v>95</v>
      </c>
      <c r="B176">
        <v>2008</v>
      </c>
      <c r="C176" t="s">
        <v>3</v>
      </c>
      <c r="D176">
        <v>35500</v>
      </c>
      <c r="E176">
        <v>2150</v>
      </c>
      <c r="F176">
        <v>2.5464195759999999</v>
      </c>
      <c r="G176">
        <v>92</v>
      </c>
      <c r="H176">
        <v>8.4933333330000007</v>
      </c>
      <c r="I176">
        <v>243.33333329999999</v>
      </c>
      <c r="J176">
        <v>17.7</v>
      </c>
      <c r="K176">
        <v>129000</v>
      </c>
      <c r="L176">
        <v>15.25</v>
      </c>
      <c r="M176">
        <v>2.423333333</v>
      </c>
      <c r="O176">
        <v>15</v>
      </c>
      <c r="P176">
        <v>78.5</v>
      </c>
      <c r="Q176">
        <v>200</v>
      </c>
      <c r="R176">
        <f t="shared" si="4"/>
        <v>106.5</v>
      </c>
      <c r="S176">
        <f t="shared" si="5"/>
        <v>0.53249999999999997</v>
      </c>
    </row>
    <row r="177" spans="1:19" x14ac:dyDescent="0.25">
      <c r="A177">
        <v>547</v>
      </c>
      <c r="B177">
        <v>2022</v>
      </c>
      <c r="C177" t="s">
        <v>6</v>
      </c>
      <c r="D177">
        <v>856</v>
      </c>
      <c r="E177">
        <v>266</v>
      </c>
      <c r="F177">
        <v>1.4763773579999999</v>
      </c>
      <c r="G177">
        <v>68</v>
      </c>
      <c r="H177">
        <v>8.3699999999999992</v>
      </c>
      <c r="I177">
        <v>490.05</v>
      </c>
      <c r="J177">
        <v>19.45</v>
      </c>
      <c r="L177">
        <v>12</v>
      </c>
      <c r="M177">
        <v>1.345</v>
      </c>
      <c r="N177">
        <v>1.9</v>
      </c>
      <c r="O177">
        <v>15</v>
      </c>
      <c r="P177">
        <v>114.5</v>
      </c>
      <c r="Q177">
        <v>300</v>
      </c>
      <c r="R177">
        <f t="shared" si="4"/>
        <v>170.5</v>
      </c>
      <c r="S177">
        <f t="shared" si="5"/>
        <v>0.56833333333333336</v>
      </c>
    </row>
    <row r="178" spans="1:19" x14ac:dyDescent="0.25">
      <c r="A178">
        <v>263</v>
      </c>
      <c r="B178">
        <v>2013</v>
      </c>
      <c r="C178" t="s">
        <v>6</v>
      </c>
      <c r="D178">
        <v>349</v>
      </c>
      <c r="E178">
        <v>266</v>
      </c>
      <c r="F178">
        <v>1.0947491</v>
      </c>
      <c r="G178">
        <v>104</v>
      </c>
      <c r="H178">
        <v>8.23</v>
      </c>
      <c r="I178">
        <v>496.95</v>
      </c>
      <c r="J178">
        <v>14.9</v>
      </c>
      <c r="K178">
        <v>323050</v>
      </c>
      <c r="L178">
        <v>20.785</v>
      </c>
      <c r="M178">
        <v>4.0549999999999997</v>
      </c>
      <c r="N178">
        <v>8.6750000000000007</v>
      </c>
      <c r="O178">
        <v>15.045</v>
      </c>
      <c r="P178">
        <v>198.83</v>
      </c>
      <c r="Q178">
        <v>451.90499999999997</v>
      </c>
      <c r="R178">
        <f t="shared" si="4"/>
        <v>238.02999999999997</v>
      </c>
      <c r="S178">
        <f t="shared" si="5"/>
        <v>0.52672574988105902</v>
      </c>
    </row>
    <row r="179" spans="1:19" x14ac:dyDescent="0.25">
      <c r="A179">
        <v>275</v>
      </c>
      <c r="B179">
        <v>2013</v>
      </c>
      <c r="C179" t="s">
        <v>2</v>
      </c>
      <c r="D179">
        <v>12300</v>
      </c>
      <c r="E179">
        <v>2580</v>
      </c>
      <c r="F179">
        <v>1.6830427029999999</v>
      </c>
      <c r="G179">
        <v>64</v>
      </c>
      <c r="H179">
        <v>8.2200000000000006</v>
      </c>
      <c r="I179">
        <v>252</v>
      </c>
      <c r="J179">
        <v>17.8</v>
      </c>
      <c r="K179">
        <v>163750</v>
      </c>
      <c r="L179">
        <v>9.1300000000000008</v>
      </c>
      <c r="M179">
        <v>3.1</v>
      </c>
      <c r="N179">
        <v>3.57</v>
      </c>
      <c r="O179">
        <v>15.095000000000001</v>
      </c>
      <c r="P179">
        <v>2.21</v>
      </c>
      <c r="Q179">
        <v>163.26499999999999</v>
      </c>
      <c r="R179">
        <f t="shared" si="4"/>
        <v>145.95999999999998</v>
      </c>
      <c r="S179">
        <f t="shared" si="5"/>
        <v>0.89400667626251795</v>
      </c>
    </row>
    <row r="180" spans="1:19" x14ac:dyDescent="0.25">
      <c r="A180">
        <v>367</v>
      </c>
      <c r="B180">
        <v>2017</v>
      </c>
      <c r="C180" t="s">
        <v>5</v>
      </c>
      <c r="D180">
        <v>5140</v>
      </c>
      <c r="E180">
        <v>2830</v>
      </c>
      <c r="F180">
        <v>1.2200910119999999</v>
      </c>
      <c r="G180">
        <v>62</v>
      </c>
      <c r="H180">
        <v>8.3049999999999997</v>
      </c>
      <c r="I180">
        <v>507.45</v>
      </c>
      <c r="J180">
        <v>17.850000000000001</v>
      </c>
      <c r="K180">
        <v>329850</v>
      </c>
      <c r="L180">
        <v>14.7</v>
      </c>
      <c r="M180">
        <v>1.64</v>
      </c>
      <c r="N180">
        <v>1.95</v>
      </c>
      <c r="O180">
        <v>15.2</v>
      </c>
      <c r="P180">
        <v>6.95</v>
      </c>
      <c r="Q180">
        <v>272.5</v>
      </c>
      <c r="R180">
        <f t="shared" si="4"/>
        <v>250.35</v>
      </c>
      <c r="S180">
        <f t="shared" si="5"/>
        <v>0.91871559633027522</v>
      </c>
    </row>
    <row r="181" spans="1:19" x14ac:dyDescent="0.25">
      <c r="A181">
        <v>394</v>
      </c>
      <c r="B181">
        <v>2018</v>
      </c>
      <c r="C181" t="s">
        <v>5</v>
      </c>
      <c r="D181">
        <v>5870</v>
      </c>
      <c r="E181">
        <v>2830</v>
      </c>
      <c r="F181">
        <v>1.275314278</v>
      </c>
      <c r="G181">
        <v>29</v>
      </c>
      <c r="L181">
        <v>46.133333329999999</v>
      </c>
      <c r="N181">
        <v>17.533333330000001</v>
      </c>
      <c r="O181">
        <v>15.4</v>
      </c>
      <c r="P181">
        <v>5.5250000000000004</v>
      </c>
      <c r="Q181">
        <v>241.33333329999999</v>
      </c>
      <c r="R181">
        <f t="shared" si="4"/>
        <v>220.40833329999998</v>
      </c>
      <c r="S181">
        <f t="shared" si="5"/>
        <v>0.91329419888305163</v>
      </c>
    </row>
    <row r="182" spans="1:19" x14ac:dyDescent="0.25">
      <c r="A182">
        <v>353</v>
      </c>
      <c r="B182">
        <v>2016</v>
      </c>
      <c r="C182" t="s">
        <v>3</v>
      </c>
      <c r="D182">
        <v>16800</v>
      </c>
      <c r="E182">
        <v>2150</v>
      </c>
      <c r="F182">
        <v>1.9843743620000001</v>
      </c>
      <c r="G182">
        <v>73</v>
      </c>
      <c r="L182">
        <v>9.9333333330000002</v>
      </c>
      <c r="N182">
        <v>2.15</v>
      </c>
      <c r="O182">
        <v>15.53333333</v>
      </c>
      <c r="P182">
        <v>28.333333329999999</v>
      </c>
      <c r="Q182">
        <v>200.5</v>
      </c>
      <c r="R182">
        <f t="shared" si="4"/>
        <v>156.63333334000001</v>
      </c>
      <c r="S182">
        <f t="shared" si="5"/>
        <v>0.78121363261845389</v>
      </c>
    </row>
    <row r="183" spans="1:19" x14ac:dyDescent="0.25">
      <c r="A183">
        <v>412</v>
      </c>
      <c r="B183">
        <v>2018</v>
      </c>
      <c r="C183" t="s">
        <v>3</v>
      </c>
      <c r="D183">
        <v>51200</v>
      </c>
      <c r="E183">
        <v>2150</v>
      </c>
      <c r="F183">
        <v>2.8770263109999998</v>
      </c>
      <c r="G183">
        <v>93</v>
      </c>
      <c r="H183">
        <v>8.1649999999999991</v>
      </c>
      <c r="I183">
        <v>255.6</v>
      </c>
      <c r="J183">
        <v>17.3</v>
      </c>
      <c r="K183">
        <v>166100</v>
      </c>
      <c r="L183">
        <v>17.100000000000001</v>
      </c>
      <c r="M183">
        <v>2.145</v>
      </c>
      <c r="N183">
        <v>1.8</v>
      </c>
      <c r="O183">
        <v>15.8</v>
      </c>
      <c r="P183">
        <v>58.45</v>
      </c>
      <c r="Q183">
        <v>234.5</v>
      </c>
      <c r="R183">
        <f t="shared" si="4"/>
        <v>160.25</v>
      </c>
      <c r="S183">
        <f t="shared" si="5"/>
        <v>0.68336886993603407</v>
      </c>
    </row>
    <row r="184" spans="1:19" x14ac:dyDescent="0.25">
      <c r="A184">
        <v>144</v>
      </c>
      <c r="B184">
        <v>2010</v>
      </c>
      <c r="C184" t="s">
        <v>4</v>
      </c>
      <c r="D184">
        <v>23100</v>
      </c>
      <c r="E184">
        <v>2150</v>
      </c>
      <c r="F184">
        <v>2.2066045359999999</v>
      </c>
      <c r="G184">
        <v>18</v>
      </c>
      <c r="H184">
        <v>7.59</v>
      </c>
      <c r="I184">
        <v>193</v>
      </c>
      <c r="J184">
        <v>16.5</v>
      </c>
      <c r="K184">
        <v>102500</v>
      </c>
      <c r="L184">
        <v>55.2</v>
      </c>
      <c r="M184">
        <v>17.399999999999999</v>
      </c>
      <c r="N184">
        <v>17</v>
      </c>
      <c r="O184">
        <v>15.9</v>
      </c>
      <c r="P184">
        <v>41.6</v>
      </c>
      <c r="Q184">
        <v>288</v>
      </c>
      <c r="R184">
        <f t="shared" si="4"/>
        <v>230.5</v>
      </c>
      <c r="S184">
        <f t="shared" si="5"/>
        <v>0.80034722222222221</v>
      </c>
    </row>
    <row r="185" spans="1:19" x14ac:dyDescent="0.25">
      <c r="A185">
        <v>260</v>
      </c>
      <c r="B185">
        <v>2013</v>
      </c>
      <c r="C185" t="s">
        <v>6</v>
      </c>
      <c r="D185">
        <v>349</v>
      </c>
      <c r="E185">
        <v>266</v>
      </c>
      <c r="F185">
        <v>1.0947491</v>
      </c>
      <c r="G185">
        <v>48</v>
      </c>
      <c r="H185">
        <v>8.4250000000000007</v>
      </c>
      <c r="I185">
        <v>449.8</v>
      </c>
      <c r="J185">
        <v>19.100000000000001</v>
      </c>
      <c r="K185">
        <v>292500</v>
      </c>
      <c r="L185">
        <v>28.664999999999999</v>
      </c>
      <c r="M185">
        <v>2.4300000000000002</v>
      </c>
      <c r="N185">
        <v>12.18</v>
      </c>
      <c r="O185">
        <v>15.904999999999999</v>
      </c>
      <c r="P185">
        <v>67.495000000000005</v>
      </c>
      <c r="Q185">
        <v>341.42</v>
      </c>
      <c r="R185">
        <f t="shared" si="4"/>
        <v>258.02</v>
      </c>
      <c r="S185">
        <f t="shared" si="5"/>
        <v>0.75572608517368633</v>
      </c>
    </row>
    <row r="186" spans="1:19" x14ac:dyDescent="0.25">
      <c r="A186">
        <v>289</v>
      </c>
      <c r="B186">
        <v>2014</v>
      </c>
      <c r="C186" t="s">
        <v>6</v>
      </c>
      <c r="D186">
        <v>741</v>
      </c>
      <c r="E186">
        <v>266</v>
      </c>
      <c r="F186">
        <v>1.407058618</v>
      </c>
      <c r="G186">
        <v>48</v>
      </c>
      <c r="L186">
        <v>24.95</v>
      </c>
      <c r="N186">
        <v>10.75</v>
      </c>
      <c r="O186">
        <v>16.149999999999999</v>
      </c>
      <c r="P186">
        <v>62.1</v>
      </c>
      <c r="Q186">
        <v>320</v>
      </c>
      <c r="R186">
        <f t="shared" si="4"/>
        <v>241.75</v>
      </c>
      <c r="S186">
        <f t="shared" si="5"/>
        <v>0.75546875000000002</v>
      </c>
    </row>
    <row r="187" spans="1:19" x14ac:dyDescent="0.25">
      <c r="A187">
        <v>414</v>
      </c>
      <c r="B187">
        <v>2018</v>
      </c>
      <c r="C187" t="s">
        <v>3</v>
      </c>
      <c r="D187">
        <v>51200</v>
      </c>
      <c r="E187">
        <v>2150</v>
      </c>
      <c r="F187">
        <v>2.8770263109999998</v>
      </c>
      <c r="G187">
        <v>126</v>
      </c>
      <c r="L187">
        <v>12.45</v>
      </c>
      <c r="N187">
        <v>1.7</v>
      </c>
      <c r="O187">
        <v>16.633333329999999</v>
      </c>
      <c r="P187">
        <v>33.200000000000003</v>
      </c>
      <c r="Q187">
        <v>218</v>
      </c>
      <c r="R187">
        <f t="shared" si="4"/>
        <v>168.16666666999998</v>
      </c>
      <c r="S187">
        <f t="shared" si="5"/>
        <v>0.77140672784403663</v>
      </c>
    </row>
    <row r="188" spans="1:19" x14ac:dyDescent="0.25">
      <c r="A188">
        <v>566</v>
      </c>
      <c r="B188">
        <v>2022</v>
      </c>
      <c r="C188" t="s">
        <v>2</v>
      </c>
      <c r="D188">
        <v>11800</v>
      </c>
      <c r="E188">
        <v>2580</v>
      </c>
      <c r="F188">
        <v>1.6599210550000001</v>
      </c>
      <c r="G188">
        <v>67</v>
      </c>
      <c r="L188">
        <v>12.33333333</v>
      </c>
      <c r="N188">
        <v>2</v>
      </c>
      <c r="O188">
        <v>16.666666670000001</v>
      </c>
      <c r="P188">
        <v>3</v>
      </c>
      <c r="Q188">
        <v>126.66666669999999</v>
      </c>
      <c r="R188">
        <f t="shared" si="4"/>
        <v>107.00000003</v>
      </c>
      <c r="S188">
        <f t="shared" si="5"/>
        <v>0.84473684211980615</v>
      </c>
    </row>
    <row r="189" spans="1:19" x14ac:dyDescent="0.25">
      <c r="A189">
        <v>89</v>
      </c>
      <c r="B189">
        <v>2008</v>
      </c>
      <c r="C189" t="s">
        <v>7</v>
      </c>
      <c r="L189">
        <v>60.25</v>
      </c>
      <c r="O189">
        <v>16.666666670000001</v>
      </c>
      <c r="P189">
        <v>3</v>
      </c>
      <c r="Q189">
        <v>325</v>
      </c>
      <c r="R189">
        <f t="shared" si="4"/>
        <v>305.33333333000002</v>
      </c>
      <c r="S189">
        <f t="shared" si="5"/>
        <v>0.93948717947692317</v>
      </c>
    </row>
    <row r="190" spans="1:19" x14ac:dyDescent="0.25">
      <c r="A190">
        <v>426</v>
      </c>
      <c r="B190">
        <v>2019</v>
      </c>
      <c r="C190" t="s">
        <v>5</v>
      </c>
      <c r="D190">
        <v>3640</v>
      </c>
      <c r="E190">
        <v>2830</v>
      </c>
      <c r="F190">
        <v>1.0875226629999999</v>
      </c>
      <c r="G190">
        <v>158</v>
      </c>
      <c r="L190">
        <v>126.5</v>
      </c>
      <c r="N190">
        <v>33</v>
      </c>
      <c r="O190">
        <v>16.666666670000001</v>
      </c>
      <c r="P190">
        <v>23.5</v>
      </c>
      <c r="Q190">
        <v>310</v>
      </c>
      <c r="R190">
        <f t="shared" si="4"/>
        <v>269.83333333000002</v>
      </c>
      <c r="S190">
        <f t="shared" si="5"/>
        <v>0.87043010751612904</v>
      </c>
    </row>
    <row r="191" spans="1:19" x14ac:dyDescent="0.25">
      <c r="A191">
        <v>72</v>
      </c>
      <c r="B191">
        <v>2008</v>
      </c>
      <c r="C191" t="s">
        <v>4</v>
      </c>
      <c r="D191">
        <v>35500</v>
      </c>
      <c r="E191">
        <v>2150</v>
      </c>
      <c r="F191">
        <v>2.5464195759999999</v>
      </c>
      <c r="G191">
        <v>122</v>
      </c>
      <c r="L191">
        <v>19</v>
      </c>
      <c r="O191">
        <v>16.666666670000001</v>
      </c>
      <c r="P191">
        <v>46</v>
      </c>
      <c r="Q191">
        <v>200</v>
      </c>
      <c r="R191">
        <f t="shared" si="4"/>
        <v>137.33333333000002</v>
      </c>
      <c r="S191">
        <f t="shared" si="5"/>
        <v>0.68666666665000009</v>
      </c>
    </row>
    <row r="192" spans="1:19" x14ac:dyDescent="0.25">
      <c r="A192">
        <v>438</v>
      </c>
      <c r="B192">
        <v>2019</v>
      </c>
      <c r="C192" t="s">
        <v>7</v>
      </c>
      <c r="D192">
        <v>1420</v>
      </c>
      <c r="E192">
        <v>270</v>
      </c>
      <c r="F192">
        <v>1.7390344820000001</v>
      </c>
      <c r="G192">
        <v>124</v>
      </c>
      <c r="L192">
        <v>94.666666669999998</v>
      </c>
      <c r="N192">
        <v>23.333333329999999</v>
      </c>
      <c r="O192">
        <v>16.666666670000001</v>
      </c>
      <c r="P192">
        <v>102</v>
      </c>
      <c r="Q192">
        <v>340</v>
      </c>
      <c r="R192">
        <f t="shared" si="4"/>
        <v>221.33333333000002</v>
      </c>
      <c r="S192">
        <f t="shared" si="5"/>
        <v>0.65098039214705883</v>
      </c>
    </row>
    <row r="193" spans="1:19" x14ac:dyDescent="0.25">
      <c r="A193">
        <v>335</v>
      </c>
      <c r="B193">
        <v>2016</v>
      </c>
      <c r="C193" t="s">
        <v>4</v>
      </c>
      <c r="D193">
        <v>16800</v>
      </c>
      <c r="E193">
        <v>2150</v>
      </c>
      <c r="F193">
        <v>1.9843743620000001</v>
      </c>
      <c r="G193">
        <v>129</v>
      </c>
      <c r="H193">
        <v>8.27</v>
      </c>
      <c r="I193">
        <v>290.39999999999998</v>
      </c>
      <c r="J193">
        <v>12.1</v>
      </c>
      <c r="K193">
        <v>188800</v>
      </c>
      <c r="L193">
        <v>21.85</v>
      </c>
      <c r="M193">
        <v>5.39</v>
      </c>
      <c r="N193">
        <v>1.7</v>
      </c>
      <c r="O193">
        <v>16.850000000000001</v>
      </c>
      <c r="P193">
        <v>31.25</v>
      </c>
      <c r="Q193">
        <v>210</v>
      </c>
      <c r="R193">
        <f t="shared" si="4"/>
        <v>161.9</v>
      </c>
      <c r="S193">
        <f t="shared" si="5"/>
        <v>0.77095238095238094</v>
      </c>
    </row>
    <row r="194" spans="1:19" x14ac:dyDescent="0.25">
      <c r="A194">
        <v>331</v>
      </c>
      <c r="B194">
        <v>2015</v>
      </c>
      <c r="C194" t="s">
        <v>2</v>
      </c>
      <c r="D194">
        <v>7010</v>
      </c>
      <c r="E194">
        <v>2580</v>
      </c>
      <c r="F194">
        <v>1.3954023090000001</v>
      </c>
      <c r="G194">
        <v>70</v>
      </c>
      <c r="H194">
        <v>7.9850000000000003</v>
      </c>
      <c r="I194">
        <v>286</v>
      </c>
      <c r="J194">
        <v>16.5</v>
      </c>
      <c r="K194">
        <v>185900</v>
      </c>
      <c r="L194">
        <v>15.7</v>
      </c>
      <c r="M194">
        <v>3.0049999999999999</v>
      </c>
      <c r="N194">
        <v>1.8</v>
      </c>
      <c r="O194">
        <v>17.25</v>
      </c>
      <c r="P194">
        <v>2.6</v>
      </c>
      <c r="Q194">
        <v>265</v>
      </c>
      <c r="R194">
        <f t="shared" si="4"/>
        <v>245.15</v>
      </c>
      <c r="S194">
        <f t="shared" si="5"/>
        <v>0.92509433962264154</v>
      </c>
    </row>
    <row r="195" spans="1:19" x14ac:dyDescent="0.25">
      <c r="A195">
        <v>356</v>
      </c>
      <c r="B195">
        <v>2016</v>
      </c>
      <c r="C195" t="s">
        <v>3</v>
      </c>
      <c r="D195">
        <v>16800</v>
      </c>
      <c r="E195">
        <v>2150</v>
      </c>
      <c r="F195">
        <v>1.9843743620000001</v>
      </c>
      <c r="G195">
        <v>126</v>
      </c>
      <c r="H195">
        <v>8.3049999999999997</v>
      </c>
      <c r="I195">
        <v>254.15</v>
      </c>
      <c r="J195">
        <v>14.45</v>
      </c>
      <c r="K195">
        <v>165100</v>
      </c>
      <c r="L195">
        <v>13.2</v>
      </c>
      <c r="M195">
        <v>2.6949999999999998</v>
      </c>
      <c r="N195">
        <v>1.2</v>
      </c>
      <c r="O195">
        <v>17.350000000000001</v>
      </c>
      <c r="P195">
        <v>63.55</v>
      </c>
      <c r="Q195">
        <v>207.5</v>
      </c>
      <c r="R195">
        <f t="shared" ref="R195:R258" si="6">Q195-SUM(O195:P195)</f>
        <v>126.6</v>
      </c>
      <c r="S195">
        <f t="shared" ref="S195:S258" si="7">R195/Q195</f>
        <v>0.61012048192771084</v>
      </c>
    </row>
    <row r="196" spans="1:19" x14ac:dyDescent="0.25">
      <c r="A196">
        <v>366</v>
      </c>
      <c r="B196">
        <v>2017</v>
      </c>
      <c r="C196" t="s">
        <v>5</v>
      </c>
      <c r="D196">
        <v>5140</v>
      </c>
      <c r="E196">
        <v>2830</v>
      </c>
      <c r="F196">
        <v>1.2200910119999999</v>
      </c>
      <c r="G196">
        <v>35</v>
      </c>
      <c r="L196">
        <v>33.049999999999997</v>
      </c>
      <c r="N196">
        <v>12.65</v>
      </c>
      <c r="O196">
        <v>17.45</v>
      </c>
      <c r="P196">
        <v>4.7</v>
      </c>
      <c r="Q196">
        <v>225</v>
      </c>
      <c r="R196">
        <f t="shared" si="6"/>
        <v>202.85</v>
      </c>
      <c r="S196">
        <f t="shared" si="7"/>
        <v>0.90155555555555555</v>
      </c>
    </row>
    <row r="197" spans="1:19" x14ac:dyDescent="0.25">
      <c r="A197">
        <v>442</v>
      </c>
      <c r="B197">
        <v>2019</v>
      </c>
      <c r="C197" t="s">
        <v>3</v>
      </c>
      <c r="D197">
        <v>34000</v>
      </c>
      <c r="E197">
        <v>2150</v>
      </c>
      <c r="F197">
        <v>2.5100371680000002</v>
      </c>
      <c r="G197">
        <v>118</v>
      </c>
      <c r="L197">
        <v>21.666666670000001</v>
      </c>
      <c r="N197">
        <v>13.33333333</v>
      </c>
      <c r="O197">
        <v>17.5</v>
      </c>
      <c r="P197">
        <v>33</v>
      </c>
      <c r="Q197">
        <v>170</v>
      </c>
      <c r="R197">
        <f t="shared" si="6"/>
        <v>119.5</v>
      </c>
      <c r="S197">
        <f t="shared" si="7"/>
        <v>0.70294117647058818</v>
      </c>
    </row>
    <row r="198" spans="1:19" x14ac:dyDescent="0.25">
      <c r="A198">
        <v>285</v>
      </c>
      <c r="B198">
        <v>2014</v>
      </c>
      <c r="C198" t="s">
        <v>5</v>
      </c>
      <c r="D198">
        <v>2620</v>
      </c>
      <c r="E198">
        <v>2830</v>
      </c>
      <c r="F198">
        <v>0.97462665599999998</v>
      </c>
      <c r="G198">
        <v>155</v>
      </c>
      <c r="H198">
        <v>8.25</v>
      </c>
      <c r="I198">
        <v>533</v>
      </c>
      <c r="J198">
        <v>18.649999999999999</v>
      </c>
      <c r="K198">
        <v>346450</v>
      </c>
      <c r="L198">
        <v>33.5</v>
      </c>
      <c r="M198">
        <v>3.1349999999999998</v>
      </c>
      <c r="N198">
        <v>17.25</v>
      </c>
      <c r="O198">
        <v>17.649999999999999</v>
      </c>
      <c r="P198">
        <v>4.55</v>
      </c>
      <c r="Q198">
        <v>230.5</v>
      </c>
      <c r="R198">
        <f t="shared" si="6"/>
        <v>208.3</v>
      </c>
      <c r="S198">
        <f t="shared" si="7"/>
        <v>0.90368763557483733</v>
      </c>
    </row>
    <row r="199" spans="1:19" x14ac:dyDescent="0.25">
      <c r="A199">
        <v>342</v>
      </c>
      <c r="B199">
        <v>2016</v>
      </c>
      <c r="C199" t="s">
        <v>6</v>
      </c>
      <c r="D199">
        <v>507</v>
      </c>
      <c r="E199">
        <v>266</v>
      </c>
      <c r="F199">
        <v>1.2398679699999999</v>
      </c>
      <c r="G199">
        <v>89</v>
      </c>
      <c r="O199">
        <v>18.033333330000001</v>
      </c>
      <c r="P199">
        <v>254.8</v>
      </c>
      <c r="Q199">
        <v>421.5</v>
      </c>
      <c r="R199">
        <f t="shared" si="6"/>
        <v>148.66666666999998</v>
      </c>
      <c r="S199">
        <f t="shared" si="7"/>
        <v>0.35270858047449583</v>
      </c>
    </row>
    <row r="200" spans="1:19" x14ac:dyDescent="0.25">
      <c r="A200">
        <v>257</v>
      </c>
      <c r="B200">
        <v>2013</v>
      </c>
      <c r="C200" t="s">
        <v>5</v>
      </c>
      <c r="D200">
        <v>1080</v>
      </c>
      <c r="E200">
        <v>2830</v>
      </c>
      <c r="F200">
        <v>0.72534692300000003</v>
      </c>
      <c r="G200">
        <v>50</v>
      </c>
      <c r="L200">
        <v>15.42</v>
      </c>
      <c r="N200">
        <v>5.56</v>
      </c>
      <c r="O200">
        <v>18.076666670000002</v>
      </c>
      <c r="P200">
        <v>11.175000000000001</v>
      </c>
      <c r="Q200">
        <v>310.27333329999999</v>
      </c>
      <c r="R200">
        <f t="shared" si="6"/>
        <v>281.02166662999997</v>
      </c>
      <c r="S200">
        <f t="shared" si="7"/>
        <v>0.90572291096084334</v>
      </c>
    </row>
    <row r="201" spans="1:19" x14ac:dyDescent="0.25">
      <c r="A201">
        <v>262</v>
      </c>
      <c r="B201">
        <v>2013</v>
      </c>
      <c r="C201" t="s">
        <v>6</v>
      </c>
      <c r="D201">
        <v>349</v>
      </c>
      <c r="E201">
        <v>266</v>
      </c>
      <c r="F201">
        <v>1.0947491</v>
      </c>
      <c r="G201">
        <v>79</v>
      </c>
      <c r="L201">
        <v>19.13666667</v>
      </c>
      <c r="N201">
        <v>8.5933333330000004</v>
      </c>
      <c r="O201">
        <v>18.31666667</v>
      </c>
      <c r="P201">
        <v>178.58666669999999</v>
      </c>
      <c r="Q201">
        <v>502.91666670000001</v>
      </c>
      <c r="R201">
        <f t="shared" si="6"/>
        <v>306.01333333000002</v>
      </c>
      <c r="S201">
        <f t="shared" si="7"/>
        <v>0.60847721619165029</v>
      </c>
    </row>
    <row r="202" spans="1:19" x14ac:dyDescent="0.25">
      <c r="A202">
        <v>190</v>
      </c>
      <c r="B202">
        <v>2011</v>
      </c>
      <c r="C202" t="s">
        <v>6</v>
      </c>
      <c r="D202">
        <v>1960</v>
      </c>
      <c r="E202">
        <v>266</v>
      </c>
      <c r="F202">
        <v>1.9459192380000001</v>
      </c>
      <c r="G202">
        <v>64</v>
      </c>
      <c r="H202">
        <v>8.3466666669999992</v>
      </c>
      <c r="I202">
        <v>317.39999999999998</v>
      </c>
      <c r="J202">
        <v>16.266666669999999</v>
      </c>
      <c r="K202">
        <v>206466.6667</v>
      </c>
      <c r="L202">
        <v>50.3</v>
      </c>
      <c r="M202">
        <v>4.4566666670000004</v>
      </c>
      <c r="N202">
        <v>29.233333330000001</v>
      </c>
      <c r="O202">
        <v>18.43333333</v>
      </c>
      <c r="P202">
        <v>89.466666669999995</v>
      </c>
      <c r="Q202">
        <v>304</v>
      </c>
      <c r="R202">
        <f t="shared" si="6"/>
        <v>196.10000000000002</v>
      </c>
      <c r="S202">
        <f t="shared" si="7"/>
        <v>0.64506578947368431</v>
      </c>
    </row>
    <row r="203" spans="1:19" x14ac:dyDescent="0.25">
      <c r="A203">
        <v>375</v>
      </c>
      <c r="B203">
        <v>2017</v>
      </c>
      <c r="C203" t="s">
        <v>1</v>
      </c>
      <c r="D203">
        <v>34500</v>
      </c>
      <c r="E203">
        <v>7590</v>
      </c>
      <c r="F203">
        <v>1.656503812</v>
      </c>
      <c r="G203">
        <v>103</v>
      </c>
      <c r="L203">
        <v>9.65</v>
      </c>
      <c r="O203">
        <v>18.5</v>
      </c>
      <c r="P203">
        <v>21.8</v>
      </c>
      <c r="Q203">
        <v>182.5</v>
      </c>
      <c r="R203">
        <f t="shared" si="6"/>
        <v>142.19999999999999</v>
      </c>
      <c r="S203">
        <f t="shared" si="7"/>
        <v>0.77917808219178075</v>
      </c>
    </row>
    <row r="204" spans="1:19" x14ac:dyDescent="0.25">
      <c r="A204">
        <v>355</v>
      </c>
      <c r="B204">
        <v>2016</v>
      </c>
      <c r="C204" t="s">
        <v>3</v>
      </c>
      <c r="D204">
        <v>16800</v>
      </c>
      <c r="E204">
        <v>2150</v>
      </c>
      <c r="F204">
        <v>1.9843743620000001</v>
      </c>
      <c r="G204">
        <v>104</v>
      </c>
      <c r="L204">
        <v>19.666666670000001</v>
      </c>
      <c r="N204">
        <v>1.35</v>
      </c>
      <c r="O204">
        <v>18.824999999999999</v>
      </c>
      <c r="P204">
        <v>43.233333330000001</v>
      </c>
      <c r="Q204">
        <v>250</v>
      </c>
      <c r="R204">
        <f t="shared" si="6"/>
        <v>187.94166667000002</v>
      </c>
      <c r="S204">
        <f t="shared" si="7"/>
        <v>0.75176666668000003</v>
      </c>
    </row>
    <row r="205" spans="1:19" x14ac:dyDescent="0.25">
      <c r="A205">
        <v>360</v>
      </c>
      <c r="B205">
        <v>2016</v>
      </c>
      <c r="C205" t="s">
        <v>2</v>
      </c>
      <c r="D205">
        <v>7660</v>
      </c>
      <c r="E205">
        <v>2580</v>
      </c>
      <c r="F205">
        <v>1.4372633610000001</v>
      </c>
      <c r="G205">
        <v>127</v>
      </c>
      <c r="H205">
        <v>8.5</v>
      </c>
      <c r="I205">
        <v>291.64999999999998</v>
      </c>
      <c r="J205">
        <v>12.15</v>
      </c>
      <c r="K205">
        <v>189800</v>
      </c>
      <c r="L205">
        <v>13.2</v>
      </c>
      <c r="M205">
        <v>3.2949999999999999</v>
      </c>
      <c r="N205">
        <v>1.1000000000000001</v>
      </c>
      <c r="O205">
        <v>18.899999999999999</v>
      </c>
      <c r="P205">
        <v>1.75</v>
      </c>
      <c r="Q205">
        <v>139</v>
      </c>
      <c r="R205">
        <f t="shared" si="6"/>
        <v>118.35</v>
      </c>
      <c r="S205">
        <f t="shared" si="7"/>
        <v>0.8514388489208633</v>
      </c>
    </row>
    <row r="206" spans="1:19" x14ac:dyDescent="0.25">
      <c r="A206">
        <v>267</v>
      </c>
      <c r="B206">
        <v>2013</v>
      </c>
      <c r="C206" t="s">
        <v>7</v>
      </c>
      <c r="D206">
        <v>394</v>
      </c>
      <c r="E206">
        <v>270</v>
      </c>
      <c r="F206">
        <v>1.1342553049999999</v>
      </c>
      <c r="G206">
        <v>48</v>
      </c>
      <c r="H206">
        <v>8.4700000000000006</v>
      </c>
      <c r="I206">
        <v>453.95</v>
      </c>
      <c r="J206">
        <v>18.649999999999999</v>
      </c>
      <c r="K206">
        <v>295100</v>
      </c>
      <c r="L206">
        <v>31.4</v>
      </c>
      <c r="M206">
        <v>1.31</v>
      </c>
      <c r="N206">
        <v>18.715</v>
      </c>
      <c r="O206">
        <v>18.940000000000001</v>
      </c>
      <c r="P206">
        <v>1.5049999999999999</v>
      </c>
      <c r="Q206">
        <v>281.79500000000002</v>
      </c>
      <c r="R206">
        <f t="shared" si="6"/>
        <v>261.35000000000002</v>
      </c>
      <c r="S206">
        <f t="shared" si="7"/>
        <v>0.9274472577582995</v>
      </c>
    </row>
    <row r="207" spans="1:19" x14ac:dyDescent="0.25">
      <c r="A207">
        <v>339</v>
      </c>
      <c r="B207">
        <v>2016</v>
      </c>
      <c r="C207" t="s">
        <v>5</v>
      </c>
      <c r="D207">
        <v>1330</v>
      </c>
      <c r="E207">
        <v>2830</v>
      </c>
      <c r="F207">
        <v>0.77747852500000003</v>
      </c>
      <c r="G207">
        <v>109</v>
      </c>
      <c r="H207">
        <v>8.52</v>
      </c>
      <c r="I207">
        <v>496.95</v>
      </c>
      <c r="J207">
        <v>13</v>
      </c>
      <c r="K207">
        <v>323050</v>
      </c>
      <c r="L207">
        <v>47.75</v>
      </c>
      <c r="M207">
        <v>9.5250000000000004</v>
      </c>
      <c r="N207">
        <v>7.75</v>
      </c>
      <c r="O207">
        <v>19.100000000000001</v>
      </c>
      <c r="P207">
        <v>2.2999999999999998</v>
      </c>
      <c r="Q207">
        <v>288</v>
      </c>
      <c r="R207">
        <f t="shared" si="6"/>
        <v>266.60000000000002</v>
      </c>
      <c r="S207">
        <f t="shared" si="7"/>
        <v>0.92569444444444449</v>
      </c>
    </row>
    <row r="208" spans="1:19" x14ac:dyDescent="0.25">
      <c r="A208">
        <v>376</v>
      </c>
      <c r="B208">
        <v>2017</v>
      </c>
      <c r="C208" t="s">
        <v>1</v>
      </c>
      <c r="D208">
        <v>34500</v>
      </c>
      <c r="E208">
        <v>7590</v>
      </c>
      <c r="F208">
        <v>1.656503812</v>
      </c>
      <c r="G208">
        <v>46</v>
      </c>
      <c r="H208">
        <v>8.14</v>
      </c>
      <c r="I208">
        <v>209.3</v>
      </c>
      <c r="J208">
        <v>20.100000000000001</v>
      </c>
      <c r="K208">
        <v>135800</v>
      </c>
      <c r="L208">
        <v>9</v>
      </c>
      <c r="M208">
        <v>1.08</v>
      </c>
      <c r="N208">
        <v>1.55</v>
      </c>
      <c r="O208">
        <v>19.100000000000001</v>
      </c>
      <c r="P208">
        <v>19.45</v>
      </c>
      <c r="Q208">
        <v>136.5</v>
      </c>
      <c r="R208">
        <f t="shared" si="6"/>
        <v>97.95</v>
      </c>
      <c r="S208">
        <f t="shared" si="7"/>
        <v>0.71758241758241759</v>
      </c>
    </row>
    <row r="209" spans="1:19" x14ac:dyDescent="0.25">
      <c r="A209">
        <v>408</v>
      </c>
      <c r="B209">
        <v>2018</v>
      </c>
      <c r="C209" t="s">
        <v>7</v>
      </c>
      <c r="D209">
        <v>2450</v>
      </c>
      <c r="E209">
        <v>270</v>
      </c>
      <c r="F209">
        <v>2.085774915</v>
      </c>
      <c r="G209">
        <v>57</v>
      </c>
      <c r="L209">
        <v>28.06666667</v>
      </c>
      <c r="N209">
        <v>7.6333333330000004</v>
      </c>
      <c r="O209">
        <v>19.399999999999999</v>
      </c>
      <c r="P209">
        <v>65.866666670000001</v>
      </c>
      <c r="Q209">
        <v>337.33333329999999</v>
      </c>
      <c r="R209">
        <f t="shared" si="6"/>
        <v>252.06666662999999</v>
      </c>
      <c r="S209">
        <f t="shared" si="7"/>
        <v>0.74723320154616923</v>
      </c>
    </row>
    <row r="210" spans="1:19" x14ac:dyDescent="0.25">
      <c r="A210">
        <v>359</v>
      </c>
      <c r="B210">
        <v>2016</v>
      </c>
      <c r="C210" t="s">
        <v>2</v>
      </c>
      <c r="D210">
        <v>7660</v>
      </c>
      <c r="E210">
        <v>2580</v>
      </c>
      <c r="F210">
        <v>1.4372633610000001</v>
      </c>
      <c r="G210">
        <v>99</v>
      </c>
      <c r="H210">
        <v>8.2449999999999992</v>
      </c>
      <c r="I210">
        <v>264.64999999999998</v>
      </c>
      <c r="J210">
        <v>16.05</v>
      </c>
      <c r="K210">
        <v>171900</v>
      </c>
      <c r="L210">
        <v>50.7</v>
      </c>
      <c r="M210">
        <v>45.634999999999998</v>
      </c>
      <c r="N210">
        <v>1.25</v>
      </c>
      <c r="O210">
        <v>19.8</v>
      </c>
      <c r="P210">
        <v>10.95</v>
      </c>
      <c r="Q210">
        <v>321</v>
      </c>
      <c r="R210">
        <f t="shared" si="6"/>
        <v>290.25</v>
      </c>
      <c r="S210">
        <f t="shared" si="7"/>
        <v>0.90420560747663548</v>
      </c>
    </row>
    <row r="211" spans="1:19" x14ac:dyDescent="0.25">
      <c r="A211">
        <v>398</v>
      </c>
      <c r="B211">
        <v>2018</v>
      </c>
      <c r="C211" t="s">
        <v>6</v>
      </c>
      <c r="D211">
        <v>2180</v>
      </c>
      <c r="E211">
        <v>266</v>
      </c>
      <c r="F211">
        <v>2.016159805</v>
      </c>
      <c r="G211">
        <v>51</v>
      </c>
      <c r="H211">
        <v>8.1750000000000007</v>
      </c>
      <c r="I211">
        <v>411.55</v>
      </c>
      <c r="J211">
        <v>14</v>
      </c>
      <c r="K211">
        <v>267500</v>
      </c>
      <c r="L211">
        <v>30.4</v>
      </c>
      <c r="M211">
        <v>2.895</v>
      </c>
      <c r="N211">
        <v>8.75</v>
      </c>
      <c r="O211">
        <v>19.850000000000001</v>
      </c>
      <c r="P211">
        <v>100.2</v>
      </c>
      <c r="Q211">
        <v>348</v>
      </c>
      <c r="R211">
        <f t="shared" si="6"/>
        <v>227.95</v>
      </c>
      <c r="S211">
        <f t="shared" si="7"/>
        <v>0.65502873563218389</v>
      </c>
    </row>
    <row r="212" spans="1:19" x14ac:dyDescent="0.25">
      <c r="A212">
        <v>485</v>
      </c>
      <c r="B212">
        <v>2020</v>
      </c>
      <c r="C212" t="s">
        <v>2</v>
      </c>
      <c r="D212">
        <v>20000</v>
      </c>
      <c r="E212">
        <v>2580</v>
      </c>
      <c r="F212">
        <v>1.979110744</v>
      </c>
      <c r="G212">
        <v>118</v>
      </c>
      <c r="L212">
        <v>12</v>
      </c>
      <c r="N212">
        <v>5.6666666670000003</v>
      </c>
      <c r="O212">
        <v>20</v>
      </c>
      <c r="P212">
        <v>3</v>
      </c>
      <c r="Q212">
        <v>125</v>
      </c>
      <c r="R212">
        <f t="shared" si="6"/>
        <v>102</v>
      </c>
      <c r="S212">
        <f t="shared" si="7"/>
        <v>0.81599999999999995</v>
      </c>
    </row>
    <row r="213" spans="1:19" x14ac:dyDescent="0.25">
      <c r="A213">
        <v>75</v>
      </c>
      <c r="B213">
        <v>2008</v>
      </c>
      <c r="C213" t="s">
        <v>5</v>
      </c>
      <c r="D213">
        <v>3100</v>
      </c>
      <c r="E213">
        <v>2830</v>
      </c>
      <c r="F213">
        <v>1.0308411639999999</v>
      </c>
      <c r="G213">
        <v>40</v>
      </c>
      <c r="H213">
        <v>8.5533333329999994</v>
      </c>
      <c r="I213">
        <v>387.66666670000001</v>
      </c>
      <c r="J213">
        <v>18.7</v>
      </c>
      <c r="K213">
        <v>206033.3333</v>
      </c>
      <c r="L213">
        <v>48</v>
      </c>
      <c r="M213">
        <v>4.4066666669999996</v>
      </c>
      <c r="O213">
        <v>20</v>
      </c>
      <c r="P213">
        <v>4.3333333329999997</v>
      </c>
      <c r="Q213">
        <v>233.33333329999999</v>
      </c>
      <c r="R213">
        <f t="shared" si="6"/>
        <v>208.99999996700001</v>
      </c>
      <c r="S213">
        <f t="shared" si="7"/>
        <v>0.89571428570081635</v>
      </c>
    </row>
    <row r="214" spans="1:19" x14ac:dyDescent="0.25">
      <c r="A214">
        <v>99</v>
      </c>
      <c r="B214">
        <v>2008</v>
      </c>
      <c r="C214" t="s">
        <v>2</v>
      </c>
      <c r="D214">
        <v>16800</v>
      </c>
      <c r="E214">
        <v>2580</v>
      </c>
      <c r="F214">
        <v>1.8673677689999999</v>
      </c>
      <c r="G214">
        <v>56</v>
      </c>
      <c r="H214">
        <v>8.4766666669999999</v>
      </c>
      <c r="I214">
        <v>230.66666670000001</v>
      </c>
      <c r="J214">
        <v>17.333333329999999</v>
      </c>
      <c r="K214">
        <v>122633.3333</v>
      </c>
      <c r="L214">
        <v>24.333333329999999</v>
      </c>
      <c r="M214">
        <v>4.6033333330000001</v>
      </c>
      <c r="O214">
        <v>20</v>
      </c>
      <c r="P214">
        <v>5.6666666670000003</v>
      </c>
      <c r="Q214">
        <v>200</v>
      </c>
      <c r="R214">
        <f t="shared" si="6"/>
        <v>174.33333333299998</v>
      </c>
      <c r="S214">
        <f t="shared" si="7"/>
        <v>0.87166666666499992</v>
      </c>
    </row>
    <row r="215" spans="1:19" x14ac:dyDescent="0.25">
      <c r="A215">
        <v>513</v>
      </c>
      <c r="B215">
        <v>2021</v>
      </c>
      <c r="C215" t="s">
        <v>1</v>
      </c>
      <c r="D215">
        <v>31700</v>
      </c>
      <c r="E215">
        <v>7590</v>
      </c>
      <c r="F215">
        <v>1.610420025</v>
      </c>
      <c r="G215">
        <v>79</v>
      </c>
      <c r="L215">
        <v>8</v>
      </c>
      <c r="O215">
        <v>20</v>
      </c>
      <c r="P215">
        <v>6</v>
      </c>
      <c r="Q215">
        <v>130</v>
      </c>
      <c r="R215">
        <f t="shared" si="6"/>
        <v>104</v>
      </c>
      <c r="S215">
        <f t="shared" si="7"/>
        <v>0.8</v>
      </c>
    </row>
    <row r="216" spans="1:19" x14ac:dyDescent="0.25">
      <c r="A216">
        <v>510</v>
      </c>
      <c r="B216">
        <v>2021</v>
      </c>
      <c r="C216" t="s">
        <v>1</v>
      </c>
      <c r="D216">
        <v>31700</v>
      </c>
      <c r="E216">
        <v>7590</v>
      </c>
      <c r="F216">
        <v>1.610420025</v>
      </c>
      <c r="G216">
        <v>99</v>
      </c>
      <c r="L216">
        <v>10.5</v>
      </c>
      <c r="O216">
        <v>20</v>
      </c>
      <c r="P216">
        <v>10</v>
      </c>
      <c r="Q216">
        <v>115</v>
      </c>
      <c r="R216">
        <f t="shared" si="6"/>
        <v>85</v>
      </c>
      <c r="S216">
        <f t="shared" si="7"/>
        <v>0.73913043478260865</v>
      </c>
    </row>
    <row r="217" spans="1:19" x14ac:dyDescent="0.25">
      <c r="A217">
        <v>524</v>
      </c>
      <c r="B217">
        <v>2021</v>
      </c>
      <c r="C217" t="s">
        <v>3</v>
      </c>
      <c r="D217">
        <v>28200</v>
      </c>
      <c r="E217">
        <v>2150</v>
      </c>
      <c r="F217">
        <v>2.358324428</v>
      </c>
      <c r="G217">
        <v>80</v>
      </c>
      <c r="L217">
        <v>15</v>
      </c>
      <c r="O217">
        <v>20</v>
      </c>
      <c r="P217">
        <v>10</v>
      </c>
      <c r="Q217">
        <v>150</v>
      </c>
      <c r="R217">
        <f t="shared" si="6"/>
        <v>120</v>
      </c>
      <c r="S217">
        <f t="shared" si="7"/>
        <v>0.8</v>
      </c>
    </row>
    <row r="218" spans="1:19" x14ac:dyDescent="0.25">
      <c r="A218">
        <v>466</v>
      </c>
      <c r="B218">
        <v>2020</v>
      </c>
      <c r="C218" t="s">
        <v>1</v>
      </c>
      <c r="D218">
        <v>42900</v>
      </c>
      <c r="E218">
        <v>7590</v>
      </c>
      <c r="F218">
        <v>1.7813058960000001</v>
      </c>
      <c r="G218">
        <v>114</v>
      </c>
      <c r="L218">
        <v>6.25</v>
      </c>
      <c r="N218">
        <v>4</v>
      </c>
      <c r="O218">
        <v>20</v>
      </c>
      <c r="P218">
        <v>10.75</v>
      </c>
      <c r="Q218">
        <v>100</v>
      </c>
      <c r="R218">
        <f t="shared" si="6"/>
        <v>69.25</v>
      </c>
      <c r="S218">
        <f t="shared" si="7"/>
        <v>0.6925</v>
      </c>
    </row>
    <row r="219" spans="1:19" x14ac:dyDescent="0.25">
      <c r="A219">
        <v>434</v>
      </c>
      <c r="B219">
        <v>2019</v>
      </c>
      <c r="C219" t="s">
        <v>1</v>
      </c>
      <c r="D219">
        <v>42000</v>
      </c>
      <c r="E219">
        <v>7590</v>
      </c>
      <c r="F219">
        <v>1.768761072</v>
      </c>
      <c r="G219">
        <v>52</v>
      </c>
      <c r="H219">
        <v>8.4499999999999993</v>
      </c>
      <c r="I219">
        <v>208.55</v>
      </c>
      <c r="J219">
        <v>17.399999999999999</v>
      </c>
      <c r="K219">
        <v>135525</v>
      </c>
      <c r="L219">
        <v>9</v>
      </c>
      <c r="M219">
        <v>2.13</v>
      </c>
      <c r="N219">
        <v>23.5</v>
      </c>
      <c r="O219">
        <v>20</v>
      </c>
      <c r="P219">
        <v>13.5</v>
      </c>
      <c r="Q219">
        <v>115</v>
      </c>
      <c r="R219">
        <f t="shared" si="6"/>
        <v>81.5</v>
      </c>
      <c r="S219">
        <f t="shared" si="7"/>
        <v>0.70869565217391306</v>
      </c>
    </row>
    <row r="220" spans="1:19" x14ac:dyDescent="0.25">
      <c r="A220">
        <v>525</v>
      </c>
      <c r="B220">
        <v>2021</v>
      </c>
      <c r="C220" t="s">
        <v>3</v>
      </c>
      <c r="D220">
        <v>28200</v>
      </c>
      <c r="E220">
        <v>2150</v>
      </c>
      <c r="F220">
        <v>2.358324428</v>
      </c>
      <c r="G220">
        <v>102</v>
      </c>
      <c r="L220">
        <v>12</v>
      </c>
      <c r="O220">
        <v>20</v>
      </c>
      <c r="P220">
        <v>14.5</v>
      </c>
      <c r="Q220">
        <v>155</v>
      </c>
      <c r="R220">
        <f t="shared" si="6"/>
        <v>120.5</v>
      </c>
      <c r="S220">
        <f t="shared" si="7"/>
        <v>0.77741935483870972</v>
      </c>
    </row>
    <row r="221" spans="1:19" x14ac:dyDescent="0.25">
      <c r="A221">
        <v>489</v>
      </c>
      <c r="B221">
        <v>2021</v>
      </c>
      <c r="C221" t="s">
        <v>4</v>
      </c>
      <c r="D221">
        <v>28200</v>
      </c>
      <c r="E221">
        <v>2150</v>
      </c>
      <c r="F221">
        <v>2.358324428</v>
      </c>
      <c r="G221">
        <v>80</v>
      </c>
      <c r="L221">
        <v>7</v>
      </c>
      <c r="O221">
        <v>20</v>
      </c>
      <c r="P221">
        <v>15</v>
      </c>
      <c r="Q221">
        <v>160</v>
      </c>
      <c r="R221">
        <f t="shared" si="6"/>
        <v>125</v>
      </c>
      <c r="S221">
        <f t="shared" si="7"/>
        <v>0.78125</v>
      </c>
    </row>
    <row r="222" spans="1:19" x14ac:dyDescent="0.25">
      <c r="A222">
        <v>420</v>
      </c>
      <c r="B222">
        <v>2019</v>
      </c>
      <c r="C222" t="s">
        <v>4</v>
      </c>
      <c r="D222">
        <v>34000</v>
      </c>
      <c r="E222">
        <v>2150</v>
      </c>
      <c r="F222">
        <v>2.5100371680000002</v>
      </c>
      <c r="G222">
        <v>55</v>
      </c>
      <c r="L222">
        <v>33.333333330000002</v>
      </c>
      <c r="N222">
        <v>29.666666670000001</v>
      </c>
      <c r="O222">
        <v>20</v>
      </c>
      <c r="P222">
        <v>19.666666670000001</v>
      </c>
      <c r="Q222">
        <v>136.66666670000001</v>
      </c>
      <c r="R222">
        <f t="shared" si="6"/>
        <v>97.00000003000001</v>
      </c>
      <c r="S222">
        <f t="shared" si="7"/>
        <v>0.70975609760737657</v>
      </c>
    </row>
    <row r="223" spans="1:19" x14ac:dyDescent="0.25">
      <c r="A223">
        <v>487</v>
      </c>
      <c r="B223">
        <v>2021</v>
      </c>
      <c r="C223" t="s">
        <v>4</v>
      </c>
      <c r="D223">
        <v>28200</v>
      </c>
      <c r="E223">
        <v>2150</v>
      </c>
      <c r="F223">
        <v>2.358324428</v>
      </c>
      <c r="G223">
        <v>47</v>
      </c>
      <c r="L223">
        <v>15</v>
      </c>
      <c r="N223">
        <v>1</v>
      </c>
      <c r="O223">
        <v>20</v>
      </c>
      <c r="P223">
        <v>20</v>
      </c>
      <c r="Q223">
        <v>130</v>
      </c>
      <c r="R223">
        <f t="shared" si="6"/>
        <v>90</v>
      </c>
      <c r="S223">
        <f t="shared" si="7"/>
        <v>0.69230769230769229</v>
      </c>
    </row>
    <row r="224" spans="1:19" x14ac:dyDescent="0.25">
      <c r="A224">
        <v>512</v>
      </c>
      <c r="B224">
        <v>2021</v>
      </c>
      <c r="C224" t="s">
        <v>1</v>
      </c>
      <c r="D224">
        <v>31700</v>
      </c>
      <c r="E224">
        <v>7590</v>
      </c>
      <c r="F224">
        <v>1.610420025</v>
      </c>
      <c r="G224">
        <v>45</v>
      </c>
      <c r="L224">
        <v>33.666666669999998</v>
      </c>
      <c r="N224">
        <v>25</v>
      </c>
      <c r="O224">
        <v>20</v>
      </c>
      <c r="P224">
        <v>23.666666670000001</v>
      </c>
      <c r="Q224">
        <v>193.33333329999999</v>
      </c>
      <c r="R224">
        <f t="shared" si="6"/>
        <v>149.66666663000001</v>
      </c>
      <c r="S224">
        <f t="shared" si="7"/>
        <v>0.77413793097829975</v>
      </c>
    </row>
    <row r="225" spans="1:19" x14ac:dyDescent="0.25">
      <c r="A225">
        <v>452</v>
      </c>
      <c r="B225">
        <v>2020</v>
      </c>
      <c r="C225" t="s">
        <v>4</v>
      </c>
      <c r="D225">
        <v>37300</v>
      </c>
      <c r="E225">
        <v>2150</v>
      </c>
      <c r="F225">
        <v>2.5887500719999998</v>
      </c>
      <c r="G225">
        <v>117</v>
      </c>
      <c r="L225">
        <v>11.33333333</v>
      </c>
      <c r="N225">
        <v>6</v>
      </c>
      <c r="O225">
        <v>20</v>
      </c>
      <c r="P225">
        <v>25</v>
      </c>
      <c r="Q225">
        <v>156.66666670000001</v>
      </c>
      <c r="R225">
        <f t="shared" si="6"/>
        <v>111.66666670000001</v>
      </c>
      <c r="S225">
        <f t="shared" si="7"/>
        <v>0.71276595750792215</v>
      </c>
    </row>
    <row r="226" spans="1:19" x14ac:dyDescent="0.25">
      <c r="A226">
        <v>79</v>
      </c>
      <c r="B226">
        <v>2008</v>
      </c>
      <c r="C226" t="s">
        <v>6</v>
      </c>
      <c r="D226">
        <v>957</v>
      </c>
      <c r="E226">
        <v>266</v>
      </c>
      <c r="F226">
        <v>1.5322987020000001</v>
      </c>
      <c r="G226">
        <v>41</v>
      </c>
      <c r="H226">
        <v>8.6333333329999995</v>
      </c>
      <c r="I226">
        <v>324.33333329999999</v>
      </c>
      <c r="J226">
        <v>19.43333333</v>
      </c>
      <c r="K226">
        <v>172033.3333</v>
      </c>
      <c r="L226">
        <v>48.75</v>
      </c>
      <c r="M226">
        <v>4.32</v>
      </c>
      <c r="O226">
        <v>20</v>
      </c>
      <c r="P226">
        <v>31.25</v>
      </c>
      <c r="Q226">
        <v>275</v>
      </c>
      <c r="R226">
        <f t="shared" si="6"/>
        <v>223.75</v>
      </c>
      <c r="S226">
        <f t="shared" si="7"/>
        <v>0.8136363636363636</v>
      </c>
    </row>
    <row r="227" spans="1:19" x14ac:dyDescent="0.25">
      <c r="A227">
        <v>536</v>
      </c>
      <c r="B227">
        <v>2022</v>
      </c>
      <c r="C227" t="s">
        <v>4</v>
      </c>
      <c r="D227">
        <v>28700</v>
      </c>
      <c r="E227">
        <v>2150</v>
      </c>
      <c r="F227">
        <v>2.3721809409999999</v>
      </c>
      <c r="G227">
        <v>61</v>
      </c>
      <c r="H227">
        <v>8.3533333330000001</v>
      </c>
      <c r="I227">
        <v>266.7</v>
      </c>
      <c r="J227">
        <v>20.399999999999999</v>
      </c>
      <c r="L227">
        <v>31.666666670000001</v>
      </c>
      <c r="M227">
        <v>3.4066666670000001</v>
      </c>
      <c r="N227">
        <v>18.5</v>
      </c>
      <c r="O227">
        <v>20</v>
      </c>
      <c r="P227">
        <v>33</v>
      </c>
      <c r="Q227">
        <v>220</v>
      </c>
      <c r="R227">
        <f t="shared" si="6"/>
        <v>167</v>
      </c>
      <c r="S227">
        <f t="shared" si="7"/>
        <v>0.75909090909090904</v>
      </c>
    </row>
    <row r="228" spans="1:19" x14ac:dyDescent="0.25">
      <c r="A228">
        <v>518</v>
      </c>
      <c r="B228">
        <v>2021</v>
      </c>
      <c r="C228" t="s">
        <v>7</v>
      </c>
      <c r="D228">
        <v>577</v>
      </c>
      <c r="E228">
        <v>270</v>
      </c>
      <c r="F228">
        <v>1.288063725</v>
      </c>
      <c r="G228">
        <v>97</v>
      </c>
      <c r="L228">
        <v>15.5</v>
      </c>
      <c r="N228">
        <v>2</v>
      </c>
      <c r="O228">
        <v>20</v>
      </c>
      <c r="P228">
        <v>34</v>
      </c>
      <c r="Q228">
        <v>225</v>
      </c>
      <c r="R228">
        <f t="shared" si="6"/>
        <v>171</v>
      </c>
      <c r="S228">
        <f t="shared" si="7"/>
        <v>0.76</v>
      </c>
    </row>
    <row r="229" spans="1:19" x14ac:dyDescent="0.25">
      <c r="A229">
        <v>490</v>
      </c>
      <c r="B229">
        <v>2021</v>
      </c>
      <c r="C229" t="s">
        <v>4</v>
      </c>
      <c r="D229">
        <v>28200</v>
      </c>
      <c r="E229">
        <v>2150</v>
      </c>
      <c r="F229">
        <v>2.358324428</v>
      </c>
      <c r="G229">
        <v>105</v>
      </c>
      <c r="L229">
        <v>13.66666667</v>
      </c>
      <c r="N229">
        <v>2</v>
      </c>
      <c r="O229">
        <v>20</v>
      </c>
      <c r="P229">
        <v>35.333333330000002</v>
      </c>
      <c r="Q229">
        <v>163.33333329999999</v>
      </c>
      <c r="R229">
        <f t="shared" si="6"/>
        <v>107.99999996999999</v>
      </c>
      <c r="S229">
        <f t="shared" si="7"/>
        <v>0.66122448974718862</v>
      </c>
    </row>
    <row r="230" spans="1:19" x14ac:dyDescent="0.25">
      <c r="A230">
        <v>474</v>
      </c>
      <c r="B230">
        <v>2020</v>
      </c>
      <c r="C230" t="s">
        <v>7</v>
      </c>
      <c r="D230">
        <v>2040</v>
      </c>
      <c r="E230">
        <v>270</v>
      </c>
      <c r="F230">
        <v>1.962255106</v>
      </c>
      <c r="G230">
        <v>99</v>
      </c>
      <c r="L230">
        <v>22.333333329999999</v>
      </c>
      <c r="N230">
        <v>13.66666667</v>
      </c>
      <c r="O230">
        <v>20</v>
      </c>
      <c r="P230">
        <v>36</v>
      </c>
      <c r="Q230">
        <v>250</v>
      </c>
      <c r="R230">
        <f t="shared" si="6"/>
        <v>194</v>
      </c>
      <c r="S230">
        <f t="shared" si="7"/>
        <v>0.77600000000000002</v>
      </c>
    </row>
    <row r="231" spans="1:19" x14ac:dyDescent="0.25">
      <c r="A231">
        <v>479</v>
      </c>
      <c r="B231">
        <v>2020</v>
      </c>
      <c r="C231" t="s">
        <v>3</v>
      </c>
      <c r="D231">
        <v>37300</v>
      </c>
      <c r="E231">
        <v>2150</v>
      </c>
      <c r="F231">
        <v>2.5887500719999998</v>
      </c>
      <c r="G231">
        <v>117</v>
      </c>
      <c r="L231">
        <v>10.66666667</v>
      </c>
      <c r="N231">
        <v>5.3333333329999997</v>
      </c>
      <c r="O231">
        <v>20</v>
      </c>
      <c r="P231">
        <v>47.333333330000002</v>
      </c>
      <c r="Q231">
        <v>176.66666670000001</v>
      </c>
      <c r="R231">
        <f t="shared" si="6"/>
        <v>109.33333337000001</v>
      </c>
      <c r="S231">
        <f t="shared" si="7"/>
        <v>0.61886792461908158</v>
      </c>
    </row>
    <row r="232" spans="1:19" x14ac:dyDescent="0.25">
      <c r="A232">
        <v>74</v>
      </c>
      <c r="B232">
        <v>2008</v>
      </c>
      <c r="C232" t="s">
        <v>5</v>
      </c>
      <c r="D232">
        <v>3100</v>
      </c>
      <c r="E232">
        <v>2830</v>
      </c>
      <c r="F232">
        <v>1.0308411639999999</v>
      </c>
      <c r="G232">
        <v>14</v>
      </c>
      <c r="L232">
        <v>95.333333330000002</v>
      </c>
      <c r="O232">
        <v>20</v>
      </c>
      <c r="P232">
        <v>47.333333330000002</v>
      </c>
      <c r="Q232">
        <v>433.33333329999999</v>
      </c>
      <c r="R232">
        <f t="shared" si="6"/>
        <v>365.99999996999998</v>
      </c>
      <c r="S232">
        <f t="shared" si="7"/>
        <v>0.84461538461112418</v>
      </c>
    </row>
    <row r="233" spans="1:19" x14ac:dyDescent="0.25">
      <c r="A233">
        <v>463</v>
      </c>
      <c r="B233">
        <v>2020</v>
      </c>
      <c r="C233" t="s">
        <v>6</v>
      </c>
      <c r="D233">
        <v>1590</v>
      </c>
      <c r="E233">
        <v>266</v>
      </c>
      <c r="F233">
        <v>1.8148406399999999</v>
      </c>
      <c r="G233">
        <v>89</v>
      </c>
      <c r="L233">
        <v>13</v>
      </c>
      <c r="N233">
        <v>8.3333333330000006</v>
      </c>
      <c r="O233">
        <v>20</v>
      </c>
      <c r="P233">
        <v>89.666666669999998</v>
      </c>
      <c r="Q233">
        <v>253.33333329999999</v>
      </c>
      <c r="R233">
        <f t="shared" si="6"/>
        <v>143.66666663000001</v>
      </c>
      <c r="S233">
        <f t="shared" si="7"/>
        <v>0.56710526308777709</v>
      </c>
    </row>
    <row r="234" spans="1:19" x14ac:dyDescent="0.25">
      <c r="A234">
        <v>430</v>
      </c>
      <c r="B234">
        <v>2019</v>
      </c>
      <c r="C234" t="s">
        <v>6</v>
      </c>
      <c r="D234">
        <v>1280</v>
      </c>
      <c r="E234">
        <v>266</v>
      </c>
      <c r="F234">
        <v>1.6882733990000001</v>
      </c>
      <c r="G234">
        <v>121</v>
      </c>
      <c r="H234">
        <v>8.2050000000000001</v>
      </c>
      <c r="I234">
        <v>462.55</v>
      </c>
      <c r="J234">
        <v>13.75</v>
      </c>
      <c r="K234">
        <v>300625</v>
      </c>
      <c r="L234">
        <v>87.5</v>
      </c>
      <c r="M234">
        <v>16.984999999999999</v>
      </c>
      <c r="N234">
        <v>19.5</v>
      </c>
      <c r="O234">
        <v>20</v>
      </c>
      <c r="P234">
        <v>108</v>
      </c>
      <c r="Q234">
        <v>350</v>
      </c>
      <c r="R234">
        <f t="shared" si="6"/>
        <v>222</v>
      </c>
      <c r="S234">
        <f t="shared" si="7"/>
        <v>0.63428571428571423</v>
      </c>
    </row>
    <row r="235" spans="1:19" x14ac:dyDescent="0.25">
      <c r="A235">
        <v>504</v>
      </c>
      <c r="B235">
        <v>2021</v>
      </c>
      <c r="C235" t="s">
        <v>6</v>
      </c>
      <c r="D235">
        <v>590</v>
      </c>
      <c r="E235">
        <v>266</v>
      </c>
      <c r="F235">
        <v>1.304137726</v>
      </c>
      <c r="G235">
        <v>101</v>
      </c>
      <c r="L235">
        <v>12</v>
      </c>
      <c r="O235">
        <v>20</v>
      </c>
      <c r="P235">
        <v>119</v>
      </c>
      <c r="Q235">
        <v>310</v>
      </c>
      <c r="R235">
        <f t="shared" si="6"/>
        <v>171</v>
      </c>
      <c r="S235">
        <f t="shared" si="7"/>
        <v>0.55161290322580647</v>
      </c>
    </row>
    <row r="236" spans="1:19" x14ac:dyDescent="0.25">
      <c r="A236">
        <v>148</v>
      </c>
      <c r="B236">
        <v>2010</v>
      </c>
      <c r="C236" t="s">
        <v>5</v>
      </c>
      <c r="D236">
        <v>4130</v>
      </c>
      <c r="E236">
        <v>2830</v>
      </c>
      <c r="F236">
        <v>1.1342824309999999</v>
      </c>
      <c r="G236">
        <v>5</v>
      </c>
      <c r="H236">
        <v>7.76</v>
      </c>
      <c r="I236">
        <v>278</v>
      </c>
      <c r="J236">
        <v>15.9</v>
      </c>
      <c r="K236">
        <v>148000</v>
      </c>
      <c r="L236">
        <v>112.1</v>
      </c>
      <c r="M236">
        <v>29.9</v>
      </c>
      <c r="N236">
        <v>34.799999999999997</v>
      </c>
      <c r="O236">
        <v>20.2</v>
      </c>
      <c r="P236">
        <v>62.3</v>
      </c>
      <c r="Q236">
        <v>424</v>
      </c>
      <c r="R236">
        <f t="shared" si="6"/>
        <v>341.5</v>
      </c>
      <c r="S236">
        <f t="shared" si="7"/>
        <v>0.80542452830188682</v>
      </c>
    </row>
    <row r="237" spans="1:19" x14ac:dyDescent="0.25">
      <c r="A237">
        <v>392</v>
      </c>
      <c r="B237">
        <v>2018</v>
      </c>
      <c r="C237" t="s">
        <v>4</v>
      </c>
      <c r="D237">
        <v>51200</v>
      </c>
      <c r="E237">
        <v>2150</v>
      </c>
      <c r="F237">
        <v>2.8770263109999998</v>
      </c>
      <c r="G237">
        <v>127</v>
      </c>
      <c r="L237">
        <v>14.46666667</v>
      </c>
      <c r="N237">
        <v>2.266666667</v>
      </c>
      <c r="O237">
        <v>20.466666669999999</v>
      </c>
      <c r="P237">
        <v>38.233333330000001</v>
      </c>
      <c r="Q237">
        <v>221.33333329999999</v>
      </c>
      <c r="R237">
        <f t="shared" si="6"/>
        <v>162.6333333</v>
      </c>
      <c r="S237">
        <f t="shared" si="7"/>
        <v>0.73478915658656463</v>
      </c>
    </row>
    <row r="238" spans="1:19" x14ac:dyDescent="0.25">
      <c r="A238">
        <v>390</v>
      </c>
      <c r="B238">
        <v>2018</v>
      </c>
      <c r="C238" t="s">
        <v>4</v>
      </c>
      <c r="D238">
        <v>51200</v>
      </c>
      <c r="E238">
        <v>2150</v>
      </c>
      <c r="F238">
        <v>2.8770263109999998</v>
      </c>
      <c r="G238">
        <v>96</v>
      </c>
      <c r="H238">
        <v>8.3350000000000009</v>
      </c>
      <c r="I238">
        <v>285.64999999999998</v>
      </c>
      <c r="J238">
        <v>15.8</v>
      </c>
      <c r="K238">
        <v>185600</v>
      </c>
      <c r="L238">
        <v>17.45</v>
      </c>
      <c r="M238">
        <v>2.31</v>
      </c>
      <c r="N238">
        <v>4.8499999999999996</v>
      </c>
      <c r="O238">
        <v>20.5</v>
      </c>
      <c r="P238">
        <v>28.65</v>
      </c>
      <c r="Q238">
        <v>180.5</v>
      </c>
      <c r="R238">
        <f t="shared" si="6"/>
        <v>131.35</v>
      </c>
      <c r="S238">
        <f t="shared" si="7"/>
        <v>0.72770083102493066</v>
      </c>
    </row>
    <row r="239" spans="1:19" x14ac:dyDescent="0.25">
      <c r="A239">
        <v>327</v>
      </c>
      <c r="B239">
        <v>2015</v>
      </c>
      <c r="C239" t="s">
        <v>3</v>
      </c>
      <c r="D239">
        <v>15200</v>
      </c>
      <c r="E239">
        <v>2150</v>
      </c>
      <c r="F239">
        <v>1.919265438</v>
      </c>
      <c r="G239">
        <v>104</v>
      </c>
      <c r="H239">
        <v>8.52</v>
      </c>
      <c r="I239">
        <v>261.3</v>
      </c>
      <c r="J239">
        <v>13.85</v>
      </c>
      <c r="K239">
        <v>169950</v>
      </c>
      <c r="L239">
        <v>17.55</v>
      </c>
      <c r="M239">
        <v>2.9049999999999998</v>
      </c>
      <c r="N239">
        <v>1.8</v>
      </c>
      <c r="O239">
        <v>20.8</v>
      </c>
      <c r="P239">
        <v>29.45</v>
      </c>
      <c r="Q239">
        <v>249</v>
      </c>
      <c r="R239">
        <f t="shared" si="6"/>
        <v>198.75</v>
      </c>
      <c r="S239">
        <f t="shared" si="7"/>
        <v>0.79819277108433739</v>
      </c>
    </row>
    <row r="240" spans="1:19" x14ac:dyDescent="0.25">
      <c r="A240">
        <v>343</v>
      </c>
      <c r="B240">
        <v>2016</v>
      </c>
      <c r="C240" t="s">
        <v>6</v>
      </c>
      <c r="D240">
        <v>507</v>
      </c>
      <c r="E240">
        <v>266</v>
      </c>
      <c r="F240">
        <v>1.2398679699999999</v>
      </c>
      <c r="G240">
        <v>115</v>
      </c>
      <c r="H240">
        <v>8.2050000000000001</v>
      </c>
      <c r="I240">
        <v>476.95</v>
      </c>
      <c r="J240">
        <v>11</v>
      </c>
      <c r="K240">
        <v>309750</v>
      </c>
      <c r="L240">
        <v>16.2</v>
      </c>
      <c r="M240">
        <v>2.2400000000000002</v>
      </c>
      <c r="N240">
        <v>2.5499999999999998</v>
      </c>
      <c r="O240">
        <v>20.8</v>
      </c>
      <c r="P240">
        <v>183.6</v>
      </c>
      <c r="Q240">
        <v>425.5</v>
      </c>
      <c r="R240">
        <f t="shared" si="6"/>
        <v>221.1</v>
      </c>
      <c r="S240">
        <f t="shared" si="7"/>
        <v>0.51962397179788478</v>
      </c>
    </row>
    <row r="241" spans="1:19" x14ac:dyDescent="0.25">
      <c r="A241">
        <v>214</v>
      </c>
      <c r="B241">
        <v>2012</v>
      </c>
      <c r="C241" t="s">
        <v>4</v>
      </c>
      <c r="D241">
        <v>33700</v>
      </c>
      <c r="E241">
        <v>2150</v>
      </c>
      <c r="F241">
        <v>2.5026328850000001</v>
      </c>
      <c r="G241">
        <v>82</v>
      </c>
      <c r="H241">
        <v>8.2633333330000003</v>
      </c>
      <c r="I241">
        <v>231.1333333</v>
      </c>
      <c r="J241">
        <v>17.966666669999999</v>
      </c>
      <c r="K241">
        <v>150133.3333</v>
      </c>
      <c r="L241">
        <v>17.64</v>
      </c>
      <c r="M241">
        <v>1.84</v>
      </c>
      <c r="N241">
        <v>6.78</v>
      </c>
      <c r="O241">
        <v>21.08</v>
      </c>
      <c r="P241">
        <v>20.943333330000002</v>
      </c>
      <c r="Q241">
        <v>246.2366667</v>
      </c>
      <c r="R241">
        <f t="shared" si="6"/>
        <v>204.21333336999999</v>
      </c>
      <c r="S241">
        <f t="shared" si="7"/>
        <v>0.82933762914684539</v>
      </c>
    </row>
    <row r="242" spans="1:19" x14ac:dyDescent="0.25">
      <c r="A242">
        <v>347</v>
      </c>
      <c r="B242">
        <v>2016</v>
      </c>
      <c r="C242" t="s">
        <v>1</v>
      </c>
      <c r="D242">
        <v>20800</v>
      </c>
      <c r="E242">
        <v>7590</v>
      </c>
      <c r="F242">
        <v>1.39939565</v>
      </c>
      <c r="G242">
        <v>69</v>
      </c>
      <c r="H242">
        <v>8.3450000000000006</v>
      </c>
      <c r="I242">
        <v>192.05</v>
      </c>
      <c r="J242">
        <v>18.8</v>
      </c>
      <c r="K242">
        <v>124800</v>
      </c>
      <c r="L242">
        <v>8.6999999999999993</v>
      </c>
      <c r="M242">
        <v>0.86</v>
      </c>
      <c r="N242">
        <v>1.2</v>
      </c>
      <c r="O242">
        <v>21.1</v>
      </c>
      <c r="P242">
        <v>9.6</v>
      </c>
      <c r="Q242">
        <v>133.5</v>
      </c>
      <c r="R242">
        <f t="shared" si="6"/>
        <v>102.8</v>
      </c>
      <c r="S242">
        <f t="shared" si="7"/>
        <v>0.77003745318352057</v>
      </c>
    </row>
    <row r="243" spans="1:19" x14ac:dyDescent="0.25">
      <c r="A243">
        <v>348</v>
      </c>
      <c r="B243">
        <v>2016</v>
      </c>
      <c r="C243" t="s">
        <v>7</v>
      </c>
      <c r="D243">
        <v>598</v>
      </c>
      <c r="E243">
        <v>270</v>
      </c>
      <c r="F243">
        <v>1.3035043150000001</v>
      </c>
      <c r="G243">
        <v>46</v>
      </c>
      <c r="H243">
        <v>8.15</v>
      </c>
      <c r="I243">
        <v>438.3</v>
      </c>
      <c r="J243">
        <v>15.55</v>
      </c>
      <c r="K243">
        <v>284700</v>
      </c>
      <c r="L243">
        <v>43.25</v>
      </c>
      <c r="M243">
        <v>1.37</v>
      </c>
      <c r="N243">
        <v>23.1</v>
      </c>
      <c r="O243">
        <v>21.9</v>
      </c>
      <c r="P243">
        <v>1.25</v>
      </c>
      <c r="Q243">
        <v>285</v>
      </c>
      <c r="R243">
        <f t="shared" si="6"/>
        <v>261.85000000000002</v>
      </c>
      <c r="S243">
        <f t="shared" si="7"/>
        <v>0.91877192982456146</v>
      </c>
    </row>
    <row r="244" spans="1:19" x14ac:dyDescent="0.25">
      <c r="A244">
        <v>415</v>
      </c>
      <c r="B244">
        <v>2018</v>
      </c>
      <c r="C244" t="s">
        <v>2</v>
      </c>
      <c r="D244">
        <v>31500</v>
      </c>
      <c r="E244">
        <v>2580</v>
      </c>
      <c r="F244">
        <v>2.30266247</v>
      </c>
      <c r="G244">
        <v>63</v>
      </c>
      <c r="L244">
        <v>29.06666667</v>
      </c>
      <c r="N244">
        <v>7.6749999999999998</v>
      </c>
      <c r="O244">
        <v>22</v>
      </c>
      <c r="P244">
        <v>3.1749999999999998</v>
      </c>
      <c r="Q244">
        <v>173</v>
      </c>
      <c r="R244">
        <f t="shared" si="6"/>
        <v>147.82499999999999</v>
      </c>
      <c r="S244">
        <f t="shared" si="7"/>
        <v>0.85447976878612708</v>
      </c>
    </row>
    <row r="245" spans="1:19" x14ac:dyDescent="0.25">
      <c r="A245">
        <v>373</v>
      </c>
      <c r="B245">
        <v>2017</v>
      </c>
      <c r="C245" t="s">
        <v>1</v>
      </c>
      <c r="D245">
        <v>34500</v>
      </c>
      <c r="E245">
        <v>7590</v>
      </c>
      <c r="F245">
        <v>1.656503812</v>
      </c>
      <c r="G245">
        <v>70</v>
      </c>
      <c r="H245">
        <v>8.3049999999999997</v>
      </c>
      <c r="I245">
        <v>222.75</v>
      </c>
      <c r="J245">
        <v>19</v>
      </c>
      <c r="K245">
        <v>144600</v>
      </c>
      <c r="L245">
        <v>7.9</v>
      </c>
      <c r="M245">
        <v>0.91649999999999998</v>
      </c>
      <c r="N245">
        <v>1.6</v>
      </c>
      <c r="O245">
        <v>22.05</v>
      </c>
      <c r="P245">
        <v>27.75</v>
      </c>
      <c r="Q245">
        <v>182.5</v>
      </c>
      <c r="R245">
        <f t="shared" si="6"/>
        <v>132.69999999999999</v>
      </c>
      <c r="S245">
        <f t="shared" si="7"/>
        <v>0.7271232876712328</v>
      </c>
    </row>
    <row r="246" spans="1:19" x14ac:dyDescent="0.25">
      <c r="A246">
        <v>225</v>
      </c>
      <c r="B246">
        <v>2012</v>
      </c>
      <c r="C246" t="s">
        <v>6</v>
      </c>
      <c r="D246">
        <v>781</v>
      </c>
      <c r="E246">
        <v>266</v>
      </c>
      <c r="F246">
        <v>1.4319344329999999</v>
      </c>
      <c r="G246">
        <v>17</v>
      </c>
      <c r="H246">
        <v>8.48</v>
      </c>
      <c r="I246">
        <v>243.45</v>
      </c>
      <c r="J246">
        <v>14.1</v>
      </c>
      <c r="K246">
        <v>158250</v>
      </c>
      <c r="L246">
        <v>35.19</v>
      </c>
      <c r="M246">
        <v>4.54</v>
      </c>
      <c r="N246">
        <v>15.12</v>
      </c>
      <c r="O246">
        <v>22.19</v>
      </c>
      <c r="P246">
        <v>28.774999999999999</v>
      </c>
      <c r="Q246">
        <v>277.36</v>
      </c>
      <c r="R246">
        <f t="shared" si="6"/>
        <v>226.39500000000001</v>
      </c>
      <c r="S246">
        <f t="shared" si="7"/>
        <v>0.81624963945774442</v>
      </c>
    </row>
    <row r="247" spans="1:19" x14ac:dyDescent="0.25">
      <c r="A247">
        <v>418</v>
      </c>
      <c r="B247">
        <v>2018</v>
      </c>
      <c r="C247" t="s">
        <v>2</v>
      </c>
      <c r="D247">
        <v>31500</v>
      </c>
      <c r="E247">
        <v>2580</v>
      </c>
      <c r="F247">
        <v>2.30266247</v>
      </c>
      <c r="G247">
        <v>123</v>
      </c>
      <c r="H247">
        <v>8.4649999999999999</v>
      </c>
      <c r="I247">
        <v>309.7</v>
      </c>
      <c r="J247">
        <v>14.4</v>
      </c>
      <c r="K247">
        <v>201200</v>
      </c>
      <c r="L247">
        <v>12.35</v>
      </c>
      <c r="M247">
        <v>2.65</v>
      </c>
      <c r="N247">
        <v>1.4</v>
      </c>
      <c r="O247">
        <v>22.55</v>
      </c>
      <c r="P247">
        <v>41.8</v>
      </c>
      <c r="Q247">
        <v>153.5</v>
      </c>
      <c r="R247">
        <f t="shared" si="6"/>
        <v>89.15</v>
      </c>
      <c r="S247">
        <f t="shared" si="7"/>
        <v>0.58078175895765471</v>
      </c>
    </row>
    <row r="248" spans="1:19" x14ac:dyDescent="0.25">
      <c r="A248">
        <v>440</v>
      </c>
      <c r="B248">
        <v>2019</v>
      </c>
      <c r="C248" t="s">
        <v>3</v>
      </c>
      <c r="D248">
        <v>34000</v>
      </c>
      <c r="E248">
        <v>2150</v>
      </c>
      <c r="F248">
        <v>2.5100371680000002</v>
      </c>
      <c r="G248">
        <v>55</v>
      </c>
      <c r="L248">
        <v>27</v>
      </c>
      <c r="N248">
        <v>14.33333333</v>
      </c>
      <c r="O248">
        <v>23.333333329999999</v>
      </c>
      <c r="P248">
        <v>29</v>
      </c>
      <c r="Q248">
        <v>170</v>
      </c>
      <c r="R248">
        <f t="shared" si="6"/>
        <v>117.66666667</v>
      </c>
      <c r="S248">
        <f t="shared" si="7"/>
        <v>0.69215686276470589</v>
      </c>
    </row>
    <row r="249" spans="1:19" x14ac:dyDescent="0.25">
      <c r="A249">
        <v>97</v>
      </c>
      <c r="B249">
        <v>2008</v>
      </c>
      <c r="C249" t="s">
        <v>2</v>
      </c>
      <c r="D249">
        <v>16800</v>
      </c>
      <c r="E249">
        <v>2580</v>
      </c>
      <c r="F249">
        <v>1.8673677689999999</v>
      </c>
      <c r="G249">
        <v>25</v>
      </c>
      <c r="L249">
        <v>67</v>
      </c>
      <c r="O249">
        <v>23.333333329999999</v>
      </c>
      <c r="P249">
        <v>35.666666669999998</v>
      </c>
      <c r="Q249">
        <v>333.33333329999999</v>
      </c>
      <c r="R249">
        <f t="shared" si="6"/>
        <v>274.33333329999999</v>
      </c>
      <c r="S249">
        <f t="shared" si="7"/>
        <v>0.8229999999823</v>
      </c>
    </row>
    <row r="250" spans="1:19" x14ac:dyDescent="0.25">
      <c r="A250">
        <v>173</v>
      </c>
      <c r="B250">
        <v>2010</v>
      </c>
      <c r="C250" t="s">
        <v>2</v>
      </c>
      <c r="D250">
        <v>10100</v>
      </c>
      <c r="E250">
        <v>2580</v>
      </c>
      <c r="F250">
        <v>1.5760399519999999</v>
      </c>
      <c r="G250">
        <v>5</v>
      </c>
      <c r="H250">
        <v>7.14</v>
      </c>
      <c r="I250">
        <v>199.2</v>
      </c>
      <c r="J250">
        <v>14.9</v>
      </c>
      <c r="K250">
        <v>105700</v>
      </c>
      <c r="L250">
        <v>61.85</v>
      </c>
      <c r="M250">
        <v>17.899999999999999</v>
      </c>
      <c r="N250">
        <v>18.2</v>
      </c>
      <c r="O250">
        <v>23.85</v>
      </c>
      <c r="P250">
        <v>31.5</v>
      </c>
      <c r="Q250">
        <v>299</v>
      </c>
      <c r="R250">
        <f t="shared" si="6"/>
        <v>243.65</v>
      </c>
      <c r="S250">
        <f t="shared" si="7"/>
        <v>0.81488294314381271</v>
      </c>
    </row>
    <row r="251" spans="1:19" x14ac:dyDescent="0.25">
      <c r="A251">
        <v>351</v>
      </c>
      <c r="B251">
        <v>2016</v>
      </c>
      <c r="C251" t="s">
        <v>7</v>
      </c>
      <c r="D251">
        <v>598</v>
      </c>
      <c r="E251">
        <v>270</v>
      </c>
      <c r="F251">
        <v>1.3035043150000001</v>
      </c>
      <c r="G251">
        <v>109</v>
      </c>
      <c r="H251">
        <v>8.24</v>
      </c>
      <c r="I251">
        <v>489.15</v>
      </c>
      <c r="J251">
        <v>11.2</v>
      </c>
      <c r="K251">
        <v>317800</v>
      </c>
      <c r="L251">
        <v>22.7</v>
      </c>
      <c r="M251">
        <v>1.21</v>
      </c>
      <c r="N251">
        <v>7.45</v>
      </c>
      <c r="O251">
        <v>24.15</v>
      </c>
      <c r="P251">
        <v>34.9</v>
      </c>
      <c r="Q251">
        <v>293.5</v>
      </c>
      <c r="R251">
        <f t="shared" si="6"/>
        <v>234.45</v>
      </c>
      <c r="S251">
        <f t="shared" si="7"/>
        <v>0.79880749574105614</v>
      </c>
    </row>
    <row r="252" spans="1:19" x14ac:dyDescent="0.25">
      <c r="A252">
        <v>180</v>
      </c>
      <c r="B252">
        <v>2011</v>
      </c>
      <c r="C252" t="s">
        <v>4</v>
      </c>
      <c r="D252">
        <v>46600</v>
      </c>
      <c r="E252">
        <v>2150</v>
      </c>
      <c r="F252">
        <v>2.7881479730000001</v>
      </c>
      <c r="G252">
        <v>70</v>
      </c>
      <c r="H252">
        <v>8.3966666669999999</v>
      </c>
      <c r="I252">
        <v>239.2666667</v>
      </c>
      <c r="J252">
        <v>16.100000000000001</v>
      </c>
      <c r="K252">
        <v>155533.3333</v>
      </c>
      <c r="L252">
        <v>20.93333333</v>
      </c>
      <c r="M252">
        <v>2.1</v>
      </c>
      <c r="N252">
        <v>10.46666667</v>
      </c>
      <c r="O252">
        <v>24.56666667</v>
      </c>
      <c r="P252">
        <v>30.766666669999999</v>
      </c>
      <c r="Q252">
        <v>171.66666670000001</v>
      </c>
      <c r="R252">
        <f t="shared" si="6"/>
        <v>116.33333336000001</v>
      </c>
      <c r="S252">
        <f t="shared" si="7"/>
        <v>0.67766990293637486</v>
      </c>
    </row>
    <row r="253" spans="1:19" x14ac:dyDescent="0.25">
      <c r="A253">
        <v>409</v>
      </c>
      <c r="B253">
        <v>2018</v>
      </c>
      <c r="C253" t="s">
        <v>7</v>
      </c>
      <c r="D253">
        <v>2450</v>
      </c>
      <c r="E253">
        <v>270</v>
      </c>
      <c r="F253">
        <v>2.085774915</v>
      </c>
      <c r="G253">
        <v>83</v>
      </c>
      <c r="H253">
        <v>8.2850000000000001</v>
      </c>
      <c r="I253">
        <v>450.85</v>
      </c>
      <c r="J253">
        <v>12.9</v>
      </c>
      <c r="K253">
        <v>293150</v>
      </c>
      <c r="L253">
        <v>31.9</v>
      </c>
      <c r="M253">
        <v>3.48</v>
      </c>
      <c r="N253">
        <v>7.9</v>
      </c>
      <c r="O253">
        <v>24.9</v>
      </c>
      <c r="P253">
        <v>89.3</v>
      </c>
      <c r="Q253">
        <v>368</v>
      </c>
      <c r="R253">
        <f t="shared" si="6"/>
        <v>253.8</v>
      </c>
      <c r="S253">
        <f t="shared" si="7"/>
        <v>0.68967391304347825</v>
      </c>
    </row>
    <row r="254" spans="1:19" x14ac:dyDescent="0.25">
      <c r="A254">
        <v>515</v>
      </c>
      <c r="B254">
        <v>2021</v>
      </c>
      <c r="C254" t="s">
        <v>7</v>
      </c>
      <c r="D254">
        <v>577</v>
      </c>
      <c r="E254">
        <v>270</v>
      </c>
      <c r="F254">
        <v>1.288063725</v>
      </c>
      <c r="G254">
        <v>47</v>
      </c>
      <c r="L254">
        <v>34.333333330000002</v>
      </c>
      <c r="N254">
        <v>4.6666666670000003</v>
      </c>
      <c r="O254">
        <v>25</v>
      </c>
      <c r="P254">
        <v>2</v>
      </c>
      <c r="Q254">
        <v>260</v>
      </c>
      <c r="R254">
        <f t="shared" si="6"/>
        <v>233</v>
      </c>
      <c r="S254">
        <f t="shared" si="7"/>
        <v>0.89615384615384619</v>
      </c>
    </row>
    <row r="255" spans="1:19" x14ac:dyDescent="0.25">
      <c r="A255">
        <v>431</v>
      </c>
      <c r="B255">
        <v>2019</v>
      </c>
      <c r="C255" t="s">
        <v>1</v>
      </c>
      <c r="D255">
        <v>42000</v>
      </c>
      <c r="E255">
        <v>7590</v>
      </c>
      <c r="F255">
        <v>1.768761072</v>
      </c>
      <c r="G255">
        <v>84</v>
      </c>
      <c r="L255">
        <v>8</v>
      </c>
      <c r="N255">
        <v>16.666666670000001</v>
      </c>
      <c r="O255">
        <v>25</v>
      </c>
      <c r="P255">
        <v>11.66666667</v>
      </c>
      <c r="Q255">
        <v>136.66666670000001</v>
      </c>
      <c r="R255">
        <f t="shared" si="6"/>
        <v>100.00000003000001</v>
      </c>
      <c r="S255">
        <f t="shared" si="7"/>
        <v>0.73170731711421777</v>
      </c>
    </row>
    <row r="256" spans="1:19" x14ac:dyDescent="0.25">
      <c r="A256">
        <v>428</v>
      </c>
      <c r="B256">
        <v>2019</v>
      </c>
      <c r="C256" t="s">
        <v>6</v>
      </c>
      <c r="D256">
        <v>1280</v>
      </c>
      <c r="E256">
        <v>266</v>
      </c>
      <c r="F256">
        <v>1.6882733990000001</v>
      </c>
      <c r="G256">
        <v>52</v>
      </c>
      <c r="H256">
        <v>8.85</v>
      </c>
      <c r="I256">
        <v>345.4</v>
      </c>
      <c r="J256">
        <v>18.05</v>
      </c>
      <c r="K256">
        <v>224575</v>
      </c>
      <c r="L256">
        <v>34</v>
      </c>
      <c r="M256">
        <v>3.23</v>
      </c>
      <c r="N256">
        <v>25.5</v>
      </c>
      <c r="O256">
        <v>25</v>
      </c>
      <c r="P256">
        <v>29.5</v>
      </c>
      <c r="Q256">
        <v>235</v>
      </c>
      <c r="R256">
        <f t="shared" si="6"/>
        <v>180.5</v>
      </c>
      <c r="S256">
        <f t="shared" si="7"/>
        <v>0.76808510638297878</v>
      </c>
    </row>
    <row r="257" spans="1:19" x14ac:dyDescent="0.25">
      <c r="A257">
        <v>67</v>
      </c>
      <c r="B257">
        <v>2008</v>
      </c>
      <c r="C257" t="s">
        <v>4</v>
      </c>
      <c r="D257">
        <v>35500</v>
      </c>
      <c r="E257">
        <v>2150</v>
      </c>
      <c r="F257">
        <v>2.5464195759999999</v>
      </c>
      <c r="G257">
        <v>29</v>
      </c>
      <c r="H257">
        <v>8.4350000000000005</v>
      </c>
      <c r="I257">
        <v>174.65</v>
      </c>
      <c r="J257">
        <v>12</v>
      </c>
      <c r="K257">
        <v>92350</v>
      </c>
      <c r="L257">
        <v>57</v>
      </c>
      <c r="M257">
        <v>19.350000000000001</v>
      </c>
      <c r="O257">
        <v>25</v>
      </c>
      <c r="P257">
        <v>37.5</v>
      </c>
      <c r="Q257">
        <v>300</v>
      </c>
      <c r="R257">
        <f t="shared" si="6"/>
        <v>237.5</v>
      </c>
      <c r="S257">
        <f t="shared" si="7"/>
        <v>0.79166666666666663</v>
      </c>
    </row>
    <row r="258" spans="1:19" x14ac:dyDescent="0.25">
      <c r="A258">
        <v>154</v>
      </c>
      <c r="B258">
        <v>2010</v>
      </c>
      <c r="C258" t="s">
        <v>6</v>
      </c>
      <c r="D258">
        <v>1470</v>
      </c>
      <c r="E258">
        <v>266</v>
      </c>
      <c r="F258">
        <v>1.7679849590000001</v>
      </c>
      <c r="G258">
        <v>6</v>
      </c>
      <c r="H258">
        <v>8.09</v>
      </c>
      <c r="I258">
        <v>285</v>
      </c>
      <c r="J258">
        <v>16.399999999999999</v>
      </c>
      <c r="K258">
        <v>151600</v>
      </c>
      <c r="L258">
        <v>112.8</v>
      </c>
      <c r="M258">
        <v>13.9</v>
      </c>
      <c r="N258">
        <v>39.200000000000003</v>
      </c>
      <c r="O258">
        <v>25.1</v>
      </c>
      <c r="P258">
        <v>129.4</v>
      </c>
      <c r="Q258">
        <v>479</v>
      </c>
      <c r="R258">
        <f t="shared" si="6"/>
        <v>324.5</v>
      </c>
      <c r="S258">
        <f t="shared" si="7"/>
        <v>0.67745302713987476</v>
      </c>
    </row>
    <row r="259" spans="1:19" x14ac:dyDescent="0.25">
      <c r="A259">
        <v>164</v>
      </c>
      <c r="B259">
        <v>2010</v>
      </c>
      <c r="C259" t="s">
        <v>7</v>
      </c>
      <c r="D259">
        <v>1980</v>
      </c>
      <c r="E259">
        <v>270</v>
      </c>
      <c r="F259">
        <v>1.942825561</v>
      </c>
      <c r="G259">
        <v>5</v>
      </c>
      <c r="H259">
        <v>7.93</v>
      </c>
      <c r="I259">
        <v>298</v>
      </c>
      <c r="J259">
        <v>15.9</v>
      </c>
      <c r="K259">
        <v>154800</v>
      </c>
      <c r="L259">
        <v>116.5</v>
      </c>
      <c r="M259">
        <v>19.8</v>
      </c>
      <c r="N259">
        <v>47.9</v>
      </c>
      <c r="O259">
        <v>25.4</v>
      </c>
      <c r="P259">
        <v>119.1</v>
      </c>
      <c r="Q259">
        <v>497</v>
      </c>
      <c r="R259">
        <f t="shared" ref="R259:R280" si="8">Q259-SUM(O259:P259)</f>
        <v>352.5</v>
      </c>
      <c r="S259">
        <f t="shared" ref="S259:S280" si="9">R259/Q259</f>
        <v>0.70925553319919521</v>
      </c>
    </row>
    <row r="260" spans="1:19" x14ac:dyDescent="0.25">
      <c r="A260">
        <v>405</v>
      </c>
      <c r="B260">
        <v>2018</v>
      </c>
      <c r="C260" t="s">
        <v>1</v>
      </c>
      <c r="D260">
        <v>59700</v>
      </c>
      <c r="E260">
        <v>7590</v>
      </c>
      <c r="F260">
        <v>1.988737754</v>
      </c>
      <c r="G260">
        <v>123</v>
      </c>
      <c r="H260">
        <v>8.2149999999999999</v>
      </c>
      <c r="I260">
        <v>257.39999999999998</v>
      </c>
      <c r="J260">
        <v>13.75</v>
      </c>
      <c r="K260">
        <v>167400</v>
      </c>
      <c r="L260">
        <v>8.9499999999999993</v>
      </c>
      <c r="M260">
        <v>1.2050000000000001</v>
      </c>
      <c r="N260">
        <v>1</v>
      </c>
      <c r="O260">
        <v>25.6</v>
      </c>
      <c r="P260">
        <v>19.05</v>
      </c>
      <c r="Q260">
        <v>153.5</v>
      </c>
      <c r="R260">
        <f t="shared" si="8"/>
        <v>108.85</v>
      </c>
      <c r="S260">
        <f t="shared" si="9"/>
        <v>0.70912052117263835</v>
      </c>
    </row>
    <row r="261" spans="1:19" x14ac:dyDescent="0.25">
      <c r="A261">
        <v>68</v>
      </c>
      <c r="B261">
        <v>2008</v>
      </c>
      <c r="C261" t="s">
        <v>4</v>
      </c>
      <c r="D261">
        <v>35500</v>
      </c>
      <c r="E261">
        <v>2150</v>
      </c>
      <c r="F261">
        <v>2.5464195759999999</v>
      </c>
      <c r="G261">
        <v>57</v>
      </c>
      <c r="H261">
        <v>8.52</v>
      </c>
      <c r="I261">
        <v>233</v>
      </c>
      <c r="J261">
        <v>16.8</v>
      </c>
      <c r="K261">
        <v>123833.3333</v>
      </c>
      <c r="L261">
        <v>24</v>
      </c>
      <c r="M261">
        <v>5.2</v>
      </c>
      <c r="O261">
        <v>26.666666670000001</v>
      </c>
      <c r="P261">
        <v>22.333333329999999</v>
      </c>
      <c r="Q261">
        <v>200</v>
      </c>
      <c r="R261">
        <f t="shared" si="8"/>
        <v>151</v>
      </c>
      <c r="S261">
        <f t="shared" si="9"/>
        <v>0.755</v>
      </c>
    </row>
    <row r="262" spans="1:19" x14ac:dyDescent="0.25">
      <c r="A262">
        <v>346</v>
      </c>
      <c r="B262">
        <v>2016</v>
      </c>
      <c r="C262" t="s">
        <v>1</v>
      </c>
      <c r="D262">
        <v>20800</v>
      </c>
      <c r="E262">
        <v>7590</v>
      </c>
      <c r="F262">
        <v>1.39939565</v>
      </c>
      <c r="G262">
        <v>130</v>
      </c>
      <c r="L262">
        <v>11.233333330000001</v>
      </c>
      <c r="N262">
        <v>1.0249999999999999</v>
      </c>
      <c r="O262">
        <v>27.6</v>
      </c>
      <c r="P262">
        <v>8</v>
      </c>
      <c r="Q262">
        <v>190.33333329999999</v>
      </c>
      <c r="R262">
        <f t="shared" si="8"/>
        <v>154.7333333</v>
      </c>
      <c r="S262">
        <f t="shared" si="9"/>
        <v>0.81295971975708581</v>
      </c>
    </row>
    <row r="263" spans="1:19" x14ac:dyDescent="0.25">
      <c r="A263">
        <v>425</v>
      </c>
      <c r="B263">
        <v>2019</v>
      </c>
      <c r="C263" t="s">
        <v>5</v>
      </c>
      <c r="D263">
        <v>3640</v>
      </c>
      <c r="E263">
        <v>2830</v>
      </c>
      <c r="F263">
        <v>1.0875226629999999</v>
      </c>
      <c r="G263">
        <v>130</v>
      </c>
      <c r="L263">
        <v>27.666666670000001</v>
      </c>
      <c r="N263">
        <v>26.666666670000001</v>
      </c>
      <c r="O263">
        <v>30</v>
      </c>
      <c r="P263">
        <v>3</v>
      </c>
      <c r="Q263">
        <v>190</v>
      </c>
      <c r="R263">
        <f t="shared" si="8"/>
        <v>157</v>
      </c>
      <c r="S263">
        <f t="shared" si="9"/>
        <v>0.82631578947368423</v>
      </c>
    </row>
    <row r="264" spans="1:19" x14ac:dyDescent="0.25">
      <c r="A264">
        <v>517</v>
      </c>
      <c r="B264">
        <v>2021</v>
      </c>
      <c r="C264" t="s">
        <v>7</v>
      </c>
      <c r="D264">
        <v>577</v>
      </c>
      <c r="E264">
        <v>270</v>
      </c>
      <c r="F264">
        <v>1.288063725</v>
      </c>
      <c r="G264">
        <v>80</v>
      </c>
      <c r="L264">
        <v>30</v>
      </c>
      <c r="N264">
        <v>3</v>
      </c>
      <c r="O264">
        <v>30</v>
      </c>
      <c r="P264">
        <v>4</v>
      </c>
      <c r="Q264">
        <v>260</v>
      </c>
      <c r="R264">
        <f t="shared" si="8"/>
        <v>226</v>
      </c>
      <c r="S264">
        <f t="shared" si="9"/>
        <v>0.86923076923076925</v>
      </c>
    </row>
    <row r="265" spans="1:19" x14ac:dyDescent="0.25">
      <c r="A265">
        <v>494</v>
      </c>
      <c r="B265">
        <v>2021</v>
      </c>
      <c r="C265" t="s">
        <v>5</v>
      </c>
      <c r="D265">
        <v>1650</v>
      </c>
      <c r="E265">
        <v>2830</v>
      </c>
      <c r="F265">
        <v>0.83540903799999999</v>
      </c>
      <c r="G265">
        <v>54</v>
      </c>
      <c r="L265">
        <v>17.5</v>
      </c>
      <c r="N265">
        <v>5</v>
      </c>
      <c r="O265">
        <v>30</v>
      </c>
      <c r="P265">
        <v>5</v>
      </c>
      <c r="Q265">
        <v>230</v>
      </c>
      <c r="R265">
        <f t="shared" si="8"/>
        <v>195</v>
      </c>
      <c r="S265">
        <f t="shared" si="9"/>
        <v>0.84782608695652173</v>
      </c>
    </row>
    <row r="266" spans="1:19" x14ac:dyDescent="0.25">
      <c r="A266">
        <v>565</v>
      </c>
      <c r="B266">
        <v>2022</v>
      </c>
      <c r="C266" t="s">
        <v>2</v>
      </c>
      <c r="D266">
        <v>11800</v>
      </c>
      <c r="E266">
        <v>2580</v>
      </c>
      <c r="F266">
        <v>1.6599210550000001</v>
      </c>
      <c r="G266">
        <v>41</v>
      </c>
      <c r="H266">
        <v>8.3149999999999995</v>
      </c>
      <c r="I266">
        <v>251.45</v>
      </c>
      <c r="J266">
        <v>20.5</v>
      </c>
      <c r="L266">
        <v>42</v>
      </c>
      <c r="M266">
        <v>5.92</v>
      </c>
      <c r="N266">
        <v>19.5</v>
      </c>
      <c r="O266">
        <v>30</v>
      </c>
      <c r="P266">
        <v>21</v>
      </c>
      <c r="Q266">
        <v>125</v>
      </c>
      <c r="R266">
        <f t="shared" si="8"/>
        <v>74</v>
      </c>
      <c r="S266">
        <f t="shared" si="9"/>
        <v>0.59199999999999997</v>
      </c>
    </row>
    <row r="267" spans="1:19" x14ac:dyDescent="0.25">
      <c r="A267">
        <v>522</v>
      </c>
      <c r="B267">
        <v>2021</v>
      </c>
      <c r="C267" t="s">
        <v>3</v>
      </c>
      <c r="D267">
        <v>28200</v>
      </c>
      <c r="E267">
        <v>2150</v>
      </c>
      <c r="F267">
        <v>2.358324428</v>
      </c>
      <c r="G267">
        <v>46</v>
      </c>
      <c r="L267">
        <v>16.5</v>
      </c>
      <c r="N267">
        <v>1.45</v>
      </c>
      <c r="O267">
        <v>30</v>
      </c>
      <c r="P267">
        <v>22</v>
      </c>
      <c r="Q267">
        <v>155</v>
      </c>
      <c r="R267">
        <f t="shared" si="8"/>
        <v>103</v>
      </c>
      <c r="S267">
        <f t="shared" si="9"/>
        <v>0.6645161290322581</v>
      </c>
    </row>
    <row r="268" spans="1:19" x14ac:dyDescent="0.25">
      <c r="A268">
        <v>441</v>
      </c>
      <c r="B268">
        <v>2019</v>
      </c>
      <c r="C268" t="s">
        <v>3</v>
      </c>
      <c r="D268">
        <v>34000</v>
      </c>
      <c r="E268">
        <v>2150</v>
      </c>
      <c r="F268">
        <v>2.5100371680000002</v>
      </c>
      <c r="G268">
        <v>88</v>
      </c>
      <c r="H268">
        <v>8.4849999999999994</v>
      </c>
      <c r="I268">
        <v>274.89999999999998</v>
      </c>
      <c r="J268">
        <v>20.399999999999999</v>
      </c>
      <c r="K268">
        <v>178750</v>
      </c>
      <c r="L268">
        <v>14</v>
      </c>
      <c r="M268">
        <v>1.71</v>
      </c>
      <c r="N268">
        <v>15.5</v>
      </c>
      <c r="O268">
        <v>30</v>
      </c>
      <c r="P268">
        <v>42.5</v>
      </c>
      <c r="Q268">
        <v>190</v>
      </c>
      <c r="R268">
        <f t="shared" si="8"/>
        <v>117.5</v>
      </c>
      <c r="S268">
        <f t="shared" si="9"/>
        <v>0.61842105263157898</v>
      </c>
    </row>
    <row r="269" spans="1:19" x14ac:dyDescent="0.25">
      <c r="A269">
        <v>421</v>
      </c>
      <c r="B269">
        <v>2019</v>
      </c>
      <c r="C269" t="s">
        <v>4</v>
      </c>
      <c r="D269">
        <v>34000</v>
      </c>
      <c r="E269">
        <v>2150</v>
      </c>
      <c r="F269">
        <v>2.5100371680000002</v>
      </c>
      <c r="G269">
        <v>88</v>
      </c>
      <c r="H269">
        <v>8.6850000000000005</v>
      </c>
      <c r="I269">
        <v>299.05</v>
      </c>
      <c r="J269">
        <v>18.55</v>
      </c>
      <c r="K269">
        <v>194350</v>
      </c>
      <c r="L269">
        <v>14</v>
      </c>
      <c r="M269">
        <v>2.9</v>
      </c>
      <c r="N269">
        <v>13.5</v>
      </c>
      <c r="O269">
        <v>30</v>
      </c>
      <c r="P269">
        <v>44.5</v>
      </c>
      <c r="Q269">
        <v>170</v>
      </c>
      <c r="R269">
        <f t="shared" si="8"/>
        <v>95.5</v>
      </c>
      <c r="S269">
        <f t="shared" si="9"/>
        <v>0.56176470588235294</v>
      </c>
    </row>
    <row r="270" spans="1:19" x14ac:dyDescent="0.25">
      <c r="A270">
        <v>436</v>
      </c>
      <c r="B270">
        <v>2019</v>
      </c>
      <c r="C270" t="s">
        <v>7</v>
      </c>
      <c r="D270">
        <v>1420</v>
      </c>
      <c r="E270">
        <v>270</v>
      </c>
      <c r="F270">
        <v>1.7390344820000001</v>
      </c>
      <c r="G270">
        <v>87</v>
      </c>
      <c r="H270">
        <v>8.65</v>
      </c>
      <c r="I270">
        <v>443.9</v>
      </c>
      <c r="J270">
        <v>19.7</v>
      </c>
      <c r="K270">
        <v>288280</v>
      </c>
      <c r="L270">
        <v>37.5</v>
      </c>
      <c r="M270">
        <v>2.6</v>
      </c>
      <c r="N270">
        <v>30</v>
      </c>
      <c r="O270">
        <v>30</v>
      </c>
      <c r="P270">
        <v>74</v>
      </c>
      <c r="Q270">
        <v>310</v>
      </c>
      <c r="R270">
        <f t="shared" si="8"/>
        <v>206</v>
      </c>
      <c r="S270">
        <f t="shared" si="9"/>
        <v>0.6645161290322581</v>
      </c>
    </row>
    <row r="271" spans="1:19" x14ac:dyDescent="0.25">
      <c r="A271">
        <v>503</v>
      </c>
      <c r="B271">
        <v>2021</v>
      </c>
      <c r="C271" t="s">
        <v>6</v>
      </c>
      <c r="D271">
        <v>590</v>
      </c>
      <c r="E271">
        <v>266</v>
      </c>
      <c r="F271">
        <v>1.304137726</v>
      </c>
      <c r="G271">
        <v>79</v>
      </c>
      <c r="L271">
        <v>17</v>
      </c>
      <c r="O271">
        <v>30</v>
      </c>
      <c r="P271">
        <v>93</v>
      </c>
      <c r="Q271">
        <v>330</v>
      </c>
      <c r="R271">
        <f t="shared" si="8"/>
        <v>207</v>
      </c>
      <c r="S271">
        <f t="shared" si="9"/>
        <v>0.62727272727272732</v>
      </c>
    </row>
    <row r="272" spans="1:19" x14ac:dyDescent="0.25">
      <c r="A272">
        <v>88</v>
      </c>
      <c r="B272">
        <v>2008</v>
      </c>
      <c r="C272" t="s">
        <v>7</v>
      </c>
      <c r="H272">
        <v>8.3049999999999997</v>
      </c>
      <c r="I272">
        <v>260.05</v>
      </c>
      <c r="J272">
        <v>13.15</v>
      </c>
      <c r="K272">
        <v>138250</v>
      </c>
      <c r="L272">
        <v>126</v>
      </c>
      <c r="M272">
        <v>18.399999999999999</v>
      </c>
      <c r="O272">
        <v>30</v>
      </c>
      <c r="P272">
        <v>110.5</v>
      </c>
      <c r="Q272">
        <v>500</v>
      </c>
      <c r="R272">
        <f t="shared" si="8"/>
        <v>359.5</v>
      </c>
      <c r="S272">
        <f t="shared" si="9"/>
        <v>0.71899999999999997</v>
      </c>
    </row>
    <row r="273" spans="1:19" x14ac:dyDescent="0.25">
      <c r="A273">
        <v>501</v>
      </c>
      <c r="B273">
        <v>2021</v>
      </c>
      <c r="C273" t="s">
        <v>6</v>
      </c>
      <c r="D273">
        <v>590</v>
      </c>
      <c r="E273">
        <v>266</v>
      </c>
      <c r="F273">
        <v>1.304137726</v>
      </c>
      <c r="G273">
        <v>46</v>
      </c>
      <c r="L273">
        <v>21</v>
      </c>
      <c r="N273">
        <v>2</v>
      </c>
      <c r="O273">
        <v>30</v>
      </c>
      <c r="P273">
        <v>114</v>
      </c>
      <c r="Q273">
        <v>335</v>
      </c>
      <c r="R273">
        <f t="shared" si="8"/>
        <v>191</v>
      </c>
      <c r="S273">
        <f t="shared" si="9"/>
        <v>0.57014925373134329</v>
      </c>
    </row>
    <row r="274" spans="1:19" x14ac:dyDescent="0.25">
      <c r="A274">
        <v>429</v>
      </c>
      <c r="B274">
        <v>2019</v>
      </c>
      <c r="C274" t="s">
        <v>6</v>
      </c>
      <c r="D274">
        <v>1280</v>
      </c>
      <c r="E274">
        <v>266</v>
      </c>
      <c r="F274">
        <v>1.6882733990000001</v>
      </c>
      <c r="G274">
        <v>87</v>
      </c>
      <c r="H274">
        <v>8.4949999999999992</v>
      </c>
      <c r="I274">
        <v>437.3</v>
      </c>
      <c r="J274">
        <v>19.649999999999999</v>
      </c>
      <c r="K274">
        <v>284375</v>
      </c>
      <c r="L274">
        <v>25.5</v>
      </c>
      <c r="M274">
        <v>2.92</v>
      </c>
      <c r="N274">
        <v>28.5</v>
      </c>
      <c r="O274">
        <v>30</v>
      </c>
      <c r="P274">
        <v>142.5</v>
      </c>
      <c r="Q274">
        <v>345</v>
      </c>
      <c r="R274">
        <f t="shared" si="8"/>
        <v>172.5</v>
      </c>
      <c r="S274">
        <f t="shared" si="9"/>
        <v>0.5</v>
      </c>
    </row>
    <row r="275" spans="1:19" x14ac:dyDescent="0.25">
      <c r="A275">
        <v>147</v>
      </c>
      <c r="B275">
        <v>2010</v>
      </c>
      <c r="C275" t="s">
        <v>4</v>
      </c>
      <c r="D275">
        <v>23100</v>
      </c>
      <c r="E275">
        <v>2150</v>
      </c>
      <c r="F275">
        <v>2.2066045359999999</v>
      </c>
      <c r="G275">
        <v>95</v>
      </c>
      <c r="H275">
        <v>8.2366666669999997</v>
      </c>
      <c r="I275">
        <v>303.66666670000001</v>
      </c>
      <c r="J275">
        <v>13.06666667</v>
      </c>
      <c r="K275">
        <v>161333.3333</v>
      </c>
      <c r="L275">
        <v>19.649999999999999</v>
      </c>
      <c r="M275">
        <v>3.9866666670000002</v>
      </c>
      <c r="N275">
        <v>6.85</v>
      </c>
      <c r="O275">
        <v>31.925000000000001</v>
      </c>
      <c r="P275">
        <v>59.25</v>
      </c>
      <c r="Q275">
        <v>264.75</v>
      </c>
      <c r="R275">
        <f t="shared" si="8"/>
        <v>173.57499999999999</v>
      </c>
      <c r="S275">
        <f t="shared" si="9"/>
        <v>0.65561850802643995</v>
      </c>
    </row>
    <row r="276" spans="1:19" x14ac:dyDescent="0.25">
      <c r="A276">
        <v>396</v>
      </c>
      <c r="B276">
        <v>2018</v>
      </c>
      <c r="C276" t="s">
        <v>5</v>
      </c>
      <c r="D276">
        <v>5870</v>
      </c>
      <c r="E276">
        <v>2830</v>
      </c>
      <c r="F276">
        <v>1.275314278</v>
      </c>
      <c r="G276">
        <v>82</v>
      </c>
      <c r="H276">
        <v>8.4550000000000001</v>
      </c>
      <c r="I276">
        <v>459.65</v>
      </c>
      <c r="J276">
        <v>15.15</v>
      </c>
      <c r="K276">
        <v>299000</v>
      </c>
      <c r="L276">
        <v>21.85</v>
      </c>
      <c r="M276">
        <v>2.8</v>
      </c>
      <c r="N276">
        <v>2.4500000000000002</v>
      </c>
      <c r="O276">
        <v>32.85</v>
      </c>
      <c r="P276">
        <v>4.3</v>
      </c>
      <c r="Q276">
        <v>240</v>
      </c>
      <c r="R276">
        <f t="shared" si="8"/>
        <v>202.85</v>
      </c>
      <c r="S276">
        <f t="shared" si="9"/>
        <v>0.84520833333333334</v>
      </c>
    </row>
    <row r="277" spans="1:19" x14ac:dyDescent="0.25">
      <c r="A277">
        <v>78</v>
      </c>
      <c r="B277">
        <v>2008</v>
      </c>
      <c r="C277" t="s">
        <v>6</v>
      </c>
      <c r="D277">
        <v>957</v>
      </c>
      <c r="E277">
        <v>266</v>
      </c>
      <c r="F277">
        <v>1.5322987020000001</v>
      </c>
      <c r="G277">
        <v>13</v>
      </c>
      <c r="H277">
        <v>8.4350000000000005</v>
      </c>
      <c r="I277">
        <v>291.5</v>
      </c>
      <c r="J277">
        <v>13.85</v>
      </c>
      <c r="K277">
        <v>154950</v>
      </c>
      <c r="L277">
        <v>120</v>
      </c>
      <c r="M277">
        <v>14.65</v>
      </c>
      <c r="O277">
        <v>35</v>
      </c>
      <c r="P277">
        <v>131.5</v>
      </c>
      <c r="Q277">
        <v>500</v>
      </c>
      <c r="R277">
        <f t="shared" si="8"/>
        <v>333.5</v>
      </c>
      <c r="S277">
        <f t="shared" si="9"/>
        <v>0.66700000000000004</v>
      </c>
    </row>
    <row r="278" spans="1:19" x14ac:dyDescent="0.25">
      <c r="A278">
        <v>338</v>
      </c>
      <c r="B278">
        <v>2016</v>
      </c>
      <c r="C278" t="s">
        <v>5</v>
      </c>
      <c r="D278">
        <v>1330</v>
      </c>
      <c r="E278">
        <v>2830</v>
      </c>
      <c r="F278">
        <v>0.77747852500000003</v>
      </c>
      <c r="G278">
        <v>81</v>
      </c>
      <c r="H278">
        <v>8.3000000000000007</v>
      </c>
      <c r="I278">
        <v>490.3</v>
      </c>
      <c r="J278">
        <v>16</v>
      </c>
      <c r="K278">
        <v>318800</v>
      </c>
      <c r="L278">
        <v>76.45</v>
      </c>
      <c r="M278">
        <v>34.134999999999998</v>
      </c>
      <c r="N278">
        <v>5.7</v>
      </c>
      <c r="O278">
        <v>40.65</v>
      </c>
      <c r="P278">
        <v>31.75</v>
      </c>
      <c r="Q278">
        <v>541.5</v>
      </c>
      <c r="R278">
        <f t="shared" si="8"/>
        <v>469.1</v>
      </c>
      <c r="S278">
        <f t="shared" si="9"/>
        <v>0.86629732225300093</v>
      </c>
    </row>
    <row r="279" spans="1:19" x14ac:dyDescent="0.25">
      <c r="A279">
        <v>389</v>
      </c>
      <c r="B279">
        <v>2018</v>
      </c>
      <c r="C279" t="s">
        <v>4</v>
      </c>
      <c r="D279">
        <v>51200</v>
      </c>
      <c r="E279">
        <v>2150</v>
      </c>
      <c r="F279">
        <v>2.8770263109999998</v>
      </c>
      <c r="G279">
        <v>66</v>
      </c>
      <c r="H279">
        <v>8.17</v>
      </c>
      <c r="I279">
        <v>252.9</v>
      </c>
      <c r="J279">
        <v>17.7</v>
      </c>
      <c r="K279">
        <v>164400</v>
      </c>
      <c r="L279">
        <v>24.4</v>
      </c>
      <c r="M279">
        <v>3.2</v>
      </c>
      <c r="N279">
        <v>8.6999999999999993</v>
      </c>
      <c r="O279">
        <v>41.4</v>
      </c>
      <c r="P279">
        <v>14.3</v>
      </c>
      <c r="Q279">
        <v>180</v>
      </c>
      <c r="R279">
        <f t="shared" si="8"/>
        <v>124.3</v>
      </c>
      <c r="S279">
        <f t="shared" si="9"/>
        <v>0.69055555555555559</v>
      </c>
    </row>
    <row r="280" spans="1:19" x14ac:dyDescent="0.25">
      <c r="A280">
        <v>159</v>
      </c>
      <c r="B280">
        <v>2010</v>
      </c>
      <c r="C280" t="s">
        <v>1</v>
      </c>
      <c r="D280">
        <v>26400</v>
      </c>
      <c r="E280">
        <v>7590</v>
      </c>
      <c r="F280">
        <v>1.515144488</v>
      </c>
      <c r="G280">
        <v>17</v>
      </c>
      <c r="H280">
        <v>7.83</v>
      </c>
      <c r="I280">
        <v>143.30000000000001</v>
      </c>
      <c r="J280">
        <v>18.899999999999999</v>
      </c>
      <c r="K280">
        <v>76100</v>
      </c>
      <c r="L280">
        <v>37.1</v>
      </c>
      <c r="M280">
        <v>12.9</v>
      </c>
      <c r="N280">
        <v>12.7</v>
      </c>
      <c r="O280">
        <v>58.4</v>
      </c>
      <c r="P280">
        <v>42.5</v>
      </c>
      <c r="Q280">
        <v>241</v>
      </c>
      <c r="R280">
        <f t="shared" si="8"/>
        <v>140.1</v>
      </c>
      <c r="S280">
        <f t="shared" si="9"/>
        <v>0.58132780082987545</v>
      </c>
    </row>
  </sheetData>
  <sortState xmlns:xlrd2="http://schemas.microsoft.com/office/spreadsheetml/2017/richdata2" ref="A2:Q306">
    <sortCondition ref="O2:O3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Feijo, Rafael</dc:creator>
  <cp:lastModifiedBy>Feijo, Rafael</cp:lastModifiedBy>
  <dcterms:created xsi:type="dcterms:W3CDTF">2024-02-06T21:33:55Z</dcterms:created>
  <dcterms:modified xsi:type="dcterms:W3CDTF">2024-02-06T21:47:20Z</dcterms:modified>
</cp:coreProperties>
</file>