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17"/>
  <workbookPr defaultThemeVersion="166925"/>
  <xr:revisionPtr revIDLastSave="0" documentId="8_{088075CF-E786-48DA-92AD-AF1E0D81F660}" xr6:coauthVersionLast="47" xr6:coauthVersionMax="47" xr10:uidLastSave="{00000000-0000-0000-0000-000000000000}"/>
  <bookViews>
    <workbookView xWindow="240" yWindow="105" windowWidth="14805" windowHeight="8010" firstSheet="3" activeTab="3" xr2:uid="{00000000-000D-0000-FFFF-FFFF00000000}"/>
  </bookViews>
  <sheets>
    <sheet name="max-memory" sheetId="2" r:id="rId1"/>
    <sheet name="initial-memory" sheetId="1" r:id="rId2"/>
    <sheet name="inference-time" sheetId="3" r:id="rId3"/>
    <sheet name="training-time" sheetId="4" r:id="rId4"/>
    <sheet name="initialization-time" sheetId="5" r:id="rId5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5" l="1"/>
  <c r="D3" i="4"/>
  <c r="D2" i="4"/>
  <c r="C3" i="4"/>
  <c r="C2" i="4"/>
  <c r="B3" i="4"/>
  <c r="B2" i="4"/>
</calcChain>
</file>

<file path=xl/sharedStrings.xml><?xml version="1.0" encoding="utf-8"?>
<sst xmlns="http://schemas.openxmlformats.org/spreadsheetml/2006/main" count="25" uniqueCount="5">
  <si>
    <t>T5 Small</t>
  </si>
  <si>
    <t>T5 Base</t>
  </si>
  <si>
    <t>Facebook Bart Large Xsum</t>
  </si>
  <si>
    <t>Non-SGX</t>
  </si>
  <si>
    <t>SGX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</si>
</sst>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Maximum Memory Usage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'max-memory'!$A$2</c:f>
              <c:strCache>
                <c:ptCount val="1"/>
                <c:pt idx="0">
                  <c:v>Non-SGX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'max-memory'!$B$1:$D$1</c:f>
              <c:strCache>
                <c:ptCount val="3"/>
                <c:pt idx="0">
                  <c:v>T5 Small</c:v>
                </c:pt>
                <c:pt idx="1">
                  <c:v>T5 Base</c:v>
                </c:pt>
                <c:pt idx="2">
                  <c:v>Facebook Bart Large Xsum</c:v>
                </c:pt>
              </c:strCache>
            </c:strRef>
          </c:cat>
          <c:val>
            <c:numRef>
              <c:f>'max-memory'!$B$2:$D$2</c:f>
              <c:numCache>
                <c:formatCode>General</c:formatCode>
                <c:ptCount val="3"/>
                <c:pt idx="0">
                  <c:v>9.4</c:v>
                </c:pt>
                <c:pt idx="1">
                  <c:v>11.2</c:v>
                </c:pt>
                <c:pt idx="2">
                  <c:v>16.399999999999999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6E-4B24-9D4A-B576155AC58C}"/>
            </c:ext>
          </c:extLst>
        </c:ser>
        <c:ser>
          <c:idx val="1"/>
          <c:order val="1"/>
          <c:tx>
            <c:strRef>
              <c:f>'max-memory'!$A$3</c:f>
              <c:strCache>
                <c:ptCount val="1"/>
                <c:pt idx="0">
                  <c:v>SGX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'max-memory'!$B$1:$D$1</c:f>
              <c:strCache>
                <c:ptCount val="3"/>
                <c:pt idx="0">
                  <c:v>T5 Small</c:v>
                </c:pt>
                <c:pt idx="1">
                  <c:v>T5 Base</c:v>
                </c:pt>
                <c:pt idx="2">
                  <c:v>Facebook Bart Large Xsum</c:v>
                </c:pt>
              </c:strCache>
            </c:strRef>
          </c:cat>
          <c:val>
            <c:numRef>
              <c:f>'max-memory'!$B$3:$D$3</c:f>
              <c:numCache>
                <c:formatCode>General</c:formatCode>
                <c:ptCount val="3"/>
                <c:pt idx="0">
                  <c:v>21.7</c:v>
                </c:pt>
                <c:pt idx="1">
                  <c:v>22.6</c:v>
                </c:pt>
                <c:pt idx="2">
                  <c:v>18.3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06E-4B24-9D4A-B576155AC5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62600"/>
        <c:axId val="1822632423"/>
      </c:barChart>
      <c:catAx>
        <c:axId val="9162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632423"/>
        <c:crosses val="autoZero"/>
        <c:auto val="1"/>
        <c:lblAlgn val="ctr"/>
        <c:lblOffset val="100"/>
        <c:noMultiLvlLbl val="0"/>
      </c:catAx>
      <c:valAx>
        <c:axId val="1822632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62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Initial Memory Usage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'initial-memory'!$A$2</c:f>
              <c:strCache>
                <c:ptCount val="1"/>
                <c:pt idx="0">
                  <c:v>Non-SGX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'initial-memory'!$B$1:$D$1</c:f>
              <c:strCache>
                <c:ptCount val="3"/>
                <c:pt idx="0">
                  <c:v>T5 Small</c:v>
                </c:pt>
                <c:pt idx="1">
                  <c:v>T5 Base</c:v>
                </c:pt>
                <c:pt idx="2">
                  <c:v>Facebook Bart Large Xsum</c:v>
                </c:pt>
              </c:strCache>
            </c:strRef>
          </c:cat>
          <c:val>
            <c:numRef>
              <c:f>'initial-memory'!$B$2:$D$2</c:f>
              <c:numCache>
                <c:formatCode>General</c:formatCode>
                <c:ptCount val="3"/>
                <c:pt idx="0">
                  <c:v>2.6</c:v>
                </c:pt>
                <c:pt idx="1">
                  <c:v>2.7</c:v>
                </c:pt>
                <c:pt idx="2">
                  <c:v>2.7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92-47F2-9F51-B2D138DABE0A}"/>
            </c:ext>
          </c:extLst>
        </c:ser>
        <c:ser>
          <c:idx val="1"/>
          <c:order val="1"/>
          <c:tx>
            <c:strRef>
              <c:f>'initial-memory'!$A$3</c:f>
              <c:strCache>
                <c:ptCount val="1"/>
                <c:pt idx="0">
                  <c:v>SGX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'initial-memory'!$B$1:$D$1</c:f>
              <c:strCache>
                <c:ptCount val="3"/>
                <c:pt idx="0">
                  <c:v>T5 Small</c:v>
                </c:pt>
                <c:pt idx="1">
                  <c:v>T5 Base</c:v>
                </c:pt>
                <c:pt idx="2">
                  <c:v>Facebook Bart Large Xsum</c:v>
                </c:pt>
              </c:strCache>
            </c:strRef>
          </c:cat>
          <c:val>
            <c:numRef>
              <c:f>'initial-memory'!$B$3:$D$3</c:f>
              <c:numCache>
                <c:formatCode>General</c:formatCode>
                <c:ptCount val="3"/>
                <c:pt idx="0">
                  <c:v>10.3</c:v>
                </c:pt>
                <c:pt idx="1">
                  <c:v>10.5</c:v>
                </c:pt>
                <c:pt idx="2">
                  <c:v>11.2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892-47F2-9F51-B2D138DABE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1410471"/>
        <c:axId val="1730373111"/>
      </c:barChart>
      <c:catAx>
        <c:axId val="1221410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0373111"/>
        <c:crosses val="autoZero"/>
        <c:auto val="1"/>
        <c:lblAlgn val="ctr"/>
        <c:lblOffset val="100"/>
        <c:noMultiLvlLbl val="0"/>
      </c:catAx>
      <c:valAx>
        <c:axId val="1730373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1410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Inference Time (Seconds)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'inference-time'!$A$2</c:f>
              <c:strCache>
                <c:ptCount val="1"/>
                <c:pt idx="0">
                  <c:v>Non-SGX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'inference-time'!$B$1:$D$1</c:f>
              <c:strCache>
                <c:ptCount val="3"/>
                <c:pt idx="0">
                  <c:v>T5 Small</c:v>
                </c:pt>
                <c:pt idx="1">
                  <c:v>T5 Base</c:v>
                </c:pt>
                <c:pt idx="2">
                  <c:v>Facebook Bart Large Xsum</c:v>
                </c:pt>
              </c:strCache>
            </c:strRef>
          </c:cat>
          <c:val>
            <c:numRef>
              <c:f>'inference-time'!$B$2:$D$2</c:f>
              <c:numCache>
                <c:formatCode>General</c:formatCode>
                <c:ptCount val="3"/>
                <c:pt idx="0">
                  <c:v>14.023999999999999</c:v>
                </c:pt>
                <c:pt idx="1">
                  <c:v>21.452999999999999</c:v>
                </c:pt>
                <c:pt idx="2">
                  <c:v>23.062999999999999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52-4365-9F86-A59F2C5501E0}"/>
            </c:ext>
          </c:extLst>
        </c:ser>
        <c:ser>
          <c:idx val="1"/>
          <c:order val="1"/>
          <c:tx>
            <c:strRef>
              <c:f>'inference-time'!$A$3</c:f>
              <c:strCache>
                <c:ptCount val="1"/>
                <c:pt idx="0">
                  <c:v>SGX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'inference-time'!$B$1:$D$1</c:f>
              <c:strCache>
                <c:ptCount val="3"/>
                <c:pt idx="0">
                  <c:v>T5 Small</c:v>
                </c:pt>
                <c:pt idx="1">
                  <c:v>T5 Base</c:v>
                </c:pt>
                <c:pt idx="2">
                  <c:v>Facebook Bart Large Xsum</c:v>
                </c:pt>
              </c:strCache>
            </c:strRef>
          </c:cat>
          <c:val>
            <c:numRef>
              <c:f>'inference-time'!$B$3:$D$3</c:f>
              <c:numCache>
                <c:formatCode>General</c:formatCode>
                <c:ptCount val="3"/>
                <c:pt idx="0">
                  <c:v>492.54</c:v>
                </c:pt>
                <c:pt idx="1">
                  <c:v>713.12800000000004</c:v>
                </c:pt>
                <c:pt idx="2">
                  <c:v>764.452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52-4365-9F86-A59F2C5501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1410471"/>
        <c:axId val="1730373111"/>
      </c:barChart>
      <c:catAx>
        <c:axId val="1221410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0373111"/>
        <c:crosses val="autoZero"/>
        <c:auto val="1"/>
        <c:lblAlgn val="ctr"/>
        <c:lblOffset val="100"/>
        <c:noMultiLvlLbl val="0"/>
      </c:catAx>
      <c:valAx>
        <c:axId val="1730373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1410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Training Time (Minutes)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'training-time'!$A$2</c:f>
              <c:strCache>
                <c:ptCount val="1"/>
                <c:pt idx="0">
                  <c:v>Non-SGX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'training-time'!$B$1:$D$1</c:f>
              <c:strCache>
                <c:ptCount val="3"/>
                <c:pt idx="0">
                  <c:v>T5 Small</c:v>
                </c:pt>
                <c:pt idx="1">
                  <c:v>T5 Base</c:v>
                </c:pt>
                <c:pt idx="2">
                  <c:v>Facebook Bart Large Xsum</c:v>
                </c:pt>
              </c:strCache>
            </c:strRef>
          </c:cat>
          <c:val>
            <c:numRef>
              <c:f>'training-time'!$B$2:$D$2</c:f>
              <c:numCache>
                <c:formatCode>General</c:formatCode>
                <c:ptCount val="3"/>
                <c:pt idx="0">
                  <c:v>7.8066933333333326</c:v>
                </c:pt>
                <c:pt idx="1">
                  <c:v>11.834904999999999</c:v>
                </c:pt>
                <c:pt idx="2">
                  <c:v>12.338705000000001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17-4B41-B867-2AF8C5E574CA}"/>
            </c:ext>
          </c:extLst>
        </c:ser>
        <c:ser>
          <c:idx val="1"/>
          <c:order val="1"/>
          <c:tx>
            <c:strRef>
              <c:f>'training-time'!$A$3</c:f>
              <c:strCache>
                <c:ptCount val="1"/>
                <c:pt idx="0">
                  <c:v>SGX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'training-time'!$B$1:$D$1</c:f>
              <c:strCache>
                <c:ptCount val="3"/>
                <c:pt idx="0">
                  <c:v>T5 Small</c:v>
                </c:pt>
                <c:pt idx="1">
                  <c:v>T5 Base</c:v>
                </c:pt>
                <c:pt idx="2">
                  <c:v>Facebook Bart Large Xsum</c:v>
                </c:pt>
              </c:strCache>
            </c:strRef>
          </c:cat>
          <c:val>
            <c:numRef>
              <c:f>'training-time'!$B$3:$D$3</c:f>
              <c:numCache>
                <c:formatCode>General</c:formatCode>
                <c:ptCount val="3"/>
                <c:pt idx="0">
                  <c:v>275.00150000000002</c:v>
                </c:pt>
                <c:pt idx="1">
                  <c:v>408.86005333333338</c:v>
                </c:pt>
                <c:pt idx="2">
                  <c:v>401.33730000000003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17-4B41-B867-2AF8C5E574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1410471"/>
        <c:axId val="1730373111"/>
      </c:barChart>
      <c:catAx>
        <c:axId val="1221410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0373111"/>
        <c:crosses val="autoZero"/>
        <c:auto val="1"/>
        <c:lblAlgn val="ctr"/>
        <c:lblOffset val="100"/>
        <c:noMultiLvlLbl val="0"/>
      </c:catAx>
      <c:valAx>
        <c:axId val="1730373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1410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Initialization Time (Seconds)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'initialization-time'!$A$2</c:f>
              <c:strCache>
                <c:ptCount val="1"/>
                <c:pt idx="0">
                  <c:v>Non-SGX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'initialization-time'!$B$1:$D$1</c:f>
              <c:strCache>
                <c:ptCount val="3"/>
                <c:pt idx="0">
                  <c:v>T5 Small</c:v>
                </c:pt>
                <c:pt idx="1">
                  <c:v>T5 Base</c:v>
                </c:pt>
                <c:pt idx="2">
                  <c:v>Facebook Bart Large Xsum</c:v>
                </c:pt>
              </c:strCache>
            </c:strRef>
          </c:cat>
          <c:val>
            <c:numRef>
              <c:f>'initialization-time'!$B$2:$D$2</c:f>
              <c:numCache>
                <c:formatCode>General</c:formatCode>
                <c:ptCount val="3"/>
                <c:pt idx="0">
                  <c:v>0.46100000000000002</c:v>
                </c:pt>
                <c:pt idx="1">
                  <c:v>0.36399999999999999</c:v>
                </c:pt>
                <c:pt idx="2">
                  <c:v>0.65100000000000002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98-4313-BC91-CDC3AF1C8B8F}"/>
            </c:ext>
          </c:extLst>
        </c:ser>
        <c:ser>
          <c:idx val="1"/>
          <c:order val="1"/>
          <c:tx>
            <c:strRef>
              <c:f>'initialization-time'!$A$3</c:f>
              <c:strCache>
                <c:ptCount val="1"/>
                <c:pt idx="0">
                  <c:v>SGX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'initialization-time'!$B$1:$D$1</c:f>
              <c:strCache>
                <c:ptCount val="3"/>
                <c:pt idx="0">
                  <c:v>T5 Small</c:v>
                </c:pt>
                <c:pt idx="1">
                  <c:v>T5 Base</c:v>
                </c:pt>
                <c:pt idx="2">
                  <c:v>Facebook Bart Large Xsum</c:v>
                </c:pt>
              </c:strCache>
            </c:strRef>
          </c:cat>
          <c:val>
            <c:numRef>
              <c:f>'initialization-time'!$B$3:$D$3</c:f>
              <c:numCache>
                <c:formatCode>General</c:formatCode>
                <c:ptCount val="3"/>
                <c:pt idx="0">
                  <c:v>22.643999999999998</c:v>
                </c:pt>
                <c:pt idx="1">
                  <c:v>22.018000000000001</c:v>
                </c:pt>
                <c:pt idx="2">
                  <c:v>23.151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98-4313-BC91-CDC3AF1C8B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1410471"/>
        <c:axId val="1730373111"/>
      </c:barChart>
      <c:catAx>
        <c:axId val="1221410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0373111"/>
        <c:crosses val="autoZero"/>
        <c:auto val="1"/>
        <c:lblAlgn val="ctr"/>
        <c:lblOffset val="100"/>
        <c:noMultiLvlLbl val="0"/>
      </c:catAx>
      <c:valAx>
        <c:axId val="1730373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1410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2276475</xdr:colOff>
      <xdr:row>17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D4D051A-70F1-BEAC-EED8-3384A28C3F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590550</xdr:colOff>
      <xdr:row>17</xdr:row>
      <xdr:rowOff>171450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FB9A846-FB3F-35F6-C541-7780D82A85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180975</xdr:colOff>
      <xdr:row>17</xdr:row>
      <xdr:rowOff>171450</xdr:rowOff>
    </xdr:to>
    <xdr:graphicFrame macro="">
      <xdr:nvGraphicFramePr>
        <xdr:cNvPr id="2" name="Chart 6">
          <a:extLst>
            <a:ext uri="{FF2B5EF4-FFF2-40B4-BE49-F238E27FC236}">
              <a16:creationId xmlns:a16="http://schemas.microsoft.com/office/drawing/2014/main" id="{21645D7F-AE53-48D5-9110-BDEE836C6F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180975</xdr:colOff>
      <xdr:row>17</xdr:row>
      <xdr:rowOff>171450</xdr:rowOff>
    </xdr:to>
    <xdr:graphicFrame macro="">
      <xdr:nvGraphicFramePr>
        <xdr:cNvPr id="2" name="Chart 6">
          <a:extLst>
            <a:ext uri="{FF2B5EF4-FFF2-40B4-BE49-F238E27FC236}">
              <a16:creationId xmlns:a16="http://schemas.microsoft.com/office/drawing/2014/main" id="{87EBEEE1-09B6-4C56-978E-ABF89EBCCF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180975</xdr:colOff>
      <xdr:row>17</xdr:row>
      <xdr:rowOff>171450</xdr:rowOff>
    </xdr:to>
    <xdr:graphicFrame macro="">
      <xdr:nvGraphicFramePr>
        <xdr:cNvPr id="2" name="Chart 6">
          <a:extLst>
            <a:ext uri="{FF2B5EF4-FFF2-40B4-BE49-F238E27FC236}">
              <a16:creationId xmlns:a16="http://schemas.microsoft.com/office/drawing/2014/main" id="{1F862C99-D6BA-45B7-A220-9028544F87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52CAC-8308-4378-A793-EC890A477731}">
  <dimension ref="A1:D3"/>
  <sheetViews>
    <sheetView workbookViewId="0">
      <selection activeCell="E13" sqref="E13"/>
    </sheetView>
  </sheetViews>
  <sheetFormatPr defaultRowHeight="15"/>
  <cols>
    <col min="2" max="2" width="16.5703125" customWidth="1"/>
    <col min="3" max="3" width="26.7109375" customWidth="1"/>
    <col min="4" max="4" width="35.85546875" customWidth="1"/>
    <col min="5" max="5" width="44.5703125" customWidth="1"/>
  </cols>
  <sheetData>
    <row r="1" spans="1:4">
      <c r="B1" t="s">
        <v>0</v>
      </c>
      <c r="C1" t="s">
        <v>1</v>
      </c>
      <c r="D1" t="s">
        <v>2</v>
      </c>
    </row>
    <row r="2" spans="1:4">
      <c r="A2" t="s">
        <v>3</v>
      </c>
      <c r="B2">
        <v>9.4</v>
      </c>
      <c r="C2">
        <v>11.2</v>
      </c>
      <c r="D2">
        <v>16.399999999999999</v>
      </c>
    </row>
    <row r="3" spans="1:4">
      <c r="A3" t="s">
        <v>4</v>
      </c>
      <c r="B3">
        <v>21.7</v>
      </c>
      <c r="C3">
        <v>22.6</v>
      </c>
      <c r="D3">
        <v>18.3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"/>
  <sheetViews>
    <sheetView workbookViewId="0">
      <selection activeCell="J5" sqref="J5"/>
    </sheetView>
  </sheetViews>
  <sheetFormatPr defaultRowHeight="15"/>
  <cols>
    <col min="2" max="3" width="16.85546875" customWidth="1"/>
    <col min="4" max="4" width="16.140625" customWidth="1"/>
  </cols>
  <sheetData>
    <row r="1" spans="1:4">
      <c r="B1" t="s">
        <v>0</v>
      </c>
      <c r="C1" t="s">
        <v>1</v>
      </c>
      <c r="D1" t="s">
        <v>2</v>
      </c>
    </row>
    <row r="2" spans="1:4">
      <c r="A2" t="s">
        <v>3</v>
      </c>
      <c r="B2">
        <v>2.6</v>
      </c>
      <c r="C2">
        <v>2.7</v>
      </c>
      <c r="D2">
        <v>2.7</v>
      </c>
    </row>
    <row r="3" spans="1:4">
      <c r="A3" t="s">
        <v>4</v>
      </c>
      <c r="B3">
        <v>10.3</v>
      </c>
      <c r="C3">
        <v>10.5</v>
      </c>
      <c r="D3">
        <v>11.2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5B05D-8434-410A-AB6F-1F1969E5A20C}">
  <dimension ref="A1:D3"/>
  <sheetViews>
    <sheetView workbookViewId="0">
      <selection activeCell="H20" sqref="H20"/>
    </sheetView>
  </sheetViews>
  <sheetFormatPr defaultRowHeight="15"/>
  <cols>
    <col min="2" max="3" width="16.85546875" customWidth="1"/>
    <col min="4" max="4" width="31.42578125" customWidth="1"/>
  </cols>
  <sheetData>
    <row r="1" spans="1:4">
      <c r="B1" t="s">
        <v>0</v>
      </c>
      <c r="C1" t="s">
        <v>1</v>
      </c>
      <c r="D1" t="s">
        <v>2</v>
      </c>
    </row>
    <row r="2" spans="1:4">
      <c r="A2" t="s">
        <v>3</v>
      </c>
      <c r="B2">
        <v>14.023999999999999</v>
      </c>
      <c r="C2">
        <v>21.452999999999999</v>
      </c>
      <c r="D2">
        <v>23.062999999999999</v>
      </c>
    </row>
    <row r="3" spans="1:4">
      <c r="A3" t="s">
        <v>4</v>
      </c>
      <c r="B3">
        <v>492.54</v>
      </c>
      <c r="C3">
        <v>713.12800000000004</v>
      </c>
      <c r="D3">
        <v>764.452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9AA07-4F40-48C2-8196-3C37B2D10609}">
  <dimension ref="A1:D3"/>
  <sheetViews>
    <sheetView tabSelected="1" workbookViewId="0">
      <selection activeCell="I11" sqref="I11"/>
    </sheetView>
  </sheetViews>
  <sheetFormatPr defaultRowHeight="15"/>
  <cols>
    <col min="2" max="3" width="16.85546875" customWidth="1"/>
    <col min="4" max="4" width="31.42578125" customWidth="1"/>
  </cols>
  <sheetData>
    <row r="1" spans="1:4">
      <c r="B1" t="s">
        <v>0</v>
      </c>
      <c r="C1" t="s">
        <v>1</v>
      </c>
      <c r="D1" t="s">
        <v>2</v>
      </c>
    </row>
    <row r="2" spans="1:4">
      <c r="A2" t="s">
        <v>3</v>
      </c>
      <c r="B2">
        <f>14.024*33.4/60</f>
        <v>7.8066933333333326</v>
      </c>
      <c r="C2">
        <f>21.453*33.1/60</f>
        <v>11.834904999999999</v>
      </c>
      <c r="D2">
        <f>23.063*32.1/60</f>
        <v>12.338705000000001</v>
      </c>
    </row>
    <row r="3" spans="1:4">
      <c r="A3" t="s">
        <v>4</v>
      </c>
      <c r="B3">
        <f>492.54*33.5/60</f>
        <v>275.00150000000002</v>
      </c>
      <c r="C3">
        <f>713.128*34.4/60</f>
        <v>408.86005333333338</v>
      </c>
      <c r="D3">
        <f>764.452*31.5/60</f>
        <v>401.33730000000003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93182-428B-43D6-BCFE-0C744AFECC31}">
  <dimension ref="A1:D3"/>
  <sheetViews>
    <sheetView workbookViewId="0">
      <selection activeCell="D3" sqref="D3"/>
    </sheetView>
  </sheetViews>
  <sheetFormatPr defaultRowHeight="15"/>
  <cols>
    <col min="2" max="3" width="16.85546875" customWidth="1"/>
    <col min="4" max="4" width="31.42578125" customWidth="1"/>
  </cols>
  <sheetData>
    <row r="1" spans="1:4">
      <c r="B1" t="s">
        <v>0</v>
      </c>
      <c r="C1" t="s">
        <v>1</v>
      </c>
      <c r="D1" t="s">
        <v>2</v>
      </c>
    </row>
    <row r="2" spans="1:4">
      <c r="A2" t="s">
        <v>3</v>
      </c>
      <c r="B2">
        <v>0.46100000000000002</v>
      </c>
      <c r="C2">
        <v>0.36399999999999999</v>
      </c>
      <c r="D2">
        <v>0.65100000000000002</v>
      </c>
    </row>
    <row r="3" spans="1:4">
      <c r="A3" t="s">
        <v>4</v>
      </c>
      <c r="B3">
        <f>22.644</f>
        <v>22.643999999999998</v>
      </c>
      <c r="C3">
        <v>22.018000000000001</v>
      </c>
      <c r="D3">
        <v>23.151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2022-04-25T16:20:20Z</dcterms:created>
  <dcterms:modified xsi:type="dcterms:W3CDTF">2022-04-26T01:33:03Z</dcterms:modified>
  <cp:category/>
  <cp:contentStatus/>
</cp:coreProperties>
</file>