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hidePivotFieldList="1" defaultThemeVersion="166925"/>
  <mc:AlternateContent xmlns:mc="http://schemas.openxmlformats.org/markup-compatibility/2006">
    <mc:Choice Requires="x15">
      <x15ac:absPath xmlns:x15ac="http://schemas.microsoft.com/office/spreadsheetml/2010/11/ac" url="/Users/felagotdesta/Downloads/"/>
    </mc:Choice>
  </mc:AlternateContent>
  <xr:revisionPtr revIDLastSave="0" documentId="13_ncr:1_{DEEBA535-2C75-1E47-8915-351FC7CBF471}" xr6:coauthVersionLast="47" xr6:coauthVersionMax="47" xr10:uidLastSave="{00000000-0000-0000-0000-000000000000}"/>
  <bookViews>
    <workbookView xWindow="0" yWindow="500" windowWidth="28800" windowHeight="16280" activeTab="3" xr2:uid="{00000000-000D-0000-FFFF-FFFF00000000}"/>
  </bookViews>
  <sheets>
    <sheet name="bike_buyers" sheetId="1" r:id="rId1"/>
    <sheet name="Working Sheet" sheetId="4" r:id="rId2"/>
    <sheet name="Pivot Table" sheetId="3" r:id="rId3"/>
    <sheet name="Dashboard "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5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<sst xmlns="http://schemas.openxmlformats.org/spreadsheetml/2006/main" count="16267" uniqueCount="51">
  <si>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</si>
  <si>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</si>
  <si>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</si>
  <si>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</si>
  <si>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</si>
  <si>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</si>
  <si>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</si>
  <si>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</si>
  <si>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</si>
  <si>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</si>
  <si>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</si>
  <si>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</si>
  <si>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</si>
  <si>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</si>
  <si>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</si>
  <si>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</si>
  <si>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</si>
  <si>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</si>
  <si>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</si>
  <si>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</si>
  <si>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</si>
  <si>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</si>
  <si>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</si>
  <si>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</si>
  <si>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</si>
  <si>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</si>
  <si>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</si>
  <si>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</si>
  <si>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</si>
  <si>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</si>
  <si>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</si>
  <si>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</si>
  <si>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</si>
  <si>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</si>
  <si>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</si>
  <si>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</si>
  <si>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</si>
  <si>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</si>
  <si>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 xml:space="preserve">Female </t>
  </si>
  <si>
    <t xml:space="preserve">Male </t>
  </si>
  <si>
    <t>Age Brackets</t>
  </si>
  <si>
    <t>Row Labels</t>
  </si>
  <si>
    <t>Grand Total</t>
  </si>
  <si>
    <t>Average of Income</t>
  </si>
  <si>
    <t>Column Labels</t>
  </si>
  <si>
    <t>Count of Purchased Bike</t>
  </si>
  <si>
    <t xml:space="preserve">More thank 10 Miles </t>
  </si>
  <si>
    <t>Middle Age</t>
  </si>
  <si>
    <t>Old</t>
  </si>
  <si>
    <t>Adolescent</t>
  </si>
  <si>
    <r>
      <t xml:space="preserve">B                                               </t>
    </r>
    <r>
      <rPr>
        <sz val="36"/>
        <color theme="4"/>
        <rFont val="Calibri"/>
        <family val="2"/>
        <scheme val="minor"/>
      </rPr>
      <t xml:space="preserve">                                                 </t>
    </r>
    <r>
      <rPr>
        <sz val="36"/>
        <color theme="1"/>
        <rFont val="Calibri (Body)"/>
      </rPr>
      <t xml:space="preserve">Bike Sales  Dashboard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</si>
</sst>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1"/>
      <name val="Calibri"/>
      <family val="2"/>
      <scheme val="minor"/>
    </font>
    <font>
      <u/>
      <sz val="14"/>
      <color theme="1"/>
      <name val="Calibri"/>
      <family val="2"/>
      <scheme val="minor"/>
    </font>
    <font>
      <sz val="16"/>
      <color theme="1"/>
      <name val="Calibri"/>
      <family val="2"/>
      <scheme val="minor"/>
    </font>
    <font>
      <sz val="36"/>
      <color theme="1"/>
      <name val="Calibri (Body)"/>
    </font>
    <font>
      <sz val="11"/>
      <color theme="4"/>
      <name val="Calibri"/>
      <family val="2"/>
      <scheme val="minor"/>
    </font>
    <font>
      <sz val="36"/>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19" fillId="0" borderId="0" xfId="0" applyFont="1"/>
    <xf numFmtId="164" fontId="19" fillId="0" borderId="0" xfId="0" applyNumberFormat="1" applyFont="1"/>
    <xf numFmtId="0" fontId="20" fillId="0" borderId="0" xfId="0" applyFont="1"/>
    <xf numFmtId="0" fontId="19" fillId="0" borderId="0" xfId="0" pivotButton="1" applyFont="1"/>
    <xf numFmtId="0" fontId="19" fillId="0" borderId="0" xfId="0" applyFont="1" applyAlignment="1">
      <alignment horizontal="left"/>
    </xf>
    <xf numFmtId="0" fontId="21" fillId="0" borderId="0" xfId="0" pivotButton="1" applyFont="1"/>
    <xf numFmtId="0" fontId="21" fillId="0" borderId="0" xfId="0" applyFont="1"/>
    <xf numFmtId="0" fontId="21" fillId="0" borderId="0" xfId="0" applyFont="1" applyAlignment="1">
      <alignment horizontal="left"/>
    </xf>
    <xf numFmtId="0" fontId="21" fillId="0" borderId="0" xfId="0" applyNumberFormat="1" applyFont="1"/>
    <xf numFmtId="171" fontId="19" fillId="0" borderId="0" xfId="0" applyNumberFormat="1" applyFont="1"/>
    <xf numFmtId="0" fontId="23"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3">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numFmt numFmtId="171" formatCode="_(* #,##0_);_(* \(#,##0\);_(* &quot;-&quot;??_);_(@_)"/>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numFmt numFmtId="171" formatCode="_(* #,##0_);_(* \(#,##0\);_(* &quot;-&quot;??_);_(@_)"/>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numFmt numFmtId="171" formatCode="_(* #,##0_);_(* \(#,##0\);_(* &quot;-&quot;??_);_(@_)"/>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numFmt numFmtId="171" formatCode="_(* #,##0_);_(* \(#,##0\);_(* &quot;-&quot;??_);_(@_)"/>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numFmt numFmtId="171" formatCode="_(* #,##0_);_(* \(#,##0\);_(* &quot;-&quot;??_);_(@_)"/>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numFmt numFmtId="171" formatCode="_(* #,##0_);_(* \(#,##0\);_(* &quot;-&quot;??_);_(@_)"/>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numFmt numFmtId="171" formatCode="_(* #,##0_);_(* \(#,##0\);_(* &quot;-&quot;??_);_(@_)"/>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numFmt numFmtId="171" formatCode="_(* #,##0_);_(* \(#,##0\);_(* &quot;-&quot;??_);_(@_)"/>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numFmt numFmtId="171" formatCode="_(* #,##0_);_(* \(#,##0\);_(* &quot;-&quot;??_);_(@_)"/>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numFmt numFmtId="171" formatCode="_(* #,##0_);_(* \(#,##0\);_(* &quot;-&quot;??_);_(@_)"/>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numFmt numFmtId="171" formatCode="_(* #,##0_);_(* \(#,##0\);_(* &quot;-&quot;??_);_(@_)"/>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numFmt numFmtId="171" formatCode="_(* #,##0_);_(* \(#,##0\);_(* &quot;-&quot;??_);_(@_)"/>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71" formatCode="_(* #,##0_);_(* \(#,##0\);_(* &quot;-&quot;??_);_(@_)"/>
    </dxf>
    <dxf>
      <font>
        <sz val="16"/>
      </font>
    </dxf>
    <dxf>
      <font>
        <sz val="1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 .xlsx]Pivot Table!Average Customer Income by Gender </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691968503937007E-2"/>
          <c:y val="0.11268419977762148"/>
          <c:w val="0.90930796150481186"/>
          <c:h val="0.6212193656515827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 </c:v>
                </c:pt>
                <c:pt idx="1">
                  <c:v>Male </c:v>
                </c:pt>
              </c:strCache>
            </c:strRef>
          </c:cat>
          <c:val>
            <c:numRef>
              <c:f>'Pivot Table'!$B$3:$B$5</c:f>
              <c:numCache>
                <c:formatCode>_(* #,##0_);_(* \(#,##0\);_(* "-"??_);_(@_)</c:formatCode>
                <c:ptCount val="2"/>
                <c:pt idx="0">
                  <c:v>85000</c:v>
                </c:pt>
                <c:pt idx="1">
                  <c:v>78181.818181818177</c:v>
                </c:pt>
              </c:numCache>
            </c:numRef>
          </c:val>
          <c:extLst>
            <c:ext xmlns:c16="http://schemas.microsoft.com/office/drawing/2014/chart" uri="{C3380CC4-5D6E-409C-BE32-E72D297353CC}">
              <c16:uniqueId val="{00000000-EBEF-B54A-9C55-14F41DD8C30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 </c:v>
                </c:pt>
                <c:pt idx="1">
                  <c:v>Male </c:v>
                </c:pt>
              </c:strCache>
            </c:strRef>
          </c:cat>
          <c:val>
            <c:numRef>
              <c:f>'Pivot Table'!$C$3:$C$5</c:f>
              <c:numCache>
                <c:formatCode>_(* #,##0_);_(* \(#,##0\);_(* "-"??_);_(@_)</c:formatCode>
                <c:ptCount val="2"/>
                <c:pt idx="0">
                  <c:v>68750</c:v>
                </c:pt>
                <c:pt idx="1">
                  <c:v>72727.272727272721</c:v>
                </c:pt>
              </c:numCache>
            </c:numRef>
          </c:val>
          <c:extLst>
            <c:ext xmlns:c16="http://schemas.microsoft.com/office/drawing/2014/chart" uri="{C3380CC4-5D6E-409C-BE32-E72D297353CC}">
              <c16:uniqueId val="{00000001-EBEF-B54A-9C55-14F41DD8C30F}"/>
            </c:ext>
          </c:extLst>
        </c:ser>
        <c:dLbls>
          <c:showLegendKey val="0"/>
          <c:showVal val="0"/>
          <c:showCatName val="0"/>
          <c:showSerName val="0"/>
          <c:showPercent val="0"/>
          <c:showBubbleSize val="0"/>
        </c:dLbls>
        <c:gapWidth val="219"/>
        <c:overlap val="-27"/>
        <c:axId val="1323394815"/>
        <c:axId val="1323396463"/>
      </c:barChart>
      <c:catAx>
        <c:axId val="132339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96463"/>
        <c:crosses val="autoZero"/>
        <c:auto val="1"/>
        <c:lblAlgn val="ctr"/>
        <c:lblOffset val="100"/>
        <c:noMultiLvlLbl val="0"/>
      </c:catAx>
      <c:valAx>
        <c:axId val="132339646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9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 .xlsx]Pivot Table!PivotTable11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597830067753163E-2"/>
          <c:y val="8.4577983367629797E-2"/>
          <c:w val="0.83183242537996704"/>
          <c:h val="0.78252492468016355"/>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thank 10 Miles </c:v>
                </c:pt>
              </c:strCache>
            </c:strRef>
          </c:cat>
          <c:val>
            <c:numRef>
              <c:f>'Pivot Table'!$B$25:$B$30</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BE85-7A45-9F3A-C02387F83AE4}"/>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thank 10 Miles </c:v>
                </c:pt>
              </c:strCache>
            </c:strRef>
          </c:cat>
          <c:val>
            <c:numRef>
              <c:f>'Pivot Table'!$C$25:$C$30</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BE85-7A45-9F3A-C02387F83AE4}"/>
            </c:ext>
          </c:extLst>
        </c:ser>
        <c:dLbls>
          <c:showLegendKey val="0"/>
          <c:showVal val="0"/>
          <c:showCatName val="0"/>
          <c:showSerName val="0"/>
          <c:showPercent val="0"/>
          <c:showBubbleSize val="0"/>
        </c:dLbls>
        <c:smooth val="0"/>
        <c:axId val="1583375743"/>
        <c:axId val="1584272735"/>
      </c:lineChart>
      <c:catAx>
        <c:axId val="158337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272735"/>
        <c:crosses val="autoZero"/>
        <c:auto val="1"/>
        <c:lblAlgn val="ctr"/>
        <c:lblOffset val="100"/>
        <c:noMultiLvlLbl val="0"/>
      </c:catAx>
      <c:valAx>
        <c:axId val="158427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58337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 .xlsx]Pivot Table!PivotTable13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8939079983434E-2"/>
          <c:y val="7.9808977805266787E-2"/>
          <c:w val="0.87940507436570436"/>
          <c:h val="0.8416746864975212"/>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c:v>
                </c:pt>
                <c:pt idx="1">
                  <c:v>12</c:v>
                </c:pt>
                <c:pt idx="2">
                  <c:v>2</c:v>
                </c:pt>
              </c:numCache>
            </c:numRef>
          </c:val>
          <c:smooth val="0"/>
          <c:extLst>
            <c:ext xmlns:c16="http://schemas.microsoft.com/office/drawing/2014/chart" uri="{C3380CC4-5D6E-409C-BE32-E72D297353CC}">
              <c16:uniqueId val="{00000000-F00D-1148-A64D-1EF5520659BC}"/>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4</c:v>
                </c:pt>
                <c:pt idx="1">
                  <c:v>13</c:v>
                </c:pt>
                <c:pt idx="2">
                  <c:v>2</c:v>
                </c:pt>
              </c:numCache>
            </c:numRef>
          </c:val>
          <c:smooth val="0"/>
          <c:extLst>
            <c:ext xmlns:c16="http://schemas.microsoft.com/office/drawing/2014/chart" uri="{C3380CC4-5D6E-409C-BE32-E72D297353CC}">
              <c16:uniqueId val="{00000001-F00D-1148-A64D-1EF5520659BC}"/>
            </c:ext>
          </c:extLst>
        </c:ser>
        <c:dLbls>
          <c:showLegendKey val="0"/>
          <c:showVal val="0"/>
          <c:showCatName val="0"/>
          <c:showSerName val="0"/>
          <c:showPercent val="0"/>
          <c:showBubbleSize val="0"/>
        </c:dLbls>
        <c:marker val="1"/>
        <c:smooth val="0"/>
        <c:axId val="851710479"/>
        <c:axId val="831752479"/>
      </c:lineChart>
      <c:catAx>
        <c:axId val="85171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752479"/>
        <c:crosses val="autoZero"/>
        <c:auto val="1"/>
        <c:lblAlgn val="ctr"/>
        <c:lblOffset val="100"/>
        <c:noMultiLvlLbl val="0"/>
      </c:catAx>
      <c:valAx>
        <c:axId val="83175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71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 .xlsx]Pivot Table!Average Customer Income by Gender </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57664546739351"/>
          <c:y val="0.2521399110825433"/>
          <c:w val="0.81414411537091402"/>
          <c:h val="0.6552330065884621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 </c:v>
                </c:pt>
                <c:pt idx="1">
                  <c:v>Male </c:v>
                </c:pt>
              </c:strCache>
            </c:strRef>
          </c:cat>
          <c:val>
            <c:numRef>
              <c:f>'Pivot Table'!$B$3:$B$5</c:f>
              <c:numCache>
                <c:formatCode>_(* #,##0_);_(* \(#,##0\);_(* "-"??_);_(@_)</c:formatCode>
                <c:ptCount val="2"/>
                <c:pt idx="0">
                  <c:v>85000</c:v>
                </c:pt>
                <c:pt idx="1">
                  <c:v>78181.818181818177</c:v>
                </c:pt>
              </c:numCache>
            </c:numRef>
          </c:val>
          <c:extLst>
            <c:ext xmlns:c16="http://schemas.microsoft.com/office/drawing/2014/chart" uri="{C3380CC4-5D6E-409C-BE32-E72D297353CC}">
              <c16:uniqueId val="{00000000-CB49-0244-B719-96C89635EF8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 </c:v>
                </c:pt>
                <c:pt idx="1">
                  <c:v>Male </c:v>
                </c:pt>
              </c:strCache>
            </c:strRef>
          </c:cat>
          <c:val>
            <c:numRef>
              <c:f>'Pivot Table'!$C$3:$C$5</c:f>
              <c:numCache>
                <c:formatCode>_(* #,##0_);_(* \(#,##0\);_(* "-"??_);_(@_)</c:formatCode>
                <c:ptCount val="2"/>
                <c:pt idx="0">
                  <c:v>68750</c:v>
                </c:pt>
                <c:pt idx="1">
                  <c:v>72727.272727272721</c:v>
                </c:pt>
              </c:numCache>
            </c:numRef>
          </c:val>
          <c:extLst>
            <c:ext xmlns:c16="http://schemas.microsoft.com/office/drawing/2014/chart" uri="{C3380CC4-5D6E-409C-BE32-E72D297353CC}">
              <c16:uniqueId val="{00000001-CB49-0244-B719-96C89635EF8D}"/>
            </c:ext>
          </c:extLst>
        </c:ser>
        <c:dLbls>
          <c:showLegendKey val="0"/>
          <c:showVal val="0"/>
          <c:showCatName val="0"/>
          <c:showSerName val="0"/>
          <c:showPercent val="0"/>
          <c:showBubbleSize val="0"/>
        </c:dLbls>
        <c:gapWidth val="219"/>
        <c:overlap val="-27"/>
        <c:axId val="1323394815"/>
        <c:axId val="1323396463"/>
      </c:barChart>
      <c:catAx>
        <c:axId val="132339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96463"/>
        <c:crosses val="autoZero"/>
        <c:auto val="1"/>
        <c:lblAlgn val="ctr"/>
        <c:lblOffset val="100"/>
        <c:noMultiLvlLbl val="0"/>
      </c:catAx>
      <c:valAx>
        <c:axId val="132339646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9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20000"/>
          <a:lumOff val="80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 .xlsx]Pivot Table!PivotTable11</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597830067753163E-2"/>
          <c:y val="0.23763913439391504"/>
          <c:w val="0.83183242537996704"/>
          <c:h val="0.62946381702287213"/>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thank 10 Miles </c:v>
                </c:pt>
              </c:strCache>
            </c:strRef>
          </c:cat>
          <c:val>
            <c:numRef>
              <c:f>'Pivot Table'!$B$25:$B$30</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20BC-DF49-887A-14E0BD9702B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thank 10 Miles </c:v>
                </c:pt>
              </c:strCache>
            </c:strRef>
          </c:cat>
          <c:val>
            <c:numRef>
              <c:f>'Pivot Table'!$C$25:$C$30</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20BC-DF49-887A-14E0BD9702B1}"/>
            </c:ext>
          </c:extLst>
        </c:ser>
        <c:dLbls>
          <c:showLegendKey val="0"/>
          <c:showVal val="0"/>
          <c:showCatName val="0"/>
          <c:showSerName val="0"/>
          <c:showPercent val="0"/>
          <c:showBubbleSize val="0"/>
        </c:dLbls>
        <c:smooth val="0"/>
        <c:axId val="1583375743"/>
        <c:axId val="1584272735"/>
      </c:lineChart>
      <c:catAx>
        <c:axId val="158337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272735"/>
        <c:crosses val="autoZero"/>
        <c:auto val="1"/>
        <c:lblAlgn val="ctr"/>
        <c:lblOffset val="100"/>
        <c:noMultiLvlLbl val="0"/>
      </c:catAx>
      <c:valAx>
        <c:axId val="158427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58337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Project .xlsx]Pivot Table!PivotTable13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8939079983434E-2"/>
          <c:y val="0.23121742264611289"/>
          <c:w val="0.87940507436570436"/>
          <c:h val="0.69026616391260953"/>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c:v>
                </c:pt>
                <c:pt idx="1">
                  <c:v>12</c:v>
                </c:pt>
                <c:pt idx="2">
                  <c:v>2</c:v>
                </c:pt>
              </c:numCache>
            </c:numRef>
          </c:val>
          <c:smooth val="0"/>
          <c:extLst>
            <c:ext xmlns:c16="http://schemas.microsoft.com/office/drawing/2014/chart" uri="{C3380CC4-5D6E-409C-BE32-E72D297353CC}">
              <c16:uniqueId val="{00000000-CFF8-394A-AD5B-F40B81983066}"/>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4</c:v>
                </c:pt>
                <c:pt idx="1">
                  <c:v>13</c:v>
                </c:pt>
                <c:pt idx="2">
                  <c:v>2</c:v>
                </c:pt>
              </c:numCache>
            </c:numRef>
          </c:val>
          <c:smooth val="0"/>
          <c:extLst>
            <c:ext xmlns:c16="http://schemas.microsoft.com/office/drawing/2014/chart" uri="{C3380CC4-5D6E-409C-BE32-E72D297353CC}">
              <c16:uniqueId val="{00000001-CFF8-394A-AD5B-F40B81983066}"/>
            </c:ext>
          </c:extLst>
        </c:ser>
        <c:dLbls>
          <c:showLegendKey val="0"/>
          <c:showVal val="0"/>
          <c:showCatName val="0"/>
          <c:showSerName val="0"/>
          <c:showPercent val="0"/>
          <c:showBubbleSize val="0"/>
        </c:dLbls>
        <c:marker val="1"/>
        <c:smooth val="0"/>
        <c:axId val="851710479"/>
        <c:axId val="831752479"/>
      </c:lineChart>
      <c:catAx>
        <c:axId val="85171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752479"/>
        <c:crosses val="autoZero"/>
        <c:auto val="1"/>
        <c:lblAlgn val="ctr"/>
        <c:lblOffset val="100"/>
        <c:noMultiLvlLbl val="0"/>
      </c:catAx>
      <c:valAx>
        <c:axId val="83175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71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546100</xdr:colOff>
      <xdr:row>0</xdr:row>
      <xdr:rowOff>0</xdr:rowOff>
    </xdr:from>
    <xdr:to>
      <xdr:col>7</xdr:col>
      <xdr:colOff>2032000</xdr:colOff>
      <xdr:row>15</xdr:row>
      <xdr:rowOff>127000</xdr:rowOff>
    </xdr:to>
    <xdr:graphicFrame macro="">
      <xdr:nvGraphicFramePr>
        <xdr:cNvPr id="2" name="Average Income">
          <a:extLst>
            <a:ext uri="{FF2B5EF4-FFF2-40B4-BE49-F238E27FC236}">
              <a16:creationId xmlns:a16="http://schemas.microsoft.com/office/drawing/2014/main" id="{C4CED3F8-3E5F-0345-96D1-999A387AB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17</xdr:row>
      <xdr:rowOff>76200</xdr:rowOff>
    </xdr:from>
    <xdr:to>
      <xdr:col>7</xdr:col>
      <xdr:colOff>2019300</xdr:colOff>
      <xdr:row>37</xdr:row>
      <xdr:rowOff>152400</xdr:rowOff>
    </xdr:to>
    <xdr:graphicFrame macro="">
      <xdr:nvGraphicFramePr>
        <xdr:cNvPr id="3" name="Chart 2">
          <a:extLst>
            <a:ext uri="{FF2B5EF4-FFF2-40B4-BE49-F238E27FC236}">
              <a16:creationId xmlns:a16="http://schemas.microsoft.com/office/drawing/2014/main" id="{AD0B5EE3-5C8C-3A42-868C-D3EB059FE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558800</xdr:colOff>
      <xdr:row>38</xdr:row>
      <xdr:rowOff>254000</xdr:rowOff>
    </xdr:from>
    <xdr:to>
      <xdr:col>7</xdr:col>
      <xdr:colOff>1993900</xdr:colOff>
      <xdr:row>55</xdr:row>
      <xdr:rowOff>50800</xdr:rowOff>
    </xdr:to>
    <xdr:graphicFrame macro="">
      <xdr:nvGraphicFramePr>
        <xdr:cNvPr id="4" name="Customer Purchase by Age">
          <a:extLst>
            <a:ext uri="{FF2B5EF4-FFF2-40B4-BE49-F238E27FC236}">
              <a16:creationId xmlns:a16="http://schemas.microsoft.com/office/drawing/2014/main" id="{B78417FA-E414-734B-A49F-846A5476D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0.40552</cdr:x>
      <cdr:y>0.04</cdr:y>
    </cdr:from>
    <cdr:to>
      <cdr:x>0.51017</cdr:x>
      <cdr:y>0.26154</cdr:y>
    </cdr:to>
    <cdr:sp macro="" textlink="">
      <cdr:nvSpPr>
        <cdr:cNvPr id="2" name="TextBox 1">
          <a:extLst xmlns:a="http://schemas.openxmlformats.org/drawingml/2006/main">
            <a:ext uri="{FF2B5EF4-FFF2-40B4-BE49-F238E27FC236}">
              <a16:creationId xmlns:a16="http://schemas.microsoft.com/office/drawing/2014/main" id="{99D57960-0C7F-D84E-A72E-454FA4B31D33}"/>
            </a:ext>
          </a:extLst>
        </cdr:cNvPr>
        <cdr:cNvSpPr txBox="1"/>
      </cdr:nvSpPr>
      <cdr:spPr>
        <a:xfrm xmlns:a="http://schemas.openxmlformats.org/drawingml/2006/main">
          <a:off x="3543300" y="1651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0.3343</cdr:x>
      <cdr:y>0.00615</cdr:y>
    </cdr:from>
    <cdr:to>
      <cdr:x>0.43895</cdr:x>
      <cdr:y>0.22769</cdr:y>
    </cdr:to>
    <cdr:sp macro="" textlink="">
      <cdr:nvSpPr>
        <cdr:cNvPr id="3" name="TextBox 2">
          <a:extLst xmlns:a="http://schemas.openxmlformats.org/drawingml/2006/main">
            <a:ext uri="{FF2B5EF4-FFF2-40B4-BE49-F238E27FC236}">
              <a16:creationId xmlns:a16="http://schemas.microsoft.com/office/drawing/2014/main" id="{B61A6EEA-2072-B14F-B83F-150AD83328C5}"/>
            </a:ext>
          </a:extLst>
        </cdr:cNvPr>
        <cdr:cNvSpPr txBox="1"/>
      </cdr:nvSpPr>
      <cdr:spPr>
        <a:xfrm xmlns:a="http://schemas.openxmlformats.org/drawingml/2006/main">
          <a:off x="2921000" y="254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600"/>
            <a:t>Average Customer Income </a:t>
          </a:r>
        </a:p>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0.31105</cdr:x>
      <cdr:y>0.00469</cdr:y>
    </cdr:from>
    <cdr:to>
      <cdr:x>0.4157</cdr:x>
      <cdr:y>0.17371</cdr:y>
    </cdr:to>
    <cdr:sp macro="" textlink="">
      <cdr:nvSpPr>
        <cdr:cNvPr id="2" name="TextBox 1">
          <a:extLst xmlns:a="http://schemas.openxmlformats.org/drawingml/2006/main">
            <a:ext uri="{FF2B5EF4-FFF2-40B4-BE49-F238E27FC236}">
              <a16:creationId xmlns:a16="http://schemas.microsoft.com/office/drawing/2014/main" id="{F707C687-A456-5D49-87D3-B234AB7539AA}"/>
            </a:ext>
          </a:extLst>
        </cdr:cNvPr>
        <cdr:cNvSpPr txBox="1"/>
      </cdr:nvSpPr>
      <cdr:spPr>
        <a:xfrm xmlns:a="http://schemas.openxmlformats.org/drawingml/2006/main">
          <a:off x="2717800" y="254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0.29532</cdr:x>
      <cdr:y>0</cdr:y>
    </cdr:from>
    <cdr:to>
      <cdr:x>0.40058</cdr:x>
      <cdr:y>0.21114</cdr:y>
    </cdr:to>
    <cdr:sp macro="" textlink="">
      <cdr:nvSpPr>
        <cdr:cNvPr id="2" name="TextBox 1">
          <a:extLst xmlns:a="http://schemas.openxmlformats.org/drawingml/2006/main">
            <a:ext uri="{FF2B5EF4-FFF2-40B4-BE49-F238E27FC236}">
              <a16:creationId xmlns:a16="http://schemas.microsoft.com/office/drawing/2014/main" id="{D5BC2D3F-2BEA-1643-B4E9-88743BA73C55}"/>
            </a:ext>
          </a:extLst>
        </cdr:cNvPr>
        <cdr:cNvSpPr txBox="1"/>
      </cdr:nvSpPr>
      <cdr:spPr>
        <a:xfrm xmlns:a="http://schemas.openxmlformats.org/drawingml/2006/main">
          <a:off x="2565400" y="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600"/>
            <a:t>Correlation</a:t>
          </a:r>
          <a:r>
            <a:rPr lang="en-US" sz="1600" baseline="0"/>
            <a:t> of Customer Age to Purchase </a:t>
          </a:r>
          <a:endParaRPr lang="en-US" sz="1600"/>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342900</xdr:colOff>
      <xdr:row>3</xdr:row>
      <xdr:rowOff>88900</xdr:rowOff>
    </xdr:from>
    <xdr:to>
      <xdr:col>11</xdr:col>
      <xdr:colOff>482600</xdr:colOff>
      <xdr:row>23</xdr:row>
      <xdr:rowOff>12700</xdr:rowOff>
    </xdr:to>
    <xdr:graphicFrame macro="">
      <xdr:nvGraphicFramePr>
        <xdr:cNvPr id="2" name="Average Income">
          <a:extLst>
            <a:ext uri="{FF2B5EF4-FFF2-40B4-BE49-F238E27FC236}">
              <a16:creationId xmlns:a16="http://schemas.microsoft.com/office/drawing/2014/main" id="{78CC8C61-7FF5-5543-8BBC-93022F271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508000</xdr:colOff>
      <xdr:row>3</xdr:row>
      <xdr:rowOff>88900</xdr:rowOff>
    </xdr:from>
    <xdr:to>
      <xdr:col>20</xdr:col>
      <xdr:colOff>800100</xdr:colOff>
      <xdr:row>23</xdr:row>
      <xdr:rowOff>12700</xdr:rowOff>
    </xdr:to>
    <xdr:graphicFrame macro="">
      <xdr:nvGraphicFramePr>
        <xdr:cNvPr id="3" name="Chart 2">
          <a:extLst>
            <a:ext uri="{FF2B5EF4-FFF2-40B4-BE49-F238E27FC236}">
              <a16:creationId xmlns:a16="http://schemas.microsoft.com/office/drawing/2014/main" id="{5CE7562F-006D-3F4A-80A2-869FB7415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177800</xdr:colOff>
      <xdr:row>23</xdr:row>
      <xdr:rowOff>88900</xdr:rowOff>
    </xdr:from>
    <xdr:to>
      <xdr:col>16</xdr:col>
      <xdr:colOff>330200</xdr:colOff>
      <xdr:row>42</xdr:row>
      <xdr:rowOff>76200</xdr:rowOff>
    </xdr:to>
    <xdr:graphicFrame macro="">
      <xdr:nvGraphicFramePr>
        <xdr:cNvPr id="4" name="Customer Purchase by Age">
          <a:extLst>
            <a:ext uri="{FF2B5EF4-FFF2-40B4-BE49-F238E27FC236}">
              <a16:creationId xmlns:a16="http://schemas.microsoft.com/office/drawing/2014/main" id="{2985965A-5AD3-D648-A0DC-2D74800FC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4</xdr:row>
      <xdr:rowOff>50800</xdr:rowOff>
    </xdr:from>
    <xdr:to>
      <xdr:col>2</xdr:col>
      <xdr:colOff>203200</xdr:colOff>
      <xdr:row>10</xdr:row>
      <xdr:rowOff>101600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E909470-E2D4-DC45-A736-11BC382E9CA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812800"/>
              <a:ext cx="177800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17</xdr:row>
      <xdr:rowOff>127000</xdr:rowOff>
    </xdr:from>
    <xdr:to>
      <xdr:col>2</xdr:col>
      <xdr:colOff>254000</xdr:colOff>
      <xdr:row>28</xdr:row>
      <xdr:rowOff>50799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600E0E7-71D8-B048-B9F4-A8FD305F764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0" y="3365500"/>
              <a:ext cx="1841500" cy="2019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10</xdr:row>
      <xdr:rowOff>165101</xdr:rowOff>
    </xdr:from>
    <xdr:to>
      <xdr:col>2</xdr:col>
      <xdr:colOff>228600</xdr:colOff>
      <xdr:row>17</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F2B8FD5-6616-FE42-9FAD-EC802612AD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2070101"/>
              <a:ext cx="18288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14</xdr:col>
      <xdr:colOff>228600</xdr:colOff>
      <xdr:row>4</xdr:row>
      <xdr:rowOff>50800</xdr:rowOff>
    </xdr:from>
    <xdr:ext cx="4100803" cy="540413"/>
    <xdr:sp macro="" textlink="">
      <xdr:nvSpPr>
        <xdr:cNvPr id="8" name="TextBox 7">
          <a:extLst>
            <a:ext uri="{FF2B5EF4-FFF2-40B4-BE49-F238E27FC236}">
              <a16:creationId xmlns:a16="http://schemas.microsoft.com/office/drawing/2014/main" id="{699BD342-113D-534E-8ABB-D21D3E7950A6}"/>
            </a:ext>
          </a:extLst>
        </xdr:cNvPr>
        <xdr:cNvSpPr txBox="1"/>
      </xdr:nvSpPr>
      <xdr:spPr>
        <a:xfrm>
          <a:off x="11785600" y="812800"/>
          <a:ext cx="4100803" cy="5404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600">
              <a:solidFill>
                <a:schemeClr val="tx1"/>
              </a:solidFill>
              <a:effectLst/>
              <a:latin typeface="+mn-lt"/>
              <a:ea typeface="+mn-ea"/>
              <a:cs typeface="+mn-cs"/>
            </a:rPr>
            <a:t>Correlation of Customer Commute to Purchase</a:t>
          </a:r>
        </a:p>
        <a:p>
          <a:endParaRPr lang="en-US" sz="1100"/>
        </a:p>
      </xdr:txBody>
    </xdr:sp>
    <xdr:clientData/>
  </xdr:oneCellAnchor>
</xdr:wsDr>
</file>

<file path=xl/drawings/drawing6.xml><?xml version="1.0" encoding="utf-8"?>
<c:userShapes xmlns:c="http://schemas.openxmlformats.org/drawingml/2006/chart">
  <cdr:relSizeAnchor xmlns:cdr="http://schemas.openxmlformats.org/drawingml/2006/chartDrawing">
    <cdr:from>
      <cdr:x>0.20302</cdr:x>
      <cdr:y>0</cdr:y>
    </cdr:from>
    <cdr:to>
      <cdr:x>0.5</cdr:x>
      <cdr:y>0.13605</cdr:y>
    </cdr:to>
    <cdr:sp macro="" textlink="">
      <cdr:nvSpPr>
        <cdr:cNvPr id="2" name="TextBox 1">
          <a:extLst xmlns:a="http://schemas.openxmlformats.org/drawingml/2006/main">
            <a:ext uri="{FF2B5EF4-FFF2-40B4-BE49-F238E27FC236}">
              <a16:creationId xmlns:a16="http://schemas.microsoft.com/office/drawing/2014/main" id="{522D3431-A6BF-0A47-9733-F2E15BF6050D}"/>
            </a:ext>
          </a:extLst>
        </cdr:cNvPr>
        <cdr:cNvSpPr txBox="1"/>
      </cdr:nvSpPr>
      <cdr:spPr>
        <a:xfrm xmlns:a="http://schemas.openxmlformats.org/drawingml/2006/main">
          <a:off x="1536700" y="0"/>
          <a:ext cx="2247900" cy="508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0.25336</cdr:x>
      <cdr:y>0.03401</cdr:y>
    </cdr:from>
    <cdr:to>
      <cdr:x>0.69463</cdr:x>
      <cdr:y>0.18707</cdr:y>
    </cdr:to>
    <cdr:sp macro="" textlink="">
      <cdr:nvSpPr>
        <cdr:cNvPr id="3" name="TextBox 2">
          <a:extLst xmlns:a="http://schemas.openxmlformats.org/drawingml/2006/main">
            <a:ext uri="{FF2B5EF4-FFF2-40B4-BE49-F238E27FC236}">
              <a16:creationId xmlns:a16="http://schemas.microsoft.com/office/drawing/2014/main" id="{19C022B5-9DE5-2E44-B767-ACC441B50342}"/>
            </a:ext>
          </a:extLst>
        </cdr:cNvPr>
        <cdr:cNvSpPr txBox="1"/>
      </cdr:nvSpPr>
      <cdr:spPr>
        <a:xfrm xmlns:a="http://schemas.openxmlformats.org/drawingml/2006/main">
          <a:off x="1917700" y="127000"/>
          <a:ext cx="3340100" cy="571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0.33557</cdr:x>
      <cdr:y>0.04422</cdr:y>
    </cdr:from>
    <cdr:to>
      <cdr:x>0.66779</cdr:x>
      <cdr:y>0.28912</cdr:y>
    </cdr:to>
    <cdr:sp macro="" textlink="">
      <cdr:nvSpPr>
        <cdr:cNvPr id="4" name="TextBox 3">
          <a:extLst xmlns:a="http://schemas.openxmlformats.org/drawingml/2006/main">
            <a:ext uri="{FF2B5EF4-FFF2-40B4-BE49-F238E27FC236}">
              <a16:creationId xmlns:a16="http://schemas.microsoft.com/office/drawing/2014/main" id="{65612539-C2EC-3249-A51B-9C7E61105BAE}"/>
            </a:ext>
          </a:extLst>
        </cdr:cNvPr>
        <cdr:cNvSpPr txBox="1"/>
      </cdr:nvSpPr>
      <cdr:spPr>
        <a:xfrm xmlns:a="http://schemas.openxmlformats.org/drawingml/2006/main">
          <a:off x="2540000" y="165100"/>
          <a:ext cx="25146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Average Customer Income </a:t>
          </a:r>
        </a:p>
      </cdr:txBody>
    </cdr:sp>
  </cdr:relSizeAnchor>
</c:userShapes>
</file>

<file path=xl/drawings/drawing7.xml><?xml version="1.0" encoding="utf-8"?>
<c:userShapes xmlns:c="http://schemas.openxmlformats.org/drawingml/2006/chart">
  <cdr:relSizeAnchor xmlns:cdr="http://schemas.openxmlformats.org/drawingml/2006/chartDrawing">
    <cdr:from>
      <cdr:x>0.28289</cdr:x>
      <cdr:y>0.03061</cdr:y>
    </cdr:from>
    <cdr:to>
      <cdr:x>0.67763</cdr:x>
      <cdr:y>0.17007</cdr:y>
    </cdr:to>
    <cdr:sp macro="" textlink="">
      <cdr:nvSpPr>
        <cdr:cNvPr id="2" name="TextBox 1">
          <a:extLst xmlns:a="http://schemas.openxmlformats.org/drawingml/2006/main">
            <a:ext uri="{FF2B5EF4-FFF2-40B4-BE49-F238E27FC236}">
              <a16:creationId xmlns:a16="http://schemas.microsoft.com/office/drawing/2014/main" id="{CA45352A-480B-C743-8FC9-9B8D30B59936}"/>
            </a:ext>
          </a:extLst>
        </cdr:cNvPr>
        <cdr:cNvSpPr txBox="1"/>
      </cdr:nvSpPr>
      <cdr:spPr>
        <a:xfrm xmlns:a="http://schemas.openxmlformats.org/drawingml/2006/main">
          <a:off x="2184400" y="114300"/>
          <a:ext cx="3048000" cy="520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600"/>
        </a:p>
      </cdr:txBody>
    </cdr:sp>
  </cdr:relSizeAnchor>
</c:userShapes>
</file>

<file path=xl/drawings/drawing8.xml><?xml version="1.0" encoding="utf-8"?>
<c:userShapes xmlns:c="http://schemas.openxmlformats.org/drawingml/2006/chart">
  <cdr:relSizeAnchor xmlns:cdr="http://schemas.openxmlformats.org/drawingml/2006/chartDrawing">
    <cdr:from>
      <cdr:x>0.38377</cdr:x>
      <cdr:y>0.04577</cdr:y>
    </cdr:from>
    <cdr:to>
      <cdr:x>0.48281</cdr:x>
      <cdr:y>0.12324</cdr:y>
    </cdr:to>
    <cdr:sp macro="" textlink="">
      <cdr:nvSpPr>
        <cdr:cNvPr id="2" name="TextBox 1">
          <a:extLst xmlns:a="http://schemas.openxmlformats.org/drawingml/2006/main">
            <a:ext uri="{FF2B5EF4-FFF2-40B4-BE49-F238E27FC236}">
              <a16:creationId xmlns:a16="http://schemas.microsoft.com/office/drawing/2014/main" id="{F61A94A1-8451-9245-94AC-F67ECC4CC58D}"/>
            </a:ext>
          </a:extLst>
        </cdr:cNvPr>
        <cdr:cNvSpPr txBox="1"/>
      </cdr:nvSpPr>
      <cdr:spPr>
        <a:xfrm xmlns:a="http://schemas.openxmlformats.org/drawingml/2006/main">
          <a:off x="3543300" y="165100"/>
          <a:ext cx="914400" cy="279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0.29711</cdr:x>
      <cdr:y>0.11268</cdr:y>
    </cdr:from>
    <cdr:to>
      <cdr:x>0.39615</cdr:x>
      <cdr:y>0.3662</cdr:y>
    </cdr:to>
    <cdr:sp macro="" textlink="">
      <cdr:nvSpPr>
        <cdr:cNvPr id="3" name="TextBox 2">
          <a:extLst xmlns:a="http://schemas.openxmlformats.org/drawingml/2006/main">
            <a:ext uri="{FF2B5EF4-FFF2-40B4-BE49-F238E27FC236}">
              <a16:creationId xmlns:a16="http://schemas.microsoft.com/office/drawing/2014/main" id="{086EC9B5-FB2A-914B-946E-8D00E8B12108}"/>
            </a:ext>
          </a:extLst>
        </cdr:cNvPr>
        <cdr:cNvSpPr txBox="1"/>
      </cdr:nvSpPr>
      <cdr:spPr>
        <a:xfrm xmlns:a="http://schemas.openxmlformats.org/drawingml/2006/main">
          <a:off x="2743200" y="4064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0.31499</cdr:x>
      <cdr:y>0.06338</cdr:y>
    </cdr:from>
    <cdr:to>
      <cdr:x>0.41403</cdr:x>
      <cdr:y>0.28521</cdr:y>
    </cdr:to>
    <cdr:sp macro="" textlink="">
      <cdr:nvSpPr>
        <cdr:cNvPr id="4" name="TextBox 3">
          <a:extLst xmlns:a="http://schemas.openxmlformats.org/drawingml/2006/main">
            <a:ext uri="{FF2B5EF4-FFF2-40B4-BE49-F238E27FC236}">
              <a16:creationId xmlns:a16="http://schemas.microsoft.com/office/drawing/2014/main" id="{75FD50D1-F50F-CE48-84F6-DDDA8B9E0AA7}"/>
            </a:ext>
          </a:extLst>
        </cdr:cNvPr>
        <cdr:cNvSpPr txBox="1"/>
      </cdr:nvSpPr>
      <cdr:spPr>
        <a:xfrm xmlns:a="http://schemas.openxmlformats.org/drawingml/2006/main">
          <a:off x="2908300" y="228600"/>
          <a:ext cx="914400" cy="8001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600"/>
        </a:p>
      </cdr:txBody>
    </cdr:sp>
  </cdr:relSizeAnchor>
  <cdr:relSizeAnchor xmlns:cdr="http://schemas.openxmlformats.org/drawingml/2006/chartDrawing">
    <cdr:from>
      <cdr:x>0.37414</cdr:x>
      <cdr:y>0.05986</cdr:y>
    </cdr:from>
    <cdr:to>
      <cdr:x>0.47318</cdr:x>
      <cdr:y>0.31338</cdr:y>
    </cdr:to>
    <cdr:sp macro="" textlink="">
      <cdr:nvSpPr>
        <cdr:cNvPr id="5" name="TextBox 4">
          <a:extLst xmlns:a="http://schemas.openxmlformats.org/drawingml/2006/main">
            <a:ext uri="{FF2B5EF4-FFF2-40B4-BE49-F238E27FC236}">
              <a16:creationId xmlns:a16="http://schemas.microsoft.com/office/drawing/2014/main" id="{7741D615-BF0C-3245-9D37-8E90A99D8B29}"/>
            </a:ext>
          </a:extLst>
        </cdr:cNvPr>
        <cdr:cNvSpPr txBox="1"/>
      </cdr:nvSpPr>
      <cdr:spPr>
        <a:xfrm xmlns:a="http://schemas.openxmlformats.org/drawingml/2006/main">
          <a:off x="3454400" y="2159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0.35626</cdr:x>
      <cdr:y>0.05282</cdr:y>
    </cdr:from>
    <cdr:to>
      <cdr:x>0.4553</cdr:x>
      <cdr:y>0.30634</cdr:y>
    </cdr:to>
    <cdr:sp macro="" textlink="">
      <cdr:nvSpPr>
        <cdr:cNvPr id="6" name="TextBox 5">
          <a:extLst xmlns:a="http://schemas.openxmlformats.org/drawingml/2006/main">
            <a:ext uri="{FF2B5EF4-FFF2-40B4-BE49-F238E27FC236}">
              <a16:creationId xmlns:a16="http://schemas.microsoft.com/office/drawing/2014/main" id="{165BE974-16A8-3A4F-9AF0-5A2254128E58}"/>
            </a:ext>
          </a:extLst>
        </cdr:cNvPr>
        <cdr:cNvSpPr txBox="1"/>
      </cdr:nvSpPr>
      <cdr:spPr>
        <a:xfrm xmlns:a="http://schemas.openxmlformats.org/drawingml/2006/main">
          <a:off x="3289300" y="1905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1600">
              <a:effectLst/>
              <a:latin typeface="+mn-lt"/>
              <a:ea typeface="+mn-ea"/>
              <a:cs typeface="+mn-cs"/>
            </a:rPr>
            <a:t>Correlation of Customer Age to Purchase </a:t>
          </a:r>
        </a:p>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73.688901273148" createdVersion="7" refreshedVersion="7" minRefreshableVersion="3" recordCount="1000" xr:uid="{D782C00D-0D8F-D944-8787-CF30DD5D36C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Female "/>
        <s v="Male "/>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k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4">
        <s v="Middle Age"/>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374472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B39433-E2F4-DE4E-A1DE-6C23FEBA3960}" name="PivotTable13"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3:D4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8">
    <format dxfId="379">
      <pivotArea type="all" dataOnly="0" outline="0" fieldPosition="0"/>
    </format>
    <format dxfId="378">
      <pivotArea outline="0" collapsedLevelsAreSubtotals="1" fieldPosition="0"/>
    </format>
    <format dxfId="377">
      <pivotArea type="origin" dataOnly="0" labelOnly="1" outline="0" fieldPosition="0"/>
    </format>
    <format dxfId="376">
      <pivotArea field="13" type="button" dataOnly="0" labelOnly="1" outline="0" axis="axisCol" fieldPosition="0"/>
    </format>
    <format dxfId="375">
      <pivotArea type="topRight" dataOnly="0" labelOnly="1" outline="0" fieldPosition="0"/>
    </format>
    <format dxfId="374">
      <pivotArea field="12" type="button" dataOnly="0" labelOnly="1" outline="0" axis="axisRow" fieldPosition="0"/>
    </format>
    <format dxfId="373">
      <pivotArea dataOnly="0" labelOnly="1" grandRow="1" outline="0" fieldPosition="0"/>
    </format>
    <format dxfId="372">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62AC1F-0B0E-9C49-83C0-43EE669F5D47}" name="PivotTable11"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3:D30"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10">
    <format dxfId="389">
      <pivotArea type="all" dataOnly="0" outline="0" fieldPosition="0"/>
    </format>
    <format dxfId="388">
      <pivotArea outline="0" collapsedLevelsAreSubtotals="1" fieldPosition="0"/>
    </format>
    <format dxfId="387">
      <pivotArea type="origin" dataOnly="0" labelOnly="1" outline="0" fieldPosition="0"/>
    </format>
    <format dxfId="386">
      <pivotArea field="13" type="button" dataOnly="0" labelOnly="1" outline="0" axis="axisCol" fieldPosition="0"/>
    </format>
    <format dxfId="385">
      <pivotArea type="topRight" dataOnly="0" labelOnly="1" outline="0" fieldPosition="0"/>
    </format>
    <format dxfId="384">
      <pivotArea field="9" type="button" dataOnly="0" labelOnly="1" outline="0" axis="axisRow" fieldPosition="0"/>
    </format>
    <format dxfId="383">
      <pivotArea dataOnly="0" labelOnly="1" fieldPosition="0">
        <references count="1">
          <reference field="9" count="0"/>
        </references>
      </pivotArea>
    </format>
    <format dxfId="382">
      <pivotArea dataOnly="0" labelOnly="1" grandRow="1" outline="0" fieldPosition="0"/>
    </format>
    <format dxfId="381">
      <pivotArea dataOnly="0" labelOnly="1" fieldPosition="0">
        <references count="1">
          <reference field="13" count="0"/>
        </references>
      </pivotArea>
    </format>
    <format dxfId="38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4FCA67-49C1-2F4D-8354-25A439814F2D}" name="Average Customer Income by Gender "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3">
    <format dxfId="402">
      <pivotArea type="all" dataOnly="0" outline="0" fieldPosition="0"/>
    </format>
    <format dxfId="401">
      <pivotArea outline="0" collapsedLevelsAreSubtotals="1" fieldPosition="0"/>
    </format>
    <format dxfId="400">
      <pivotArea outline="0" collapsedLevelsAreSubtotals="1" fieldPosition="0"/>
    </format>
    <format dxfId="399">
      <pivotArea type="all" dataOnly="0" outline="0" fieldPosition="0"/>
    </format>
    <format dxfId="398">
      <pivotArea outline="0" collapsedLevelsAreSubtotals="1" fieldPosition="0"/>
    </format>
    <format dxfId="397">
      <pivotArea type="origin" dataOnly="0" labelOnly="1" outline="0" fieldPosition="0"/>
    </format>
    <format dxfId="396">
      <pivotArea field="13" type="button" dataOnly="0" labelOnly="1" outline="0" axis="axisCol" fieldPosition="0"/>
    </format>
    <format dxfId="395">
      <pivotArea type="topRight" dataOnly="0" labelOnly="1" outline="0" fieldPosition="0"/>
    </format>
    <format dxfId="394">
      <pivotArea field="2" type="button" dataOnly="0" labelOnly="1" outline="0" axis="axisRow" fieldPosition="0"/>
    </format>
    <format dxfId="393">
      <pivotArea dataOnly="0" labelOnly="1" fieldPosition="0">
        <references count="1">
          <reference field="2" count="0"/>
        </references>
      </pivotArea>
    </format>
    <format dxfId="392">
      <pivotArea dataOnly="0" labelOnly="1" grandRow="1" outline="0" fieldPosition="0"/>
    </format>
    <format dxfId="391">
      <pivotArea dataOnly="0" labelOnly="1" fieldPosition="0">
        <references count="1">
          <reference field="13" count="0"/>
        </references>
      </pivotArea>
    </format>
    <format dxfId="39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BCD2A8-E6A7-9B4F-BA69-0C907D8528CA}" sourceName="Marital Status">
  <pivotTables>
    <pivotTable tabId="3" name="Average Customer Income by Gender "/>
    <pivotTable tabId="3" name="PivotTable11"/>
    <pivotTable tabId="3" name="PivotTable13"/>
  </pivotTables>
  <data>
    <tabular pivotCacheId="37447201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FC8FF02-9CA8-4045-B087-DA454832A7FB}" sourceName="Education">
  <pivotTables>
    <pivotTable tabId="3" name="Average Customer Income by Gender "/>
    <pivotTable tabId="3" name="PivotTable11"/>
    <pivotTable tabId="3" name="PivotTable13"/>
  </pivotTables>
  <data>
    <tabular pivotCacheId="37447201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328468-4CF2-9847-93EB-A16D6D28285D}" sourceName="Region">
  <pivotTables>
    <pivotTable tabId="3" name="Average Customer Income by Gender "/>
    <pivotTable tabId="3" name="PivotTable11"/>
    <pivotTable tabId="3" name="PivotTable13"/>
  </pivotTables>
  <data>
    <tabular pivotCacheId="37447201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C0B3B6-9D56-FF40-A5F3-08AB87C8E979}" cache="Slicer_Marital_Status" caption="Marital Status" rowHeight="230716"/>
  <slicer name="Education" xr10:uid="{D93079CB-8ECA-4B48-A79A-FF8EAB5D4A8C}" cache="Slicer_Education" caption="Education" rowHeight="230716"/>
  <slicer name="Region" xr10:uid="{4B417E4F-3A51-7D45-8C6A-4C532A25B1CE}"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 sqref="N10"/>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8A89F-FCC5-014E-B283-12E6DAA487EE}">
  <dimension ref="A1:N1027"/>
  <sheetViews>
    <sheetView zoomScale="104" workbookViewId="0">
      <selection activeCell="N1008" sqref="N1008"/>
    </sheetView>
  </sheetViews>
  <sheetFormatPr baseColWidth="10" defaultRowHeight="19" x14ac:dyDescent="0.25"/>
  <cols>
    <col min="1" max="1" width="11.1640625" style="3" bestFit="1" customWidth="1"/>
    <col min="2" max="2" width="20.5" style="3" customWidth="1"/>
    <col min="3" max="3" width="18" style="3" customWidth="1"/>
    <col min="4" max="4" width="18.1640625" style="3" customWidth="1"/>
    <col min="5" max="5" width="13.33203125" style="3" customWidth="1"/>
    <col min="6" max="6" width="22.5" style="3" customWidth="1"/>
    <col min="7" max="7" width="23.83203125" style="3" customWidth="1"/>
    <col min="8" max="8" width="19.83203125" style="3" customWidth="1"/>
    <col min="9" max="9" width="11.1640625" style="3" bestFit="1" customWidth="1"/>
    <col min="10" max="10" width="23.33203125" style="3" customWidth="1"/>
    <col min="11" max="11" width="16.6640625" style="3" customWidth="1"/>
    <col min="12" max="12" width="11.1640625" style="3" bestFit="1" customWidth="1"/>
    <col min="13" max="13" width="20.33203125" style="3" customWidth="1"/>
    <col min="14" max="14" width="18.5" style="3" customWidth="1"/>
    <col min="15" max="16384" width="10.83203125" style="3"/>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38</v>
      </c>
      <c r="D2" s="4">
        <v>40000</v>
      </c>
      <c r="E2" s="3">
        <v>1</v>
      </c>
      <c r="F2" s="3" t="s">
        <v>13</v>
      </c>
      <c r="G2" s="3" t="s">
        <v>14</v>
      </c>
      <c r="H2" s="3" t="s">
        <v>15</v>
      </c>
      <c r="I2" s="3">
        <v>0</v>
      </c>
      <c r="J2" s="3" t="s">
        <v>16</v>
      </c>
      <c r="K2" s="3" t="s">
        <v>17</v>
      </c>
      <c r="L2" s="3">
        <v>42</v>
      </c>
      <c r="M2" s="3" t="str">
        <f>IF(L2&gt;54,"Old",IF(L2&gt;=31,"Middle Age",IF(L2&lt;31,"Adolescent")))</f>
        <v>Middle Age</v>
      </c>
      <c r="N2" s="3" t="s">
        <v>18</v>
      </c>
    </row>
    <row r="3" spans="1:14" x14ac:dyDescent="0.25">
      <c r="A3" s="3">
        <v>24107</v>
      </c>
      <c r="B3" s="3" t="s">
        <v>36</v>
      </c>
      <c r="C3" s="3" t="s">
        <v>39</v>
      </c>
      <c r="D3" s="4">
        <v>30000</v>
      </c>
      <c r="E3" s="3">
        <v>3</v>
      </c>
      <c r="F3" s="3" t="s">
        <v>19</v>
      </c>
      <c r="G3" s="3" t="s">
        <v>20</v>
      </c>
      <c r="H3" s="3" t="s">
        <v>15</v>
      </c>
      <c r="I3" s="3">
        <v>1</v>
      </c>
      <c r="J3" s="3" t="s">
        <v>16</v>
      </c>
      <c r="K3" s="3" t="s">
        <v>17</v>
      </c>
      <c r="L3" s="3">
        <v>43</v>
      </c>
      <c r="M3" s="3" t="str">
        <f t="shared" ref="M3:M66" si="0">IF(L3&gt;54,"Old",IF(L3&gt;=31,"Middle Age",IF(L3&lt;31,"Adolescent")))</f>
        <v>Middle Age</v>
      </c>
      <c r="N3" s="3" t="s">
        <v>18</v>
      </c>
    </row>
    <row r="4" spans="1:14" x14ac:dyDescent="0.25">
      <c r="A4" s="3">
        <v>14177</v>
      </c>
      <c r="B4" s="3" t="s">
        <v>36</v>
      </c>
      <c r="C4" s="3" t="s">
        <v>39</v>
      </c>
      <c r="D4" s="4">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39</v>
      </c>
      <c r="D5" s="4">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39</v>
      </c>
      <c r="D6" s="4">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38</v>
      </c>
      <c r="D7" s="4">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39</v>
      </c>
      <c r="D8" s="4">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39</v>
      </c>
      <c r="D9" s="4">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39</v>
      </c>
      <c r="D10" s="4">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39</v>
      </c>
      <c r="D11" s="4">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38</v>
      </c>
      <c r="D12" s="4">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38</v>
      </c>
      <c r="D13" s="4">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39</v>
      </c>
      <c r="D14" s="4">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39</v>
      </c>
      <c r="D15" s="4">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39</v>
      </c>
      <c r="D16" s="4">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38</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39</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38</v>
      </c>
      <c r="D19" s="4">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39</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39</v>
      </c>
      <c r="D21" s="4">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38</v>
      </c>
      <c r="D22" s="4">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38</v>
      </c>
      <c r="D23" s="4">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39</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38</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39</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39</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39</v>
      </c>
      <c r="D28" s="4">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38</v>
      </c>
      <c r="D29" s="4">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39</v>
      </c>
      <c r="D30" s="4">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38</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38</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39</v>
      </c>
      <c r="D33" s="4">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38</v>
      </c>
      <c r="D34" s="4">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39</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39</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38</v>
      </c>
      <c r="D37" s="4">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38</v>
      </c>
      <c r="D38" s="4">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38</v>
      </c>
      <c r="D39" s="4">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39</v>
      </c>
      <c r="D40" s="4">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38</v>
      </c>
      <c r="D41" s="4">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38</v>
      </c>
      <c r="D42" s="4">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38</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38</v>
      </c>
      <c r="D44" s="4">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38</v>
      </c>
      <c r="D45" s="4">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38</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38</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38</v>
      </c>
      <c r="D48" s="4">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38</v>
      </c>
      <c r="D49" s="4">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39</v>
      </c>
      <c r="D50" s="4">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39</v>
      </c>
      <c r="D51" s="4">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38</v>
      </c>
      <c r="D52" s="4">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39</v>
      </c>
      <c r="D53" s="4">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38</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38</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38</v>
      </c>
      <c r="D56" s="4">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39</v>
      </c>
      <c r="D57" s="4">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39</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39</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38</v>
      </c>
      <c r="D60" s="4">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39</v>
      </c>
      <c r="D61" s="4">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38</v>
      </c>
      <c r="D62" s="4">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38</v>
      </c>
      <c r="D63" s="4">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39</v>
      </c>
      <c r="D64" s="4">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39</v>
      </c>
      <c r="D65" s="4">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38</v>
      </c>
      <c r="D66" s="4">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39</v>
      </c>
      <c r="D67" s="4">
        <v>30000</v>
      </c>
      <c r="E67" s="3">
        <v>2</v>
      </c>
      <c r="F67" s="3" t="s">
        <v>19</v>
      </c>
      <c r="G67" s="3" t="s">
        <v>20</v>
      </c>
      <c r="H67" s="3" t="s">
        <v>15</v>
      </c>
      <c r="I67" s="3">
        <v>2</v>
      </c>
      <c r="J67" s="3" t="s">
        <v>23</v>
      </c>
      <c r="K67" s="3" t="s">
        <v>24</v>
      </c>
      <c r="L67" s="3">
        <v>68</v>
      </c>
      <c r="M67" s="3" t="str">
        <f t="shared" ref="M67:M130" si="1">IF(L67&gt;54,"Old",IF(L67&gt;=31,"Middle Age",IF(L67&lt;31,"Adolescent")))</f>
        <v>Old</v>
      </c>
      <c r="N67" s="3" t="s">
        <v>18</v>
      </c>
    </row>
    <row r="68" spans="1:14" x14ac:dyDescent="0.25">
      <c r="A68" s="3">
        <v>29355</v>
      </c>
      <c r="B68" s="3" t="s">
        <v>36</v>
      </c>
      <c r="C68" s="3" t="s">
        <v>38</v>
      </c>
      <c r="D68" s="4">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39</v>
      </c>
      <c r="D69" s="4">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38</v>
      </c>
      <c r="D70" s="4">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38</v>
      </c>
      <c r="D71" s="4">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39</v>
      </c>
      <c r="D72" s="4">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38</v>
      </c>
      <c r="D73" s="4">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38</v>
      </c>
      <c r="D74" s="4">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38</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38</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38</v>
      </c>
      <c r="D77" s="4">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38</v>
      </c>
      <c r="D78" s="4">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39</v>
      </c>
      <c r="D79" s="4">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36</v>
      </c>
      <c r="C80" s="3" t="s">
        <v>39</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39</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38</v>
      </c>
      <c r="D82" s="4">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38</v>
      </c>
      <c r="D83" s="4">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39</v>
      </c>
      <c r="D84" s="4">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39</v>
      </c>
      <c r="D85" s="4">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39</v>
      </c>
      <c r="D86" s="4">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39</v>
      </c>
      <c r="D87" s="4">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39</v>
      </c>
      <c r="D88" s="4">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39</v>
      </c>
      <c r="D89" s="4">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39</v>
      </c>
      <c r="D90" s="4">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39</v>
      </c>
      <c r="D91" s="4">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38</v>
      </c>
      <c r="D92" s="4">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39</v>
      </c>
      <c r="D93" s="4">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38</v>
      </c>
      <c r="D94" s="4">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38</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38</v>
      </c>
      <c r="D96" s="4">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38</v>
      </c>
      <c r="D97" s="4">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39</v>
      </c>
      <c r="D98" s="4">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39</v>
      </c>
      <c r="D99" s="4">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39</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38</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39</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39</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39</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39</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38</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38</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39</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38</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38</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39</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38</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38</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38</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38</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39</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39</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38</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38</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39</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38</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38</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39</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38</v>
      </c>
      <c r="D124" s="4">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38</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38</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39</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39</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39</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39</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39</v>
      </c>
      <c r="D131" s="4">
        <v>10000</v>
      </c>
      <c r="E131" s="3">
        <v>3</v>
      </c>
      <c r="F131" s="3" t="s">
        <v>27</v>
      </c>
      <c r="G131" s="3" t="s">
        <v>25</v>
      </c>
      <c r="H131" s="3" t="s">
        <v>15</v>
      </c>
      <c r="I131" s="3">
        <v>1</v>
      </c>
      <c r="J131" s="3" t="s">
        <v>16</v>
      </c>
      <c r="K131" s="3" t="s">
        <v>17</v>
      </c>
      <c r="L131" s="3">
        <v>39</v>
      </c>
      <c r="M131" s="3" t="str">
        <f t="shared" ref="M131:M194" si="2">IF(L131&gt;54,"Old",IF(L131&gt;=31,"Middle Age",IF(L131&lt;31,"Adolescent")))</f>
        <v>Middle Age</v>
      </c>
      <c r="N131" s="3" t="s">
        <v>15</v>
      </c>
    </row>
    <row r="132" spans="1:14" x14ac:dyDescent="0.25">
      <c r="A132" s="3">
        <v>12993</v>
      </c>
      <c r="B132" s="3" t="s">
        <v>36</v>
      </c>
      <c r="C132" s="3" t="s">
        <v>39</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39</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39</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39</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38</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39</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38</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39</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38</v>
      </c>
      <c r="D140" s="4">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38</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39</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38</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39</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38</v>
      </c>
      <c r="D145" s="4">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39</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38</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39</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38</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39</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39</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39</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39</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38</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39</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39</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38</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38</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39</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38</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38</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38</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38</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38</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39</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39</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38</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39</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39</v>
      </c>
      <c r="D169" s="4">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39</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39</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38</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38</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39</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38</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39</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38</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38</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38</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39</v>
      </c>
      <c r="D180" s="4">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38</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39</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38</v>
      </c>
      <c r="D183" s="4">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38</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39</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38</v>
      </c>
      <c r="D186" s="4">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38</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38</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39</v>
      </c>
      <c r="D189" s="4">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38</v>
      </c>
      <c r="D190" s="4">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39</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39</v>
      </c>
      <c r="D192" s="4">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39</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38</v>
      </c>
      <c r="D194" s="4">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38</v>
      </c>
      <c r="D195" s="4">
        <v>70000</v>
      </c>
      <c r="E195" s="3">
        <v>5</v>
      </c>
      <c r="F195" s="3" t="s">
        <v>13</v>
      </c>
      <c r="G195" s="3" t="s">
        <v>21</v>
      </c>
      <c r="H195" s="3" t="s">
        <v>15</v>
      </c>
      <c r="I195" s="3">
        <v>4</v>
      </c>
      <c r="J195" s="3" t="s">
        <v>46</v>
      </c>
      <c r="K195" s="3" t="s">
        <v>24</v>
      </c>
      <c r="L195" s="3">
        <v>41</v>
      </c>
      <c r="M195" s="3" t="str">
        <f t="shared" ref="M195:M258" si="3">IF(L195&gt;54,"Old",IF(L195&gt;=31,"Middle Age",IF(L195&lt;31,"Adolescent")))</f>
        <v>Middle Age</v>
      </c>
      <c r="N195" s="3" t="s">
        <v>18</v>
      </c>
    </row>
    <row r="196" spans="1:14" x14ac:dyDescent="0.25">
      <c r="A196" s="3">
        <v>17843</v>
      </c>
      <c r="B196" s="3" t="s">
        <v>37</v>
      </c>
      <c r="C196" s="3" t="s">
        <v>38</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39</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38</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39</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38</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39</v>
      </c>
      <c r="D201" s="4">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39</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39</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39</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38</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38</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39</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39</v>
      </c>
      <c r="D208" s="4">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38</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38</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38</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38</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38</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38</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39</v>
      </c>
      <c r="D215" s="4">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39</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39</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39</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38</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39</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39</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39</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39</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38</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38</v>
      </c>
      <c r="D225" s="4">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38</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39</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38</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39</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38</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39</v>
      </c>
      <c r="D231" s="4">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39</v>
      </c>
      <c r="D232" s="4">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38</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38</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39</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39</v>
      </c>
      <c r="D236" s="4">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38</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38</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38</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39</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38</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39</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38</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39</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38</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38</v>
      </c>
      <c r="D246" s="4">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39</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38</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38</v>
      </c>
      <c r="D249" s="4">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38</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39</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39</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39</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39</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39</v>
      </c>
      <c r="D255" s="4">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39</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38</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39</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38</v>
      </c>
      <c r="D259" s="4">
        <v>50000</v>
      </c>
      <c r="E259" s="3">
        <v>0</v>
      </c>
      <c r="F259" s="3" t="s">
        <v>31</v>
      </c>
      <c r="G259" s="3" t="s">
        <v>14</v>
      </c>
      <c r="H259" s="3" t="s">
        <v>15</v>
      </c>
      <c r="I259" s="3">
        <v>0</v>
      </c>
      <c r="J259" s="3" t="s">
        <v>16</v>
      </c>
      <c r="K259" s="3" t="s">
        <v>17</v>
      </c>
      <c r="L259" s="3">
        <v>36</v>
      </c>
      <c r="M259" s="3" t="str">
        <f t="shared" ref="M259:M322" si="4">IF(L259&gt;54,"Old",IF(L259&gt;=31,"Middle Age",IF(L259&lt;31,"Adolescent")))</f>
        <v>Middle Age</v>
      </c>
      <c r="N259" s="3" t="s">
        <v>15</v>
      </c>
    </row>
    <row r="260" spans="1:14" x14ac:dyDescent="0.25">
      <c r="A260" s="3">
        <v>14193</v>
      </c>
      <c r="B260" s="3" t="s">
        <v>37</v>
      </c>
      <c r="C260" s="3" t="s">
        <v>38</v>
      </c>
      <c r="D260" s="4">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39</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38</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38</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38</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38</v>
      </c>
      <c r="D265" s="4">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39</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38</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38</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39</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39</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38</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38</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38</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39</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38</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38</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38</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38</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38</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39</v>
      </c>
      <c r="D280" s="4">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39</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38</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39</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39</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38</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39</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38</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38</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38</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39</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39</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38</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39</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38</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38</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39</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38</v>
      </c>
      <c r="D297" s="4">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38</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39</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38</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38</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38</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38</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39</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38</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39</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39</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39</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39</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39</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38</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39</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39</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39</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39</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39</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39</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39</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39</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39</v>
      </c>
      <c r="D320" s="4">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38</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39</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38</v>
      </c>
      <c r="D323" s="4">
        <v>160000</v>
      </c>
      <c r="E323" s="3">
        <v>0</v>
      </c>
      <c r="F323" s="3" t="s">
        <v>31</v>
      </c>
      <c r="G323" s="3" t="s">
        <v>28</v>
      </c>
      <c r="H323" s="3" t="s">
        <v>18</v>
      </c>
      <c r="I323" s="3">
        <v>3</v>
      </c>
      <c r="J323" s="3" t="s">
        <v>16</v>
      </c>
      <c r="K323" s="3" t="s">
        <v>24</v>
      </c>
      <c r="L323" s="3">
        <v>47</v>
      </c>
      <c r="M323" s="3" t="str">
        <f t="shared" ref="M323:M386" si="5">IF(L323&gt;54,"Old",IF(L323&gt;=31,"Middle Age",IF(L323&lt;31,"Adolescent")))</f>
        <v>Middle Age</v>
      </c>
      <c r="N323" s="3" t="s">
        <v>15</v>
      </c>
    </row>
    <row r="324" spans="1:14" x14ac:dyDescent="0.25">
      <c r="A324" s="3">
        <v>16410</v>
      </c>
      <c r="B324" s="3" t="s">
        <v>37</v>
      </c>
      <c r="C324" s="3" t="s">
        <v>38</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38</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39</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39</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38</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39</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39</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38</v>
      </c>
      <c r="D331" s="4">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38</v>
      </c>
      <c r="D332" s="4">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39</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38</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39</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39</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39</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39</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39</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38</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39</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39</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38</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39</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38</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39</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38</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39</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38</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39</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38</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39</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39</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38</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39</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39</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39</v>
      </c>
      <c r="D357" s="4">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38</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38</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39</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39</v>
      </c>
      <c r="D361" s="4">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37</v>
      </c>
      <c r="C362" s="3" t="s">
        <v>39</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38</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39</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38</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38</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38</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39</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38</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38</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38</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38</v>
      </c>
      <c r="D372" s="4">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39</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39</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39</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38</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38</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39</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39</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39</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39</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39</v>
      </c>
      <c r="D382" s="4">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36</v>
      </c>
      <c r="C383" s="3" t="s">
        <v>38</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39</v>
      </c>
      <c r="D384" s="4">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39</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38</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39</v>
      </c>
      <c r="D387" s="4">
        <v>30000</v>
      </c>
      <c r="E387" s="3">
        <v>3</v>
      </c>
      <c r="F387" s="3" t="s">
        <v>19</v>
      </c>
      <c r="G387" s="3" t="s">
        <v>20</v>
      </c>
      <c r="H387" s="3" t="s">
        <v>15</v>
      </c>
      <c r="I387" s="3">
        <v>0</v>
      </c>
      <c r="J387" s="3" t="s">
        <v>16</v>
      </c>
      <c r="K387" s="3" t="s">
        <v>17</v>
      </c>
      <c r="L387" s="3">
        <v>43</v>
      </c>
      <c r="M387" s="3" t="str">
        <f t="shared" ref="M387:M450" si="6">IF(L387&gt;54,"Old",IF(L387&gt;=31,"Middle Age",IF(L387&lt;31,"Adolescent")))</f>
        <v>Middle Age</v>
      </c>
      <c r="N387" s="3" t="s">
        <v>18</v>
      </c>
    </row>
    <row r="388" spans="1:14" x14ac:dyDescent="0.25">
      <c r="A388" s="3">
        <v>28957</v>
      </c>
      <c r="B388" s="3" t="s">
        <v>37</v>
      </c>
      <c r="C388" s="3" t="s">
        <v>38</v>
      </c>
      <c r="D388" s="4">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38</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38</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38</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39</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38</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39</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38</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38</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39</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39</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38</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39</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38</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38</v>
      </c>
      <c r="D402" s="4">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38</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39</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39</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39</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38</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38</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38</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38</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38</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38</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39</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39</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38</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38</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38</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39</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38</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39</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39</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38</v>
      </c>
      <c r="D422" s="4">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39</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39</v>
      </c>
      <c r="D424" s="4">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39</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38</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39</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39</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38</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39</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38</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38</v>
      </c>
      <c r="D432" s="4">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39</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38</v>
      </c>
      <c r="D434" s="4">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38</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38</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38</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38</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38</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38</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39</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39</v>
      </c>
      <c r="D442" s="4">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39</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39</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38</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39</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38</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38</v>
      </c>
      <c r="D448" s="4">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38</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38</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38</v>
      </c>
      <c r="D451" s="4">
        <v>40000</v>
      </c>
      <c r="E451" s="3">
        <v>1</v>
      </c>
      <c r="F451" s="3" t="s">
        <v>13</v>
      </c>
      <c r="G451" s="3" t="s">
        <v>14</v>
      </c>
      <c r="H451" s="3" t="s">
        <v>15</v>
      </c>
      <c r="I451" s="3">
        <v>0</v>
      </c>
      <c r="J451" s="3" t="s">
        <v>16</v>
      </c>
      <c r="K451" s="3" t="s">
        <v>17</v>
      </c>
      <c r="L451" s="3">
        <v>42</v>
      </c>
      <c r="M451" s="3" t="str">
        <f t="shared" ref="M451:M514" si="7">IF(L451&gt;54,"Old",IF(L451&gt;=31,"Middle Age",IF(L451&lt;31,"Adolescent")))</f>
        <v>Middle Age</v>
      </c>
      <c r="N451" s="3" t="s">
        <v>18</v>
      </c>
    </row>
    <row r="452" spans="1:14" x14ac:dyDescent="0.25">
      <c r="A452" s="3">
        <v>16559</v>
      </c>
      <c r="B452" s="3" t="s">
        <v>37</v>
      </c>
      <c r="C452" s="3" t="s">
        <v>38</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38</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38</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38</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39</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38</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39</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38</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39</v>
      </c>
      <c r="D460" s="4">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38</v>
      </c>
      <c r="D461" s="4">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39</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38</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38</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39</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38</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39</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38</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39</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38</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38</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39</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39</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38</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38</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38</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39</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38</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39</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39</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39</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38</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38</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39</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39</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38</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39</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38</v>
      </c>
      <c r="D488" s="4">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39</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38</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39</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39</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39</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38</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39</v>
      </c>
      <c r="D495" s="4">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39</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39</v>
      </c>
      <c r="D497" s="4">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38</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38</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39</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38</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39</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38</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39</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38</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39</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39</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38</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38</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39</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39</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39</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39</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38</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38</v>
      </c>
      <c r="D515" s="4">
        <v>60000</v>
      </c>
      <c r="E515" s="3">
        <v>4</v>
      </c>
      <c r="F515" s="3" t="s">
        <v>31</v>
      </c>
      <c r="G515" s="3" t="s">
        <v>28</v>
      </c>
      <c r="H515" s="3" t="s">
        <v>15</v>
      </c>
      <c r="I515" s="3">
        <v>2</v>
      </c>
      <c r="J515" s="3" t="s">
        <v>46</v>
      </c>
      <c r="K515" s="3" t="s">
        <v>32</v>
      </c>
      <c r="L515" s="3">
        <v>61</v>
      </c>
      <c r="M515" s="3" t="str">
        <f t="shared" ref="M515:M578" si="8">IF(L515&gt;54,"Old",IF(L515&gt;=31,"Middle Age",IF(L515&lt;31,"Adolescent")))</f>
        <v>Old</v>
      </c>
      <c r="N515" s="3" t="s">
        <v>15</v>
      </c>
    </row>
    <row r="516" spans="1:14" x14ac:dyDescent="0.25">
      <c r="A516" s="3">
        <v>19399</v>
      </c>
      <c r="B516" s="3" t="s">
        <v>37</v>
      </c>
      <c r="C516" s="3" t="s">
        <v>39</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38</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38</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39</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38</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39</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39</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39</v>
      </c>
      <c r="D523" s="4">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39</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39</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38</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39</v>
      </c>
      <c r="D527" s="4">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38</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39</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38</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39</v>
      </c>
      <c r="D531" s="4">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39</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39</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38</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39</v>
      </c>
      <c r="D535" s="4">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39</v>
      </c>
      <c r="D536" s="4">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39</v>
      </c>
      <c r="D537" s="4">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38</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38</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38</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38</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38</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39</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39</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38</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39</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39</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39</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39</v>
      </c>
      <c r="D549" s="4">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38</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38</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38</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38</v>
      </c>
      <c r="D553" s="4">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39</v>
      </c>
      <c r="D554" s="4">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39</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38</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39</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39</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38</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38</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38</v>
      </c>
      <c r="D561" s="4">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38</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38</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38</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38</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39</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39</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38</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39</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39</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39</v>
      </c>
      <c r="D571" s="4">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39</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39</v>
      </c>
      <c r="D573" s="4">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39</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39</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38</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39</v>
      </c>
      <c r="D577" s="4">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38</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39</v>
      </c>
      <c r="D579" s="4">
        <v>120000</v>
      </c>
      <c r="E579" s="3">
        <v>1</v>
      </c>
      <c r="F579" s="3" t="s">
        <v>13</v>
      </c>
      <c r="G579" s="3" t="s">
        <v>28</v>
      </c>
      <c r="H579" s="3" t="s">
        <v>15</v>
      </c>
      <c r="I579" s="3">
        <v>4</v>
      </c>
      <c r="J579" s="3" t="s">
        <v>16</v>
      </c>
      <c r="K579" s="3" t="s">
        <v>32</v>
      </c>
      <c r="L579" s="3">
        <v>38</v>
      </c>
      <c r="M579" s="3" t="str">
        <f t="shared" ref="M579:M642" si="9">IF(L579&gt;54,"Old",IF(L579&gt;=31,"Middle Age",IF(L579&lt;31,"Adolescent")))</f>
        <v>Middle Age</v>
      </c>
      <c r="N579" s="3" t="s">
        <v>18</v>
      </c>
    </row>
    <row r="580" spans="1:14" x14ac:dyDescent="0.25">
      <c r="A580" s="3">
        <v>15313</v>
      </c>
      <c r="B580" s="3" t="s">
        <v>36</v>
      </c>
      <c r="C580" s="3" t="s">
        <v>39</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38</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38</v>
      </c>
      <c r="D582" s="4">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39</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39</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39</v>
      </c>
      <c r="D585" s="4">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39</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39</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39</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38</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38</v>
      </c>
      <c r="D590" s="4">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39</v>
      </c>
      <c r="D591" s="4">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38</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39</v>
      </c>
      <c r="D593" s="4">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38</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38</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39</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38</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38</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39</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39</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38</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39</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39</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39</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39</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39</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39</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39</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38</v>
      </c>
      <c r="D609" s="4">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39</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39</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39</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38</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38</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39</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38</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38</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38</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39</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38</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38</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38</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39</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39</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38</v>
      </c>
      <c r="D625" s="4">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38</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39</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38</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38</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39</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38</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39</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39</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38</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38</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39</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38</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38</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39</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39</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39</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38</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39</v>
      </c>
      <c r="D643" s="4">
        <v>50000</v>
      </c>
      <c r="E643" s="3">
        <v>4</v>
      </c>
      <c r="F643" s="3" t="s">
        <v>13</v>
      </c>
      <c r="G643" s="3" t="s">
        <v>28</v>
      </c>
      <c r="H643" s="3" t="s">
        <v>15</v>
      </c>
      <c r="I643" s="3">
        <v>2</v>
      </c>
      <c r="J643" s="3" t="s">
        <v>46</v>
      </c>
      <c r="K643" s="3" t="s">
        <v>32</v>
      </c>
      <c r="L643" s="3">
        <v>64</v>
      </c>
      <c r="M643" s="3" t="str">
        <f t="shared" ref="M643:M706" si="10">IF(L643&gt;54,"Old",IF(L643&gt;=31,"Middle Age",IF(L643&lt;31,"Adolescent")))</f>
        <v>Old</v>
      </c>
      <c r="N643" s="3" t="s">
        <v>18</v>
      </c>
    </row>
    <row r="644" spans="1:14" x14ac:dyDescent="0.25">
      <c r="A644" s="3">
        <v>21741</v>
      </c>
      <c r="B644" s="3" t="s">
        <v>36</v>
      </c>
      <c r="C644" s="3" t="s">
        <v>38</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38</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38</v>
      </c>
      <c r="D646" s="4">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38</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38</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39</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38</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38</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38</v>
      </c>
      <c r="D652" s="4">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39</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39</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39</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39</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38</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39</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39</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39</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38</v>
      </c>
      <c r="D661" s="4">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38</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39</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38</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38</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38</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39</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38</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38</v>
      </c>
      <c r="D669" s="4">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38</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38</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39</v>
      </c>
      <c r="D672" s="4">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38</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38</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38</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38</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39</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39</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39</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39</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39</v>
      </c>
      <c r="D681" s="4">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38</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38</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39</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38</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38</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38</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38</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39</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39</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39</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38</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39</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39</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38</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38</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39</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39</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38</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39</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39</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38</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39</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39</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38</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38</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38</v>
      </c>
      <c r="D707" s="4">
        <v>70000</v>
      </c>
      <c r="E707" s="3">
        <v>4</v>
      </c>
      <c r="F707" s="3" t="s">
        <v>13</v>
      </c>
      <c r="G707" s="3" t="s">
        <v>28</v>
      </c>
      <c r="H707" s="3" t="s">
        <v>15</v>
      </c>
      <c r="I707" s="3">
        <v>1</v>
      </c>
      <c r="J707" s="3" t="s">
        <v>46</v>
      </c>
      <c r="K707" s="3" t="s">
        <v>32</v>
      </c>
      <c r="L707" s="3">
        <v>59</v>
      </c>
      <c r="M707" s="3" t="str">
        <f t="shared" ref="M707:M770" si="11">IF(L707&gt;54,"Old",IF(L707&gt;=31,"Middle Age",IF(L707&lt;31,"Adolescent")))</f>
        <v>Old</v>
      </c>
      <c r="N707" s="3" t="s">
        <v>18</v>
      </c>
    </row>
    <row r="708" spans="1:14" x14ac:dyDescent="0.25">
      <c r="A708" s="3">
        <v>20296</v>
      </c>
      <c r="B708" s="3" t="s">
        <v>37</v>
      </c>
      <c r="C708" s="3" t="s">
        <v>38</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38</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39</v>
      </c>
      <c r="D710" s="4">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38</v>
      </c>
      <c r="D711" s="4">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39</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38</v>
      </c>
      <c r="D713" s="4">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38</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38</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39</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38</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38</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39</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39</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38</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38</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39</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38</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38</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39</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39</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39</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39</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39</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38</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38</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39</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38</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39</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38</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38</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39</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39</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38</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38</v>
      </c>
      <c r="D741" s="4">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39</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38</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39</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39</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38</v>
      </c>
      <c r="D746" s="4">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39</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38</v>
      </c>
      <c r="D748" s="4">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38</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39</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38</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39</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39</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39</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38</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38</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39</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39</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39</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38</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38</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39</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38</v>
      </c>
      <c r="D763" s="4">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39</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39</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38</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38</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39</v>
      </c>
      <c r="D768" s="4">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38</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38</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38</v>
      </c>
      <c r="D771" s="4">
        <v>100000</v>
      </c>
      <c r="E771" s="3">
        <v>4</v>
      </c>
      <c r="F771" s="3" t="s">
        <v>13</v>
      </c>
      <c r="G771" s="3" t="s">
        <v>28</v>
      </c>
      <c r="H771" s="3" t="s">
        <v>15</v>
      </c>
      <c r="I771" s="3">
        <v>4</v>
      </c>
      <c r="J771" s="3" t="s">
        <v>16</v>
      </c>
      <c r="K771" s="3" t="s">
        <v>32</v>
      </c>
      <c r="L771" s="3">
        <v>40</v>
      </c>
      <c r="M771" s="3" t="str">
        <f t="shared" ref="M771:M834" si="12">IF(L771&gt;54,"Old",IF(L771&gt;=31,"Middle Age",IF(L771&lt;31,"Adolescent")))</f>
        <v>Middle Age</v>
      </c>
      <c r="N771" s="3" t="s">
        <v>18</v>
      </c>
    </row>
    <row r="772" spans="1:14" x14ac:dyDescent="0.25">
      <c r="A772" s="3">
        <v>17699</v>
      </c>
      <c r="B772" s="3" t="s">
        <v>36</v>
      </c>
      <c r="C772" s="3" t="s">
        <v>39</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39</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39</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38</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38</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39</v>
      </c>
      <c r="D777" s="4">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39</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39</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39</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39</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38</v>
      </c>
      <c r="D782" s="4">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39</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39</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39</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38</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38</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38</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38</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38</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39</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38</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39</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39</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39</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39</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39</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39</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39</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38</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38</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39</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39</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39</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39</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39</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38</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38</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38</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39</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38</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38</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39</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38</v>
      </c>
      <c r="D814" s="4">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38</v>
      </c>
      <c r="D815" s="4">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38</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39</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38</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38</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39</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38</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39</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39</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39</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38</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39</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39</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39</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38</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38</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39</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39</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38</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38</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38</v>
      </c>
      <c r="D835" s="4">
        <v>70000</v>
      </c>
      <c r="E835" s="3">
        <v>0</v>
      </c>
      <c r="F835" s="3" t="s">
        <v>13</v>
      </c>
      <c r="G835" s="3" t="s">
        <v>21</v>
      </c>
      <c r="H835" s="3" t="s">
        <v>18</v>
      </c>
      <c r="I835" s="3">
        <v>1</v>
      </c>
      <c r="J835" s="3" t="s">
        <v>16</v>
      </c>
      <c r="K835" s="3" t="s">
        <v>32</v>
      </c>
      <c r="L835" s="3">
        <v>37</v>
      </c>
      <c r="M835" s="3" t="str">
        <f t="shared" ref="M835:M898" si="13">IF(L835&gt;54,"Old",IF(L835&gt;=31,"Middle Age",IF(L835&lt;31,"Adolescent")))</f>
        <v>Middle Age</v>
      </c>
      <c r="N835" s="3" t="s">
        <v>15</v>
      </c>
    </row>
    <row r="836" spans="1:14" x14ac:dyDescent="0.25">
      <c r="A836" s="3">
        <v>19889</v>
      </c>
      <c r="B836" s="3" t="s">
        <v>37</v>
      </c>
      <c r="C836" s="3" t="s">
        <v>38</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38</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38</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39</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38</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38</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39</v>
      </c>
      <c r="D842" s="4">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39</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38</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39</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38</v>
      </c>
      <c r="D846" s="4">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38</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38</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38</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39</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38</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38</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39</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39</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39</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38</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38</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39</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38</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39</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39</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39</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38</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39</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39</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39</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38</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39</v>
      </c>
      <c r="D868" s="4">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39</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39</v>
      </c>
      <c r="D870" s="4">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38</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39</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39</v>
      </c>
      <c r="D873" s="4">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38</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39</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38</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38</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39</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39</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39</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39</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39</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38</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39</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38</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39</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38</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39</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39</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38</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38</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38</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39</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38</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39</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39</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38</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38</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39</v>
      </c>
      <c r="D899" s="4">
        <v>30000</v>
      </c>
      <c r="E899" s="3">
        <v>0</v>
      </c>
      <c r="F899" s="3" t="s">
        <v>29</v>
      </c>
      <c r="G899" s="3" t="s">
        <v>20</v>
      </c>
      <c r="H899" s="3" t="s">
        <v>18</v>
      </c>
      <c r="I899" s="3">
        <v>2</v>
      </c>
      <c r="J899" s="3" t="s">
        <v>16</v>
      </c>
      <c r="K899" s="3" t="s">
        <v>32</v>
      </c>
      <c r="L899" s="3">
        <v>28</v>
      </c>
      <c r="M899" s="3" t="str">
        <f t="shared" ref="M899:M962" si="14">IF(L899&gt;54,"Old",IF(L899&gt;=31,"Middle Age",IF(L899&lt;31,"Adolescent")))</f>
        <v>Adolescent</v>
      </c>
      <c r="N899" s="3" t="s">
        <v>18</v>
      </c>
    </row>
    <row r="900" spans="1:14" x14ac:dyDescent="0.25">
      <c r="A900" s="3">
        <v>18066</v>
      </c>
      <c r="B900" s="3" t="s">
        <v>37</v>
      </c>
      <c r="C900" s="3" t="s">
        <v>39</v>
      </c>
      <c r="D900" s="4">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38</v>
      </c>
      <c r="D901" s="4">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39</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38</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39</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39</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38</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39</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39</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39</v>
      </c>
      <c r="D909" s="4">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39</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39</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39</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38</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38</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39</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39</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39</v>
      </c>
      <c r="D917" s="4">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39</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39</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38</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38</v>
      </c>
      <c r="D921" s="4">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39</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38</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38</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39</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39</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38</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38</v>
      </c>
      <c r="D928" s="4">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38</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39</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39</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39</v>
      </c>
      <c r="D932" s="4">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38</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38</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39</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39</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38</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38</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39</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38</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39</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38</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38</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38</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38</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38</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39</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38</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38</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38</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39</v>
      </c>
      <c r="D951" s="4">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38</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39</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38</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38</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39</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38</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38</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38</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39</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39</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39</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38</v>
      </c>
      <c r="D963" s="4">
        <v>120000</v>
      </c>
      <c r="E963" s="3">
        <v>2</v>
      </c>
      <c r="F963" s="3" t="s">
        <v>13</v>
      </c>
      <c r="G963" s="3" t="s">
        <v>28</v>
      </c>
      <c r="H963" s="3" t="s">
        <v>15</v>
      </c>
      <c r="I963" s="3">
        <v>3</v>
      </c>
      <c r="J963" s="3" t="s">
        <v>23</v>
      </c>
      <c r="K963" s="3" t="s">
        <v>32</v>
      </c>
      <c r="L963" s="3">
        <v>62</v>
      </c>
      <c r="M963" s="3" t="str">
        <f t="shared" ref="M963:M1000" si="15">IF(L963&gt;54,"Old",IF(L963&gt;=31,"Middle Age",IF(L963&lt;31,"Adolescent")))</f>
        <v>Old</v>
      </c>
      <c r="N963" s="3" t="s">
        <v>18</v>
      </c>
    </row>
    <row r="964" spans="1:14" x14ac:dyDescent="0.25">
      <c r="A964" s="3">
        <v>16813</v>
      </c>
      <c r="B964" s="3" t="s">
        <v>36</v>
      </c>
      <c r="C964" s="3" t="s">
        <v>39</v>
      </c>
      <c r="D964" s="4">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38</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39</v>
      </c>
      <c r="D966" s="4">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38</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38</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39</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39</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39</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38</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38</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38</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39</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39</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39</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38</v>
      </c>
      <c r="D978" s="4">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38</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39</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39</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38</v>
      </c>
      <c r="D982" s="4">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39</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39</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39</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39</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38</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39</v>
      </c>
      <c r="D988" s="4">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38</v>
      </c>
      <c r="D989" s="4">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39</v>
      </c>
      <c r="D990" s="4">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39</v>
      </c>
      <c r="D991" s="4">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38</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38</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39</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39</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39</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39</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39</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39</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39</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39</v>
      </c>
      <c r="D1001" s="4">
        <v>60000</v>
      </c>
      <c r="E1001" s="3">
        <v>3</v>
      </c>
      <c r="F1001" s="3" t="s">
        <v>27</v>
      </c>
      <c r="G1001" s="3" t="s">
        <v>21</v>
      </c>
      <c r="H1001" s="3" t="s">
        <v>15</v>
      </c>
      <c r="I1001" s="3">
        <v>2</v>
      </c>
      <c r="J1001" s="3" t="s">
        <v>46</v>
      </c>
      <c r="K1001" s="3" t="s">
        <v>32</v>
      </c>
      <c r="L1001" s="3">
        <v>53</v>
      </c>
      <c r="M1001" s="3" t="str">
        <f>IF(L1001&gt;54,"Old",IF(L1001&gt;=31,"Middle Age",IF(L1001&lt;31,"Adolescent")))</f>
        <v>Middle Age</v>
      </c>
      <c r="N1001" s="3" t="s">
        <v>15</v>
      </c>
    </row>
    <row r="1002" spans="1:14" x14ac:dyDescent="0.25">
      <c r="A1002"/>
      <c r="B1002"/>
      <c r="C1002"/>
      <c r="D1002"/>
      <c r="E1002"/>
      <c r="F1002"/>
      <c r="G1002"/>
      <c r="H1002"/>
      <c r="I1002"/>
      <c r="J1002"/>
      <c r="K1002"/>
      <c r="L1002"/>
      <c r="M1002"/>
      <c r="N1002"/>
    </row>
    <row r="1003" spans="1:14" x14ac:dyDescent="0.25">
      <c r="A1003"/>
      <c r="B1003"/>
      <c r="C1003"/>
      <c r="D1003"/>
      <c r="E1003"/>
      <c r="F1003"/>
      <c r="G1003"/>
      <c r="H1003"/>
      <c r="I1003"/>
      <c r="J1003"/>
      <c r="K1003"/>
      <c r="L1003"/>
      <c r="M1003"/>
      <c r="N1003"/>
    </row>
    <row r="1004" spans="1:14" x14ac:dyDescent="0.25">
      <c r="A1004"/>
      <c r="B1004"/>
      <c r="C1004"/>
      <c r="D1004"/>
      <c r="E1004"/>
      <c r="F1004"/>
      <c r="G1004"/>
      <c r="H1004"/>
      <c r="I1004"/>
      <c r="J1004"/>
      <c r="K1004"/>
      <c r="L1004"/>
      <c r="M1004"/>
      <c r="N1004"/>
    </row>
    <row r="1005" spans="1:14" x14ac:dyDescent="0.25">
      <c r="A1005"/>
      <c r="B1005"/>
      <c r="C1005"/>
      <c r="D1005"/>
      <c r="E1005"/>
      <c r="F1005"/>
      <c r="G1005"/>
      <c r="H1005"/>
      <c r="I1005"/>
      <c r="J1005"/>
      <c r="K1005"/>
      <c r="L1005"/>
      <c r="M1005"/>
      <c r="N1005"/>
    </row>
    <row r="1006" spans="1:14" x14ac:dyDescent="0.25">
      <c r="A1006"/>
      <c r="B1006"/>
      <c r="C1006"/>
      <c r="D1006"/>
      <c r="E1006"/>
      <c r="F1006"/>
      <c r="G1006"/>
      <c r="H1006"/>
      <c r="I1006"/>
      <c r="J1006"/>
      <c r="K1006"/>
      <c r="L1006"/>
      <c r="M1006"/>
      <c r="N1006"/>
    </row>
    <row r="1007" spans="1:14" x14ac:dyDescent="0.25">
      <c r="A1007"/>
      <c r="B1007"/>
      <c r="C1007"/>
      <c r="D1007"/>
      <c r="E1007"/>
      <c r="F1007"/>
      <c r="G1007"/>
      <c r="H1007"/>
      <c r="I1007"/>
      <c r="J1007"/>
      <c r="K1007"/>
      <c r="L1007"/>
      <c r="M1007"/>
      <c r="N1007"/>
    </row>
    <row r="1008" spans="1:14" x14ac:dyDescent="0.25">
      <c r="A1008"/>
      <c r="B1008"/>
      <c r="C1008"/>
      <c r="D1008"/>
      <c r="E1008"/>
      <c r="F1008"/>
      <c r="G1008"/>
      <c r="H1008"/>
      <c r="I1008"/>
      <c r="J1008"/>
      <c r="K1008"/>
      <c r="L1008"/>
      <c r="M1008"/>
      <c r="N1008"/>
    </row>
    <row r="1009" spans="1:14" x14ac:dyDescent="0.25">
      <c r="A1009"/>
      <c r="B1009"/>
      <c r="C1009"/>
      <c r="D1009"/>
      <c r="E1009"/>
      <c r="F1009"/>
      <c r="G1009"/>
      <c r="H1009"/>
      <c r="I1009"/>
      <c r="J1009"/>
      <c r="K1009"/>
      <c r="L1009"/>
      <c r="M1009"/>
      <c r="N1009"/>
    </row>
    <row r="1010" spans="1:14" x14ac:dyDescent="0.25">
      <c r="A1010"/>
      <c r="B1010"/>
      <c r="C1010"/>
      <c r="D1010"/>
      <c r="E1010"/>
      <c r="F1010"/>
      <c r="G1010"/>
      <c r="H1010"/>
      <c r="I1010"/>
      <c r="J1010"/>
      <c r="K1010"/>
      <c r="L1010"/>
      <c r="M1010"/>
      <c r="N1010"/>
    </row>
    <row r="1011" spans="1:14" x14ac:dyDescent="0.25">
      <c r="A1011"/>
      <c r="B1011"/>
      <c r="C1011"/>
      <c r="D1011"/>
      <c r="E1011"/>
      <c r="F1011"/>
      <c r="G1011"/>
      <c r="H1011"/>
      <c r="I1011"/>
      <c r="J1011"/>
      <c r="K1011"/>
      <c r="L1011"/>
      <c r="M1011"/>
      <c r="N1011"/>
    </row>
    <row r="1012" spans="1:14" x14ac:dyDescent="0.25">
      <c r="A1012"/>
      <c r="B1012"/>
      <c r="C1012"/>
      <c r="D1012"/>
      <c r="E1012"/>
      <c r="F1012"/>
      <c r="G1012"/>
      <c r="H1012"/>
      <c r="I1012"/>
      <c r="J1012"/>
      <c r="K1012"/>
      <c r="L1012"/>
      <c r="M1012"/>
      <c r="N1012"/>
    </row>
    <row r="1013" spans="1:14" x14ac:dyDescent="0.25">
      <c r="A1013"/>
      <c r="B1013"/>
      <c r="C1013"/>
      <c r="D1013"/>
      <c r="E1013"/>
      <c r="F1013"/>
      <c r="G1013"/>
      <c r="H1013"/>
      <c r="I1013"/>
      <c r="J1013"/>
      <c r="K1013"/>
      <c r="L1013"/>
      <c r="M1013"/>
      <c r="N1013"/>
    </row>
    <row r="1014" spans="1:14" x14ac:dyDescent="0.25">
      <c r="A1014"/>
      <c r="B1014"/>
      <c r="C1014"/>
      <c r="D1014"/>
      <c r="E1014"/>
      <c r="F1014"/>
      <c r="G1014"/>
      <c r="H1014"/>
      <c r="I1014"/>
      <c r="J1014"/>
      <c r="K1014"/>
      <c r="L1014"/>
      <c r="M1014"/>
      <c r="N1014"/>
    </row>
    <row r="1015" spans="1:14" x14ac:dyDescent="0.25">
      <c r="A1015"/>
      <c r="B1015"/>
      <c r="C1015"/>
      <c r="D1015"/>
      <c r="E1015"/>
      <c r="F1015"/>
      <c r="G1015"/>
      <c r="H1015"/>
      <c r="I1015"/>
      <c r="J1015"/>
      <c r="K1015"/>
      <c r="L1015"/>
      <c r="M1015"/>
      <c r="N1015"/>
    </row>
    <row r="1016" spans="1:14" x14ac:dyDescent="0.25">
      <c r="A1016"/>
      <c r="B1016"/>
      <c r="C1016"/>
      <c r="D1016"/>
      <c r="E1016"/>
      <c r="F1016"/>
      <c r="G1016"/>
      <c r="H1016"/>
      <c r="I1016"/>
      <c r="J1016"/>
      <c r="K1016"/>
      <c r="L1016"/>
      <c r="M1016"/>
      <c r="N1016"/>
    </row>
    <row r="1017" spans="1:14" x14ac:dyDescent="0.25">
      <c r="A1017"/>
      <c r="B1017"/>
      <c r="C1017"/>
      <c r="D1017"/>
      <c r="E1017"/>
      <c r="F1017"/>
      <c r="G1017"/>
      <c r="H1017"/>
      <c r="I1017"/>
      <c r="J1017"/>
      <c r="K1017"/>
      <c r="L1017"/>
      <c r="M1017"/>
      <c r="N1017"/>
    </row>
    <row r="1018" spans="1:14" x14ac:dyDescent="0.25">
      <c r="A1018"/>
      <c r="B1018"/>
      <c r="C1018"/>
      <c r="D1018"/>
      <c r="E1018"/>
      <c r="F1018"/>
      <c r="G1018"/>
      <c r="H1018"/>
      <c r="I1018"/>
      <c r="J1018"/>
      <c r="K1018"/>
      <c r="L1018"/>
      <c r="M1018"/>
      <c r="N1018"/>
    </row>
    <row r="1019" spans="1:14" x14ac:dyDescent="0.25">
      <c r="A1019"/>
      <c r="B1019"/>
      <c r="C1019"/>
      <c r="D1019"/>
      <c r="E1019"/>
      <c r="F1019"/>
      <c r="G1019"/>
      <c r="H1019"/>
      <c r="I1019"/>
      <c r="J1019"/>
      <c r="K1019"/>
      <c r="L1019"/>
      <c r="M1019"/>
      <c r="N1019"/>
    </row>
    <row r="1020" spans="1:14" x14ac:dyDescent="0.25">
      <c r="A1020"/>
      <c r="B1020"/>
      <c r="C1020"/>
      <c r="D1020"/>
      <c r="E1020"/>
      <c r="F1020"/>
      <c r="G1020"/>
      <c r="H1020"/>
      <c r="I1020"/>
      <c r="J1020"/>
      <c r="K1020"/>
      <c r="L1020"/>
      <c r="M1020"/>
      <c r="N1020"/>
    </row>
    <row r="1021" spans="1:14" x14ac:dyDescent="0.25">
      <c r="A1021"/>
      <c r="B1021"/>
      <c r="C1021"/>
      <c r="D1021"/>
      <c r="E1021"/>
      <c r="F1021"/>
      <c r="G1021"/>
      <c r="H1021"/>
      <c r="I1021"/>
      <c r="J1021"/>
      <c r="K1021"/>
      <c r="L1021"/>
      <c r="M1021"/>
      <c r="N1021"/>
    </row>
    <row r="1022" spans="1:14" x14ac:dyDescent="0.25">
      <c r="A1022"/>
      <c r="B1022"/>
      <c r="C1022"/>
      <c r="D1022"/>
      <c r="E1022"/>
      <c r="F1022"/>
      <c r="G1022"/>
      <c r="H1022"/>
      <c r="I1022"/>
      <c r="J1022"/>
      <c r="K1022"/>
      <c r="L1022"/>
      <c r="M1022"/>
      <c r="N1022"/>
    </row>
    <row r="1023" spans="1:14" x14ac:dyDescent="0.25">
      <c r="A1023"/>
      <c r="B1023"/>
      <c r="C1023"/>
      <c r="D1023"/>
      <c r="E1023"/>
      <c r="F1023"/>
      <c r="G1023"/>
      <c r="H1023"/>
      <c r="I1023"/>
      <c r="J1023"/>
      <c r="K1023"/>
      <c r="L1023"/>
      <c r="M1023"/>
      <c r="N1023"/>
    </row>
    <row r="1024" spans="1:14" x14ac:dyDescent="0.25">
      <c r="A1024"/>
      <c r="B1024"/>
      <c r="C1024"/>
      <c r="D1024"/>
      <c r="E1024"/>
      <c r="F1024"/>
      <c r="G1024"/>
      <c r="H1024"/>
      <c r="I1024"/>
      <c r="J1024"/>
      <c r="K1024"/>
      <c r="L1024"/>
      <c r="M1024"/>
      <c r="N1024"/>
    </row>
    <row r="1025" spans="1:14" x14ac:dyDescent="0.25">
      <c r="A1025"/>
      <c r="B1025"/>
      <c r="C1025"/>
      <c r="D1025"/>
      <c r="E1025"/>
      <c r="F1025"/>
      <c r="G1025"/>
      <c r="H1025"/>
      <c r="I1025"/>
      <c r="J1025"/>
      <c r="K1025"/>
      <c r="L1025"/>
      <c r="M1025"/>
      <c r="N1025"/>
    </row>
    <row r="1026" spans="1:14" x14ac:dyDescent="0.25">
      <c r="A1026"/>
      <c r="B1026"/>
      <c r="C1026"/>
      <c r="D1026"/>
      <c r="E1026"/>
      <c r="F1026"/>
      <c r="G1026"/>
      <c r="H1026"/>
      <c r="I1026"/>
      <c r="J1026"/>
      <c r="K1026"/>
      <c r="L1026"/>
      <c r="M1026"/>
      <c r="N1026"/>
    </row>
    <row r="1027" spans="1:14" x14ac:dyDescent="0.25">
      <c r="A1027"/>
      <c r="B1027"/>
      <c r="C1027"/>
      <c r="D1027"/>
      <c r="E1027"/>
      <c r="F1027"/>
      <c r="G1027"/>
      <c r="H1027"/>
      <c r="I1027"/>
      <c r="J1027"/>
      <c r="K1027"/>
      <c r="L1027"/>
      <c r="M1027"/>
      <c r="N1027"/>
    </row>
  </sheetData>
  <autoFilter ref="A1:N1001" xr:uid="{9BB8A89F-FCC5-014E-B283-12E6DAA487E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91448-0D3C-1B4D-A63E-EE31E2213AEA}">
  <dimension ref="A1:E60"/>
  <sheetViews>
    <sheetView topLeftCell="A33" workbookViewId="0">
      <selection activeCell="I40" sqref="I40"/>
    </sheetView>
  </sheetViews>
  <sheetFormatPr baseColWidth="10" defaultColWidth="41.1640625" defaultRowHeight="21" x14ac:dyDescent="0.25"/>
  <cols>
    <col min="1" max="1" width="29.5" style="9" bestFit="1" customWidth="1"/>
    <col min="2" max="2" width="20.1640625" style="9" bestFit="1" customWidth="1"/>
    <col min="3" max="3" width="4.83203125" style="9" bestFit="1" customWidth="1"/>
    <col min="4" max="4" width="14.6640625" style="9" bestFit="1" customWidth="1"/>
    <col min="5" max="5" width="12.83203125" style="9" bestFit="1" customWidth="1"/>
    <col min="6" max="16384" width="41.1640625" style="9"/>
  </cols>
  <sheetData>
    <row r="1" spans="1:4" x14ac:dyDescent="0.25">
      <c r="A1" s="6" t="s">
        <v>43</v>
      </c>
      <c r="B1" s="6" t="s">
        <v>44</v>
      </c>
      <c r="C1" s="3"/>
      <c r="D1" s="3"/>
    </row>
    <row r="2" spans="1:4" x14ac:dyDescent="0.25">
      <c r="A2" s="6" t="s">
        <v>41</v>
      </c>
      <c r="B2" s="3" t="s">
        <v>18</v>
      </c>
      <c r="C2" s="3" t="s">
        <v>15</v>
      </c>
      <c r="D2" s="3" t="s">
        <v>42</v>
      </c>
    </row>
    <row r="3" spans="1:4" x14ac:dyDescent="0.25">
      <c r="A3" s="7" t="s">
        <v>38</v>
      </c>
      <c r="B3" s="12">
        <v>85000</v>
      </c>
      <c r="C3" s="12">
        <v>68750</v>
      </c>
      <c r="D3" s="12">
        <v>74166.666666666672</v>
      </c>
    </row>
    <row r="4" spans="1:4" x14ac:dyDescent="0.25">
      <c r="A4" s="7" t="s">
        <v>39</v>
      </c>
      <c r="B4" s="12">
        <v>78181.818181818177</v>
      </c>
      <c r="C4" s="12">
        <v>72727.272727272721</v>
      </c>
      <c r="D4" s="12">
        <v>75454.545454545456</v>
      </c>
    </row>
    <row r="5" spans="1:4" x14ac:dyDescent="0.25">
      <c r="A5" s="7" t="s">
        <v>42</v>
      </c>
      <c r="B5" s="12">
        <v>80000</v>
      </c>
      <c r="C5" s="12">
        <v>71052.631578947374</v>
      </c>
      <c r="D5" s="12">
        <v>75000</v>
      </c>
    </row>
    <row r="22" spans="1:5" x14ac:dyDescent="0.25">
      <c r="A22"/>
      <c r="B22"/>
      <c r="C22"/>
      <c r="D22"/>
      <c r="E22"/>
    </row>
    <row r="23" spans="1:5" x14ac:dyDescent="0.25">
      <c r="A23" s="8" t="s">
        <v>45</v>
      </c>
      <c r="B23" s="8" t="s">
        <v>44</v>
      </c>
      <c r="E23"/>
    </row>
    <row r="24" spans="1:5" x14ac:dyDescent="0.25">
      <c r="A24" s="8" t="s">
        <v>41</v>
      </c>
      <c r="B24" s="9" t="s">
        <v>18</v>
      </c>
      <c r="C24" s="9" t="s">
        <v>15</v>
      </c>
      <c r="D24" s="9" t="s">
        <v>42</v>
      </c>
      <c r="E24"/>
    </row>
    <row r="25" spans="1:5" x14ac:dyDescent="0.25">
      <c r="A25" s="10" t="s">
        <v>16</v>
      </c>
      <c r="B25" s="11">
        <v>2</v>
      </c>
      <c r="C25" s="11">
        <v>9</v>
      </c>
      <c r="D25" s="11">
        <v>11</v>
      </c>
      <c r="E25"/>
    </row>
    <row r="26" spans="1:5" x14ac:dyDescent="0.25">
      <c r="A26" s="10" t="s">
        <v>26</v>
      </c>
      <c r="B26" s="11">
        <v>2</v>
      </c>
      <c r="C26" s="11">
        <v>3</v>
      </c>
      <c r="D26" s="11">
        <v>5</v>
      </c>
      <c r="E26"/>
    </row>
    <row r="27" spans="1:5" x14ac:dyDescent="0.25">
      <c r="A27" s="10" t="s">
        <v>22</v>
      </c>
      <c r="B27" s="11">
        <v>4</v>
      </c>
      <c r="C27" s="11">
        <v>3</v>
      </c>
      <c r="D27" s="11">
        <v>7</v>
      </c>
      <c r="E27"/>
    </row>
    <row r="28" spans="1:5" x14ac:dyDescent="0.25">
      <c r="A28" s="10" t="s">
        <v>23</v>
      </c>
      <c r="B28" s="11">
        <v>3</v>
      </c>
      <c r="C28" s="11">
        <v>2</v>
      </c>
      <c r="D28" s="11">
        <v>5</v>
      </c>
      <c r="E28"/>
    </row>
    <row r="29" spans="1:5" x14ac:dyDescent="0.25">
      <c r="A29" s="10" t="s">
        <v>46</v>
      </c>
      <c r="B29" s="11">
        <v>4</v>
      </c>
      <c r="C29" s="11">
        <v>2</v>
      </c>
      <c r="D29" s="11">
        <v>6</v>
      </c>
      <c r="E29"/>
    </row>
    <row r="30" spans="1:5" x14ac:dyDescent="0.25">
      <c r="A30" s="10" t="s">
        <v>42</v>
      </c>
      <c r="B30" s="11">
        <v>15</v>
      </c>
      <c r="C30" s="11">
        <v>19</v>
      </c>
      <c r="D30" s="11">
        <v>34</v>
      </c>
      <c r="E30"/>
    </row>
    <row r="31" spans="1:5" x14ac:dyDescent="0.25">
      <c r="A31"/>
      <c r="B31"/>
      <c r="C31"/>
    </row>
    <row r="32" spans="1:5" x14ac:dyDescent="0.25">
      <c r="A32"/>
      <c r="B32"/>
      <c r="C32"/>
    </row>
    <row r="33" spans="1:4" x14ac:dyDescent="0.25">
      <c r="A33"/>
      <c r="B33"/>
      <c r="C33"/>
    </row>
    <row r="34" spans="1:4" x14ac:dyDescent="0.25">
      <c r="A34"/>
      <c r="B34"/>
      <c r="C34"/>
    </row>
    <row r="35" spans="1:4" x14ac:dyDescent="0.25">
      <c r="A35"/>
      <c r="B35"/>
      <c r="C35"/>
    </row>
    <row r="36" spans="1:4" x14ac:dyDescent="0.25">
      <c r="A36"/>
      <c r="B36"/>
      <c r="C36"/>
    </row>
    <row r="37" spans="1:4" x14ac:dyDescent="0.25">
      <c r="A37"/>
      <c r="B37"/>
      <c r="C37"/>
    </row>
    <row r="38" spans="1:4" x14ac:dyDescent="0.25">
      <c r="A38"/>
      <c r="B38"/>
      <c r="C38"/>
    </row>
    <row r="39" spans="1:4" x14ac:dyDescent="0.25">
      <c r="A39"/>
      <c r="B39"/>
      <c r="C39"/>
    </row>
    <row r="40" spans="1:4" x14ac:dyDescent="0.25">
      <c r="A40"/>
      <c r="B40"/>
      <c r="C40"/>
    </row>
    <row r="43" spans="1:4" x14ac:dyDescent="0.25">
      <c r="A43" s="8" t="s">
        <v>45</v>
      </c>
      <c r="B43" s="8" t="s">
        <v>44</v>
      </c>
    </row>
    <row r="44" spans="1:4" x14ac:dyDescent="0.25">
      <c r="A44" s="8" t="s">
        <v>41</v>
      </c>
      <c r="B44" s="9" t="s">
        <v>18</v>
      </c>
      <c r="C44" s="9" t="s">
        <v>15</v>
      </c>
      <c r="D44" s="9" t="s">
        <v>42</v>
      </c>
    </row>
    <row r="45" spans="1:4" x14ac:dyDescent="0.25">
      <c r="A45" s="10" t="s">
        <v>49</v>
      </c>
      <c r="B45" s="11">
        <v>1</v>
      </c>
      <c r="C45" s="11">
        <v>4</v>
      </c>
      <c r="D45" s="11">
        <v>5</v>
      </c>
    </row>
    <row r="46" spans="1:4" x14ac:dyDescent="0.25">
      <c r="A46" s="10" t="s">
        <v>47</v>
      </c>
      <c r="B46" s="11">
        <v>12</v>
      </c>
      <c r="C46" s="11">
        <v>13</v>
      </c>
      <c r="D46" s="11">
        <v>25</v>
      </c>
    </row>
    <row r="47" spans="1:4" x14ac:dyDescent="0.25">
      <c r="A47" s="10" t="s">
        <v>48</v>
      </c>
      <c r="B47" s="11">
        <v>2</v>
      </c>
      <c r="C47" s="11">
        <v>2</v>
      </c>
      <c r="D47" s="11">
        <v>4</v>
      </c>
    </row>
    <row r="48" spans="1:4" x14ac:dyDescent="0.25">
      <c r="A48" s="10" t="s">
        <v>42</v>
      </c>
      <c r="B48" s="11">
        <v>15</v>
      </c>
      <c r="C48" s="11">
        <v>19</v>
      </c>
      <c r="D48" s="11">
        <v>34</v>
      </c>
    </row>
    <row r="49" spans="1:3" x14ac:dyDescent="0.25">
      <c r="A49"/>
      <c r="B49"/>
      <c r="C49"/>
    </row>
    <row r="50" spans="1:3" x14ac:dyDescent="0.25">
      <c r="A50"/>
      <c r="B50"/>
      <c r="C50"/>
    </row>
    <row r="51" spans="1:3" x14ac:dyDescent="0.25">
      <c r="A51"/>
      <c r="B51"/>
      <c r="C51"/>
    </row>
    <row r="52" spans="1:3" x14ac:dyDescent="0.25">
      <c r="A52"/>
      <c r="B52"/>
      <c r="C52"/>
    </row>
    <row r="53" spans="1:3" x14ac:dyDescent="0.25">
      <c r="A53"/>
      <c r="B53"/>
      <c r="C53"/>
    </row>
    <row r="54" spans="1:3" x14ac:dyDescent="0.25">
      <c r="A54"/>
      <c r="B54"/>
      <c r="C54"/>
    </row>
    <row r="55" spans="1:3" x14ac:dyDescent="0.25">
      <c r="A55"/>
      <c r="B55"/>
      <c r="C55"/>
    </row>
    <row r="56" spans="1:3" x14ac:dyDescent="0.25">
      <c r="A56"/>
      <c r="B56"/>
      <c r="C56"/>
    </row>
    <row r="57" spans="1:3" x14ac:dyDescent="0.25">
      <c r="A57"/>
      <c r="B57"/>
      <c r="C57"/>
    </row>
    <row r="58" spans="1:3" x14ac:dyDescent="0.25">
      <c r="A58"/>
      <c r="B58"/>
      <c r="C58"/>
    </row>
    <row r="59" spans="1:3" x14ac:dyDescent="0.25">
      <c r="A59"/>
      <c r="B59"/>
      <c r="C59"/>
    </row>
    <row r="60" spans="1:3" x14ac:dyDescent="0.25">
      <c r="A60"/>
      <c r="B60"/>
      <c r="C60"/>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7D0CE-B18D-554B-8568-28D69AC5B972}">
  <dimension ref="A1:U3"/>
  <sheetViews>
    <sheetView showGridLines="0" tabSelected="1" workbookViewId="0">
      <selection activeCell="R32" sqref="R32"/>
    </sheetView>
  </sheetViews>
  <sheetFormatPr baseColWidth="10" defaultRowHeight="15" x14ac:dyDescent="0.2"/>
  <sheetData>
    <row r="1" spans="1:21" x14ac:dyDescent="0.2">
      <c r="A1" s="13" t="s">
        <v>50</v>
      </c>
      <c r="B1" s="13"/>
      <c r="C1" s="13"/>
      <c r="D1" s="13"/>
      <c r="E1" s="13"/>
      <c r="F1" s="13"/>
      <c r="G1" s="13"/>
      <c r="H1" s="13"/>
      <c r="I1" s="13"/>
      <c r="J1" s="13"/>
      <c r="K1" s="13"/>
      <c r="L1" s="13"/>
      <c r="M1" s="13"/>
      <c r="N1" s="13"/>
      <c r="O1" s="13"/>
      <c r="P1" s="13"/>
      <c r="Q1" s="13"/>
      <c r="R1" s="13"/>
      <c r="S1" s="13"/>
      <c r="T1" s="13"/>
      <c r="U1" s="13"/>
    </row>
    <row r="2" spans="1:21" x14ac:dyDescent="0.2">
      <c r="A2" s="13"/>
      <c r="B2" s="13"/>
      <c r="C2" s="13"/>
      <c r="D2" s="13"/>
      <c r="E2" s="13"/>
      <c r="F2" s="13"/>
      <c r="G2" s="13"/>
      <c r="H2" s="13"/>
      <c r="I2" s="13"/>
      <c r="J2" s="13"/>
      <c r="K2" s="13"/>
      <c r="L2" s="13"/>
      <c r="M2" s="13"/>
      <c r="N2" s="13"/>
      <c r="O2" s="13"/>
      <c r="P2" s="13"/>
      <c r="Q2" s="13"/>
      <c r="R2" s="13"/>
      <c r="S2" s="13"/>
      <c r="T2" s="13"/>
      <c r="U2" s="13"/>
    </row>
    <row r="3" spans="1:21" x14ac:dyDescent="0.2">
      <c r="A3" s="13"/>
      <c r="B3" s="13"/>
      <c r="C3" s="13"/>
      <c r="D3" s="13"/>
      <c r="E3" s="13"/>
      <c r="F3" s="13"/>
      <c r="G3" s="13"/>
      <c r="H3" s="13"/>
      <c r="I3" s="13"/>
      <c r="J3" s="13"/>
      <c r="K3" s="13"/>
      <c r="L3" s="13"/>
      <c r="M3" s="13"/>
      <c r="N3" s="13"/>
      <c r="O3" s="13"/>
      <c r="P3" s="13"/>
      <c r="Q3" s="13"/>
      <c r="R3" s="13"/>
      <c r="S3" s="13"/>
      <c r="T3" s="13"/>
      <c r="U3" s="13"/>
    </row>
  </sheetData>
  <mergeCells count="1">
    <mergeCell ref="A1: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2022-11-08T23:36:24Z</dcterms:modified>
</cp:coreProperties>
</file>