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rojects\organization_portal\Testing\"/>
    </mc:Choice>
  </mc:AlternateContent>
  <bookViews>
    <workbookView xWindow="0" yWindow="0" windowWidth="2370" windowHeight="0" tabRatio="788" firstSheet="1" activeTab="2"/>
  </bookViews>
  <sheets>
    <sheet name="Database" sheetId="15" state="hidden" r:id="rId1"/>
    <sheet name="Summary" sheetId="16" r:id="rId2"/>
    <sheet name="Chrome" sheetId="24" r:id="rId3"/>
    <sheet name="(Example)" sheetId="18" r:id="rId4"/>
  </sheets>
  <definedNames>
    <definedName name="_xlnm._FilterDatabase" localSheetId="3" hidden="1">'(Example)'!$B$2:$I$2</definedName>
    <definedName name="_xlnm._FilterDatabase" localSheetId="2" hidden="1">Chrome!$B$2:$G$2</definedName>
  </definedNames>
  <calcPr calcId="162913"/>
</workbook>
</file>

<file path=xl/calcChain.xml><?xml version="1.0" encoding="utf-8"?>
<calcChain xmlns="http://schemas.openxmlformats.org/spreadsheetml/2006/main">
  <c r="D6" i="16" l="1"/>
  <c r="C8" i="16" l="1"/>
  <c r="F9" i="16"/>
  <c r="D9" i="16"/>
  <c r="C9" i="16"/>
  <c r="F8" i="16"/>
  <c r="G8" i="16" s="1"/>
  <c r="D8" i="16"/>
  <c r="F7" i="16"/>
  <c r="D7" i="16"/>
  <c r="C7" i="16"/>
  <c r="G7" i="16" s="1"/>
  <c r="F6" i="16"/>
  <c r="C6" i="16"/>
  <c r="E8" i="16" l="1"/>
  <c r="G6" i="16"/>
  <c r="E6" i="16"/>
  <c r="G9" i="16"/>
  <c r="E9" i="16"/>
  <c r="E7" i="16"/>
  <c r="F18" i="16" l="1"/>
  <c r="D18" i="16"/>
  <c r="C18" i="16"/>
  <c r="G18" i="16" l="1"/>
  <c r="E18" i="16"/>
  <c r="C19" i="16" l="1"/>
</calcChain>
</file>

<file path=xl/comments1.xml><?xml version="1.0" encoding="utf-8"?>
<comments xmlns="http://schemas.openxmlformats.org/spreadsheetml/2006/main">
  <authors>
    <author>Felipe Garcia de Souza</author>
  </authors>
  <commentList>
    <comment ref="E9" authorId="0" shapeId="0">
      <text>
        <r>
          <rPr>
            <b/>
            <sz val="9"/>
            <color indexed="81"/>
            <rFont val="Segoe UI"/>
            <charset val="1"/>
          </rPr>
          <t>Felipe Garcia de Souza:</t>
        </r>
        <r>
          <rPr>
            <sz val="9"/>
            <color indexed="81"/>
            <rFont val="Segoe UI"/>
            <charset val="1"/>
          </rPr>
          <t xml:space="preserve">
Felipe Garcia de Souza:
Created a file with the max size accepted as attachment
The command used to create the file:
fsutil file createnew max_attachment.txt 1572846</t>
        </r>
      </text>
    </comment>
  </commentList>
</comments>
</file>

<file path=xl/sharedStrings.xml><?xml version="1.0" encoding="utf-8"?>
<sst xmlns="http://schemas.openxmlformats.org/spreadsheetml/2006/main" count="813" uniqueCount="475">
  <si>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</si>
  <si>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</si>
  <si>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</si>
  <si>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</si>
  <si>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</si>
  <si>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</si>
  <si>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</si>
  <si>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</si>
  <si>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</si>
  <si>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ST010</t>
  </si>
  <si>
    <t>ST011</t>
  </si>
  <si>
    <t>ST012</t>
  </si>
  <si>
    <t>ST013</t>
  </si>
  <si>
    <t>ST014</t>
  </si>
  <si>
    <t>A1</t>
  </si>
  <si>
    <t>A2</t>
  </si>
  <si>
    <t>A3</t>
  </si>
  <si>
    <t>Status</t>
  </si>
  <si>
    <t>A4</t>
  </si>
  <si>
    <t>ST015</t>
  </si>
  <si>
    <t>ST016</t>
  </si>
  <si>
    <t>ST019</t>
  </si>
  <si>
    <t>ST018</t>
  </si>
  <si>
    <t>ST020</t>
  </si>
  <si>
    <t>ST021</t>
  </si>
  <si>
    <t>ST022</t>
  </si>
  <si>
    <t>ST023</t>
  </si>
  <si>
    <t>ST024</t>
  </si>
  <si>
    <t>ST025</t>
  </si>
  <si>
    <t>ST027</t>
  </si>
  <si>
    <t>ST026</t>
  </si>
  <si>
    <t>ST028</t>
  </si>
  <si>
    <t>ST029</t>
  </si>
  <si>
    <t>ST030</t>
  </si>
  <si>
    <t>ST031</t>
  </si>
  <si>
    <t>ST032</t>
  </si>
  <si>
    <t>ST033</t>
  </si>
  <si>
    <t>ST034</t>
  </si>
  <si>
    <t>ST035</t>
  </si>
  <si>
    <t>ST036</t>
  </si>
  <si>
    <t>ST037</t>
  </si>
  <si>
    <t>ST038</t>
  </si>
  <si>
    <t>ST039</t>
  </si>
  <si>
    <t>ST040</t>
  </si>
  <si>
    <t>ST041</t>
  </si>
  <si>
    <t>ST042</t>
  </si>
  <si>
    <t>ST043</t>
  </si>
  <si>
    <t>ST044</t>
  </si>
  <si>
    <t>ST045</t>
  </si>
  <si>
    <t>ST046</t>
  </si>
  <si>
    <t>ST047</t>
  </si>
  <si>
    <t>Send Message</t>
  </si>
  <si>
    <t>Delete Message</t>
  </si>
  <si>
    <t>Create AddressBook</t>
  </si>
  <si>
    <t>Delete AddressBook</t>
  </si>
  <si>
    <t>Receive Message</t>
  </si>
  <si>
    <t>Reply Message</t>
  </si>
  <si>
    <t>Save Message</t>
  </si>
  <si>
    <t>Print Message</t>
  </si>
  <si>
    <t>Create new folder</t>
  </si>
  <si>
    <t>Open Help</t>
  </si>
  <si>
    <t>Sort Messages</t>
  </si>
  <si>
    <t>Main</t>
  </si>
  <si>
    <t>Send message from draft</t>
  </si>
  <si>
    <t>Delete multiple messages</t>
  </si>
  <si>
    <t>Delete messages from varied folders</t>
  </si>
  <si>
    <t>Delete draft</t>
  </si>
  <si>
    <t>Search for specific message</t>
  </si>
  <si>
    <t>Create new AddressBook</t>
  </si>
  <si>
    <t>Delete an AddressBook</t>
  </si>
  <si>
    <t>Verify if message was received</t>
  </si>
  <si>
    <t>Reply received message</t>
  </si>
  <si>
    <t>Reply message using "Reply-all"</t>
  </si>
  <si>
    <t>Print message</t>
  </si>
  <si>
    <t>Print multiple messages</t>
  </si>
  <si>
    <t>Create new folder in Messages</t>
  </si>
  <si>
    <t>Test Case</t>
  </si>
  <si>
    <t>Workflow</t>
  </si>
  <si>
    <t>Scenario</t>
  </si>
  <si>
    <t>Scenario Desciption</t>
  </si>
  <si>
    <t>Sort messages in reverse order</t>
  </si>
  <si>
    <t>Read Message</t>
  </si>
  <si>
    <t>ST017</t>
  </si>
  <si>
    <t>Verify Message details in viewer pane</t>
  </si>
  <si>
    <t>ST048</t>
  </si>
  <si>
    <t>ST049</t>
  </si>
  <si>
    <t>A5</t>
  </si>
  <si>
    <t>Pass</t>
  </si>
  <si>
    <t>Fail</t>
  </si>
  <si>
    <t>Tested Version</t>
  </si>
  <si>
    <t>Num. of Test</t>
  </si>
  <si>
    <t>Platform</t>
  </si>
  <si>
    <t>% Pass</t>
  </si>
  <si>
    <t>% Fail</t>
  </si>
  <si>
    <t>Total</t>
  </si>
  <si>
    <t>Expected Results</t>
  </si>
  <si>
    <t>Notes / Actual Results</t>
  </si>
  <si>
    <t>ST052</t>
  </si>
  <si>
    <t>ST053</t>
  </si>
  <si>
    <t>ST054</t>
  </si>
  <si>
    <t>ST055</t>
  </si>
  <si>
    <t>ST056</t>
  </si>
  <si>
    <t>ST057</t>
  </si>
  <si>
    <t>ST058</t>
  </si>
  <si>
    <t>ST059</t>
  </si>
  <si>
    <t>Send a message with a 0 byte attachment file</t>
  </si>
  <si>
    <t>ST060</t>
  </si>
  <si>
    <t>A7</t>
  </si>
  <si>
    <t>A8</t>
  </si>
  <si>
    <t>ST061</t>
  </si>
  <si>
    <t>ST062</t>
  </si>
  <si>
    <t>ST063</t>
  </si>
  <si>
    <t>Send Message - Priority Network Emergency</t>
  </si>
  <si>
    <t>Send Message - Priority High</t>
  </si>
  <si>
    <t>Send Message - Priority Low</t>
  </si>
  <si>
    <t>Send Message - Priority Normal</t>
  </si>
  <si>
    <t>A6</t>
  </si>
  <si>
    <t>Task ID</t>
  </si>
  <si>
    <t>Send a message with attachment - maximun size alloweded</t>
  </si>
  <si>
    <t>Send message with empty text</t>
  </si>
  <si>
    <t>Send message using a valid "Send At" option</t>
  </si>
  <si>
    <t>Send message using a valid "Delayed" option</t>
  </si>
  <si>
    <t>ST064</t>
  </si>
  <si>
    <t>ST065</t>
  </si>
  <si>
    <t>ST066</t>
  </si>
  <si>
    <t>ST067</t>
  </si>
  <si>
    <t>ST068</t>
  </si>
  <si>
    <t>ST069</t>
  </si>
  <si>
    <t>A9</t>
  </si>
  <si>
    <t>A10</t>
  </si>
  <si>
    <t>A11</t>
  </si>
  <si>
    <t>A12</t>
  </si>
  <si>
    <t>Save a draft, reopen this draft with all modifications made before and send this message</t>
  </si>
  <si>
    <t>ST070</t>
  </si>
  <si>
    <t>ST071</t>
  </si>
  <si>
    <t>ST072</t>
  </si>
  <si>
    <t>ST073</t>
  </si>
  <si>
    <t>ST074</t>
  </si>
  <si>
    <t>Issue Status</t>
  </si>
  <si>
    <t>To-Do</t>
  </si>
  <si>
    <t>In Progress</t>
  </si>
  <si>
    <t>Fixed</t>
  </si>
  <si>
    <t>A13</t>
  </si>
  <si>
    <t>Find Message</t>
  </si>
  <si>
    <t>Search for message using wild card (* or ?)</t>
  </si>
  <si>
    <t>Quote received message (Foward)</t>
  </si>
  <si>
    <t>Save message as draft</t>
  </si>
  <si>
    <t>Save as message template</t>
  </si>
  <si>
    <t>Delete message from trash ( purge message)</t>
  </si>
  <si>
    <t>Move Message</t>
  </si>
  <si>
    <t>Move multiple messages</t>
  </si>
  <si>
    <t>Edit Contact</t>
  </si>
  <si>
    <t>Remove contact from AddressBook</t>
  </si>
  <si>
    <t>Remove Contact</t>
  </si>
  <si>
    <t>Edit contact information</t>
  </si>
  <si>
    <t>Create Category</t>
  </si>
  <si>
    <t>Add contact to a category</t>
  </si>
  <si>
    <t>Delete Category</t>
  </si>
  <si>
    <t>Delete a category</t>
  </si>
  <si>
    <t>Rename Category</t>
  </si>
  <si>
    <t>Create List</t>
  </si>
  <si>
    <t>Share AddressBook</t>
  </si>
  <si>
    <t>Share Addressbook</t>
  </si>
  <si>
    <t>Unshare Addressbook</t>
  </si>
  <si>
    <t>Rename folder</t>
  </si>
  <si>
    <t>Share folder</t>
  </si>
  <si>
    <t>Share folder with a contact</t>
  </si>
  <si>
    <t>Rename an existent folder</t>
  </si>
  <si>
    <t>Create a new list in an Addressbook</t>
  </si>
  <si>
    <t>Delete folder</t>
  </si>
  <si>
    <t>Delete a folder</t>
  </si>
  <si>
    <t>Export folder</t>
  </si>
  <si>
    <t>Export folder messages to a txt file</t>
  </si>
  <si>
    <t>Manage Shared Folder</t>
  </si>
  <si>
    <t>Edit shared folder with users</t>
  </si>
  <si>
    <t>Open Preferences</t>
  </si>
  <si>
    <t>Create Rule</t>
  </si>
  <si>
    <t>Create fowarding rule</t>
  </si>
  <si>
    <t>Create filling rule</t>
  </si>
  <si>
    <t>Create printing rule</t>
  </si>
  <si>
    <t>Create delete rule</t>
  </si>
  <si>
    <t>Send form message</t>
  </si>
  <si>
    <t xml:space="preserve">Try to send a incomplete form </t>
  </si>
  <si>
    <t>Delete messages by Empty Folder</t>
  </si>
  <si>
    <t xml:space="preserve">Drag message to trash </t>
  </si>
  <si>
    <t>Save form as template</t>
  </si>
  <si>
    <t>Open STX Online Help</t>
  </si>
  <si>
    <t>Open Skyform Help</t>
  </si>
  <si>
    <t>Open administration Help</t>
  </si>
  <si>
    <t>Should sort the messages by the selected criterion: date,  sender or priority</t>
  </si>
  <si>
    <t>Try to drag messages to an invalid folder</t>
  </si>
  <si>
    <t>Receive Notification</t>
  </si>
  <si>
    <t>Receive notification</t>
  </si>
  <si>
    <t>Drag messages from Inbox to a Personal folder</t>
  </si>
  <si>
    <t>Drag messages from Personal folder to Inbox</t>
  </si>
  <si>
    <t>Move message to shared folder</t>
  </si>
  <si>
    <t>Add Contact to List</t>
  </si>
  <si>
    <t>Delete List</t>
  </si>
  <si>
    <t>Search Contact</t>
  </si>
  <si>
    <t>User add a correspondent while writing a message</t>
  </si>
  <si>
    <t>Admin creates a new User Account</t>
  </si>
  <si>
    <t>Admin changes an User name</t>
  </si>
  <si>
    <t>Admin change a password by clicking reset password</t>
  </si>
  <si>
    <t>Admin change the user's mailbox</t>
  </si>
  <si>
    <t>Owner disallow/allow user to get messages</t>
  </si>
  <si>
    <t>Admin disallow/allow user to create folders</t>
  </si>
  <si>
    <t>Admin disallow/allow user to send messages</t>
  </si>
  <si>
    <t>Admin disallow/allow user to share</t>
  </si>
  <si>
    <t>Admin disallow/allow user to delete</t>
  </si>
  <si>
    <t>Admin Create new user</t>
  </si>
  <si>
    <t>Admin Edit User</t>
  </si>
  <si>
    <t>Admin change an Organization name</t>
  </si>
  <si>
    <t>Admin creates a new Organization</t>
  </si>
  <si>
    <t>Admin Edit Organization</t>
  </si>
  <si>
    <t>Admin Create new Organization</t>
  </si>
  <si>
    <t>Admin Create Role</t>
  </si>
  <si>
    <t>Admin Edit Role</t>
  </si>
  <si>
    <t>Admin Delete Role</t>
  </si>
  <si>
    <t>Admin creates a new role</t>
  </si>
  <si>
    <t>Admin deletes an existent role</t>
  </si>
  <si>
    <t>Admin modifies an existent role</t>
  </si>
  <si>
    <t>Admin Create Mailbox</t>
  </si>
  <si>
    <t>Admin Delte Mailbox</t>
  </si>
  <si>
    <t>Admin deletes an existent mailbox address</t>
  </si>
  <si>
    <t>Admin creates a new mailbox address</t>
  </si>
  <si>
    <t>Admin CreateAlt Originator Add</t>
  </si>
  <si>
    <t>Admin Edit Alt Originator Add</t>
  </si>
  <si>
    <t>Admin Delete Alt Originator Add</t>
  </si>
  <si>
    <t>Admin creates a new alt originator address</t>
  </si>
  <si>
    <t>Admin modifies an existent alt originator address</t>
  </si>
  <si>
    <t>Admin deletes an existent alt originator address</t>
  </si>
  <si>
    <t>Admin Create Addressbook</t>
  </si>
  <si>
    <t>Admin creates a new addressbook</t>
  </si>
  <si>
    <t>Admin Edit Addressbook</t>
  </si>
  <si>
    <t>Admin edits an existent addressbook</t>
  </si>
  <si>
    <t>Admin Addressbook Acounts</t>
  </si>
  <si>
    <t>Admin Delete Addressbok</t>
  </si>
  <si>
    <t>Admin adds accounts to an address book</t>
  </si>
  <si>
    <t>A14</t>
  </si>
  <si>
    <t>ST075</t>
  </si>
  <si>
    <t>ST076</t>
  </si>
  <si>
    <t>ST077</t>
  </si>
  <si>
    <t>ST078</t>
  </si>
  <si>
    <t>ST079</t>
  </si>
  <si>
    <t>ST080</t>
  </si>
  <si>
    <t>ST081</t>
  </si>
  <si>
    <t>ST082</t>
  </si>
  <si>
    <t>ST083</t>
  </si>
  <si>
    <t>ST084</t>
  </si>
  <si>
    <t>ST085</t>
  </si>
  <si>
    <t>ST086</t>
  </si>
  <si>
    <t>ST087</t>
  </si>
  <si>
    <t>ST088</t>
  </si>
  <si>
    <t>ST089</t>
  </si>
  <si>
    <t>ST090</t>
  </si>
  <si>
    <t>ST091</t>
  </si>
  <si>
    <t>ST092</t>
  </si>
  <si>
    <t>ST093</t>
  </si>
  <si>
    <t>ST094</t>
  </si>
  <si>
    <t>ST095</t>
  </si>
  <si>
    <t>ST096</t>
  </si>
  <si>
    <t>ST097</t>
  </si>
  <si>
    <t>ST098</t>
  </si>
  <si>
    <t>ST099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</si>
  <si>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</si>
  <si>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</si>
  <si>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</si>
  <si>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</si>
  <si>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</si>
  <si>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</si>
  <si>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</si>
  <si>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</si>
  <si>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</si>
  <si>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</si>
  <si>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</si>
  <si>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</si>
  <si>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</si>
  <si>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</si>
  <si>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</si>
  <si>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</si>
  <si>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</si>
  <si>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</si>
  <si>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</si>
  <si>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</si>
  <si>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</si>
  <si>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</si>
  <si>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</si>
  <si>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</si>
  <si>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</si>
  <si>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Select a contact using the dropdown menu</t>
  </si>
  <si>
    <t>Select a contact in the dropdown using the keyboard</t>
  </si>
  <si>
    <t>Message is received by the recipient with Normal Priority</t>
  </si>
  <si>
    <t>Message is received by the recipient as Network Emergency</t>
  </si>
  <si>
    <t>Message is received by the recipient with High Priority</t>
  </si>
  <si>
    <t>Message is received by the recipient with Low Priority</t>
  </si>
  <si>
    <t>Chrome (68.0.3440.106 )</t>
  </si>
  <si>
    <t>Firefox (61.0.2 )</t>
  </si>
  <si>
    <t>Message received by the recipient with the correct attachment</t>
  </si>
  <si>
    <t>Message should be sent at the specified time and received by the recipient</t>
  </si>
  <si>
    <t>Message should be sent with the delayed and received by the recipient</t>
  </si>
  <si>
    <t>Form message received by the recipient</t>
  </si>
  <si>
    <t>Dropdown</t>
  </si>
  <si>
    <t>Show dropdown</t>
  </si>
  <si>
    <t>While typing an contact/recipient an dropdown should be shown showing sugestion entries</t>
  </si>
  <si>
    <t xml:space="preserve">A suggestion from the dropdown should be selected,  have its mail converted into a pill and added to the imput box </t>
  </si>
  <si>
    <t>A contact should be selected from the dropdown using the arrows and the return key</t>
  </si>
  <si>
    <t>Should reverse the order of the messages  shown in the preview</t>
  </si>
  <si>
    <t>Messages should be received</t>
  </si>
  <si>
    <t>A new message should be created and sent to all the contacts that received the original message</t>
  </si>
  <si>
    <t>Should quote the massage and prepare to be sent to a new recipient</t>
  </si>
  <si>
    <t>Should save a incomplete message in the draft folder</t>
  </si>
  <si>
    <t>Should save the message in  the template folder</t>
  </si>
  <si>
    <t>A new window to select the fields to be printed is opened then the message is redirected to be printed by the system</t>
  </si>
  <si>
    <t>A new window to select the fields to be printed of the selected  messages is shown then the messages are  redirected to be printed by the system</t>
  </si>
  <si>
    <t>The message should be sent to the trash folder</t>
  </si>
  <si>
    <t>The messages should be sent to the trash folder</t>
  </si>
  <si>
    <t>The messages should be deleted from the trash</t>
  </si>
  <si>
    <t>The message should be delete from different folders</t>
  </si>
  <si>
    <t>All the messages from the specified folder should be sent to the trash folder</t>
  </si>
  <si>
    <t>Selected draft message is sent to the trash folder</t>
  </si>
  <si>
    <t>Show in the message list all the messages that contains the typed string in any of their fields</t>
  </si>
  <si>
    <t>Search for message with advanced search</t>
  </si>
  <si>
    <t>Should filter the messages that follow the selected criteria</t>
  </si>
  <si>
    <t>Should filter the messages that have the wildcard in some of their fields</t>
  </si>
  <si>
    <t>Should place the dragged message in the specified folder</t>
  </si>
  <si>
    <t>Should place the specified folder messages dragged message in the inbox</t>
  </si>
  <si>
    <t>The message shold not be placed in the invalid folder</t>
  </si>
  <si>
    <t>All the selected messages that were dragged to a folder should be moved to that folder</t>
  </si>
  <si>
    <t>Message should be placed in the shared folder and be visible to the users who have access to that folder</t>
  </si>
  <si>
    <t>User adds a correspondent to recieve a copy</t>
  </si>
  <si>
    <t>The correspondent is added  and is created a pill for the correspondent</t>
  </si>
  <si>
    <t>The copy correspondents are added and receive the message when its sent</t>
  </si>
  <si>
    <t>Should save the form in  the template folder</t>
  </si>
  <si>
    <t>The notifications should be active for each perfomed action</t>
  </si>
  <si>
    <t>Create a new category in an Addressbook</t>
  </si>
  <si>
    <t>A new category should be created for the specified address book</t>
  </si>
  <si>
    <t>The system should highlight the fields that are not filled and don't send the message</t>
  </si>
  <si>
    <t xml:space="preserve">A new message should be created replying the original sender                             </t>
  </si>
  <si>
    <t>The system should show an error message requiring that the user add a recipient</t>
  </si>
  <si>
    <t>Messages dragged to the trash should be moved the folder</t>
  </si>
  <si>
    <t>Should copy  the dragged message in the specified folder</t>
  </si>
  <si>
    <t>The hearders and the message content should be in order</t>
  </si>
  <si>
    <t>Should create a new folder int the Personal Folder tree</t>
  </si>
  <si>
    <t>The folder should have his name changed</t>
  </si>
  <si>
    <t>The folder should be deleted and be not shown for the user</t>
  </si>
  <si>
    <t>A folder should be shared with a mailbox and appeared to the contacts that uses that mailbox. ( The folder should be marked in the Manage Shared Folder selection to appear in the Shared Folder stree).</t>
  </si>
  <si>
    <t>A txt file with the massage is downloaded</t>
  </si>
  <si>
    <t>Should be able to swap the visibility of the shared folders with the user account</t>
  </si>
  <si>
    <t xml:space="preserve">The page for STX Online Help is oppened </t>
  </si>
  <si>
    <t>The page for Skyform Help is oppened</t>
  </si>
  <si>
    <t>The page for administration Help is oppened</t>
  </si>
  <si>
    <t>The page for knowledge base page is oppened</t>
  </si>
  <si>
    <t>Open Knowledge Base page</t>
  </si>
  <si>
    <t>Open 'About' dialog</t>
  </si>
  <si>
    <t>The page the about sitatex online dialog</t>
  </si>
  <si>
    <t>Preferences</t>
  </si>
  <si>
    <t>The preferences dialog is opppened</t>
  </si>
  <si>
    <t>A new fowarding rule is created with the chosen criteria</t>
  </si>
  <si>
    <t>A new filling rule is created with the chosen criteria</t>
  </si>
  <si>
    <t>A new printing rule is created with the chosen criteria</t>
  </si>
  <si>
    <t>A new deleting rule is created with the chosen criteria</t>
  </si>
  <si>
    <t>A new addressbook should be created in the contacts tab</t>
  </si>
  <si>
    <t>Create Contact</t>
  </si>
  <si>
    <t>Create new contact in the AddressBook</t>
  </si>
  <si>
    <t>The new contact is created in selected addressbook</t>
  </si>
  <si>
    <t>The shared addressbook should be visible to the user after activating it in the "Shared Address Books" button</t>
  </si>
  <si>
    <t>The address book shouldn't be visible to the user anymore</t>
  </si>
  <si>
    <t>The selected address book should be updated with the new name</t>
  </si>
  <si>
    <t>The category book should be deleted</t>
  </si>
  <si>
    <t>Rename an existent category in an Addressbook</t>
  </si>
  <si>
    <t>The modified fields of the contact should be updated</t>
  </si>
  <si>
    <t>User search for contacts in messages by address</t>
  </si>
  <si>
    <t>User searchs the contacts tab by the contact name</t>
  </si>
  <si>
    <t>User search for contacts in message add contact by some field. Other than name or email address</t>
  </si>
  <si>
    <t>The contacts preview shows the contacts with the searched string in any of the profiles fields</t>
  </si>
  <si>
    <t>The contacts preview shows all the contacts that have the searched address</t>
  </si>
  <si>
    <t>Contacts is no longer in the addressbook</t>
  </si>
  <si>
    <t>A new list is created in the selected addressbook</t>
  </si>
  <si>
    <t>User deletes a List</t>
  </si>
  <si>
    <t>The list is deleted</t>
  </si>
  <si>
    <t>The contact is part of the added list</t>
  </si>
  <si>
    <t>The created user acount is accessible and read to login</t>
  </si>
  <si>
    <t>The mailbox has its name changed</t>
  </si>
  <si>
    <t>The user has its name changed</t>
  </si>
  <si>
    <t>The Admin choses a temporary password and then the user creates a new one the next time the account is logged.</t>
  </si>
  <si>
    <t xml:space="preserve">The mailbox visible to the user is changed </t>
  </si>
  <si>
    <t>The selected organization have its name edited</t>
  </si>
  <si>
    <t>A new organization is created</t>
  </si>
  <si>
    <t>The new role is created with the checked permissions</t>
  </si>
  <si>
    <t>The role has its permissions updated</t>
  </si>
  <si>
    <t>The role is deleted</t>
  </si>
  <si>
    <t>The new mailbox is created and shown in the list</t>
  </si>
  <si>
    <t>The new alt originator is created and shown in the list</t>
  </si>
  <si>
    <t>The selected mailbox is deleted from the list</t>
  </si>
  <si>
    <t>The selected alt originator is deleted from the list</t>
  </si>
  <si>
    <t>The selected alt originator is updated</t>
  </si>
  <si>
    <t>The new addresbook is created and shown in the list</t>
  </si>
  <si>
    <t>Admin deletes an existent addressbook</t>
  </si>
  <si>
    <t>Folder Roles</t>
  </si>
  <si>
    <t>Mailbox Roles</t>
  </si>
  <si>
    <t>The selected addressbook is deleted from the list</t>
  </si>
  <si>
    <t>Should set if the user can download the attachments</t>
  </si>
  <si>
    <t>Attachments with 0 bytes are not uploaded to the client</t>
  </si>
  <si>
    <t>Message Writing</t>
  </si>
  <si>
    <t>User tabs between the message fields</t>
  </si>
  <si>
    <t xml:space="preserve">The next field is selected and highlighted to the user </t>
  </si>
  <si>
    <t>Drag messages and copy to a Personal folder</t>
  </si>
  <si>
    <t>ST050</t>
  </si>
  <si>
    <t>ST051</t>
  </si>
  <si>
    <t>After editing the contacty category this contact should be shown on that category list</t>
  </si>
  <si>
    <t>Should set if the user can see the messages from the shared folder</t>
  </si>
  <si>
    <t>The folder is created even without the permission when clicking the dropdown over the Personal Folder. (There is a notification informing that the user doesn't have permission)</t>
  </si>
  <si>
    <t>Should set if the user user is able to share the folder</t>
  </si>
  <si>
    <t>Addressbook Permissions</t>
  </si>
  <si>
    <t>Admin disallow/allow user to get attachments</t>
  </si>
  <si>
    <t>Admin disallow/allow user to get payload</t>
  </si>
  <si>
    <t>Admin disallow/allow user to share the folder</t>
  </si>
  <si>
    <t>Admin disallow/allow user to add a message</t>
  </si>
  <si>
    <t>Admin disallow/allow user to delete a message</t>
  </si>
  <si>
    <t>Admin disallow/allow user to delete the folder</t>
  </si>
  <si>
    <t>Should set the permission for the user to create a contact in an existent category</t>
  </si>
  <si>
    <t>Should set the permission for the user to create a new category</t>
  </si>
  <si>
    <t>Should set the permission for the user to create a new list</t>
  </si>
  <si>
    <t>Should set the permission for the user to delete folders</t>
  </si>
  <si>
    <t>Should set the permission for the user to share folders</t>
  </si>
  <si>
    <t>Should set the permission for the user to send messages</t>
  </si>
  <si>
    <t>Should set the permission for the user to create a folder</t>
  </si>
  <si>
    <t>Should set the permission for the user to delete the folder</t>
  </si>
  <si>
    <t>Should set the permission for the user to delete a message from the folder</t>
  </si>
  <si>
    <t>Should set the permission for the user to add a message to the folder</t>
  </si>
  <si>
    <t>Should set the permission for the user to see the payload</t>
  </si>
  <si>
    <t xml:space="preserve">Admin disallow/allow user to create a new list </t>
  </si>
  <si>
    <t>Admin disallow/allow user to create a new category</t>
  </si>
  <si>
    <t xml:space="preserve">Admin disallow/allow user to create a new contact </t>
  </si>
  <si>
    <t>Admin disallow/allow user to update category</t>
  </si>
  <si>
    <t>Admin disallow/allow user to delete list</t>
  </si>
  <si>
    <t>Admin disallow/allow user to share addressbook</t>
  </si>
  <si>
    <t>Admin disallow/allow user to delete category</t>
  </si>
  <si>
    <t>Admin disallow/allow user to delete contact</t>
  </si>
  <si>
    <t>Should set the permission for the user to rename a category</t>
  </si>
  <si>
    <t>Should set the permission for the user to rename a new category</t>
  </si>
  <si>
    <t>Admin disallow/allow user to get address list</t>
  </si>
  <si>
    <t>Admin disallow/allow user to get category list</t>
  </si>
  <si>
    <t>Admin disallow/allow user to get category contacts</t>
  </si>
  <si>
    <t>Should set the permission for user to see the category list</t>
  </si>
  <si>
    <t>Should set permission for the user to see the category contacts</t>
  </si>
  <si>
    <t>Should set permission for the user to see the category list</t>
  </si>
  <si>
    <t>Admin disallow/allow user to update the addressbook</t>
  </si>
  <si>
    <t>Should set the permission for the user edit the addressbook</t>
  </si>
  <si>
    <t>Admin disallow/allow user to delete addressbook</t>
  </si>
  <si>
    <t>Should set the permission to the user delete the addressbook</t>
  </si>
  <si>
    <t>Should set the permission to the user delete a list</t>
  </si>
  <si>
    <t>Should set the permission to the user delete  a category</t>
  </si>
  <si>
    <t>Should set the permission to the user delete  a contact</t>
  </si>
  <si>
    <t>Microsoft Edge (42.17134.1.0)</t>
  </si>
  <si>
    <t>The address book should be deleted and not to the user visible anymore</t>
  </si>
  <si>
    <t>The contacts preview shown all the contacts that have the searched name</t>
  </si>
  <si>
    <t>User adds a contact's messaging address to a list</t>
  </si>
  <si>
    <t>Admin change a Mailbox name</t>
  </si>
  <si>
    <t>Accounts are added to the addressbook</t>
  </si>
  <si>
    <t>Layout is breaking when we tab to the message body (The problem was only happening in the dev. A build release was made with the updated code and the problem was solved)</t>
  </si>
  <si>
    <t>Try to send message without a recipient</t>
  </si>
  <si>
    <t>Safari</t>
  </si>
  <si>
    <t>The dialog continue in the screen even after the contact is saved</t>
  </si>
  <si>
    <t>SO-5040</t>
  </si>
  <si>
    <t>SO-5042</t>
  </si>
  <si>
    <t>SO-5045</t>
  </si>
  <si>
    <t>Customer Group Details</t>
  </si>
  <si>
    <t>Passed</t>
  </si>
  <si>
    <t>SRQP-209</t>
  </si>
  <si>
    <t>"General" section contains the name, description and active status of the customer group</t>
  </si>
  <si>
    <t>"Children" section contains the name, description and active status for every children and subchildren of the selected customer group</t>
  </si>
  <si>
    <r>
      <t xml:space="preserve">Shows the correct number of tickets, </t>
    </r>
    <r>
      <rPr>
        <b/>
        <sz val="10"/>
        <color theme="1"/>
        <rFont val="Calibri"/>
        <family val="2"/>
        <scheme val="minor"/>
      </rPr>
      <t>customers,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assets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users</t>
    </r>
    <r>
      <rPr>
        <sz val="10"/>
        <color theme="1"/>
        <rFont val="Calibri"/>
        <family val="2"/>
        <scheme val="minor"/>
      </rPr>
      <t xml:space="preserve"> for the given customer group</t>
    </r>
  </si>
  <si>
    <t>Customer Group Details 
(Subgroups tab)</t>
  </si>
  <si>
    <t>Shows every child from the customer group, and for every other group contained in the customer group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</si>
</sst>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theme="1"/>
      <name val="Calibri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1" fillId="0" borderId="3" xfId="0" applyFont="1" applyFill="1" applyBorder="1"/>
    <xf numFmtId="9" fontId="11" fillId="0" borderId="3" xfId="2" applyFont="1" applyFill="1" applyBorder="1"/>
    <xf numFmtId="0" fontId="12" fillId="3" borderId="3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4" fillId="0" borderId="1" xfId="3" applyFont="1" applyFill="1"/>
    <xf numFmtId="0" fontId="15" fillId="0" borderId="0" xfId="0" applyFont="1" applyFill="1" applyBorder="1" applyAlignment="1">
      <alignment horizontal="right"/>
    </xf>
    <xf numFmtId="0" fontId="2" fillId="0" borderId="3" xfId="1" applyFill="1" applyBorder="1"/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0" applyFont="1" applyFill="1" applyBorder="1"/>
    <xf numFmtId="164" fontId="14" fillId="0" borderId="1" xfId="3" applyNumberFormat="1" applyFont="1" applyFill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/>
    </xf>
    <xf numFmtId="0" fontId="17" fillId="0" borderId="3" xfId="1" applyFont="1" applyFill="1" applyBorder="1"/>
    <xf numFmtId="0" fontId="2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21" fillId="0" borderId="0" xfId="0" applyFont="1" applyFill="1" applyBorder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vertical="center"/>
    </xf>
    <xf numFmtId="0" fontId="11" fillId="0" borderId="3" xfId="0" applyFont="1" applyFill="1" applyBorder="1"/>
    <xf numFmtId="9" fontId="11" fillId="0" borderId="3" xfId="2" applyFont="1" applyFill="1" applyBorder="1"/>
    <xf numFmtId="0" fontId="2" fillId="0" borderId="3" xfId="1" applyFill="1" applyBorder="1"/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ont="1" applyFill="1"/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0" fillId="2" borderId="0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4">
    <cellStyle name="Hiperlink" xfId="1" builtinId="8"/>
    <cellStyle name="Normal" xfId="0" builtinId="0"/>
    <cellStyle name="Porcentagem" xfId="2" builtinId="5"/>
    <cellStyle name="Total" xfId="3" builtinId="25"/>
  </cellStyles>
  <dxfs count="4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2837487475643473"/>
          <c:y val="0.10026538241140664"/>
          <c:w val="0.54303121668916254"/>
          <c:h val="0.87116561288821026"/>
        </c:manualLayout>
      </c:layout>
      <c:pieChart>
        <c:varyColors val="1"/>
        <c:ser>
          <c:idx val="0"/>
          <c:order val="0"/>
          <c:tx>
            <c:strRef>
              <c:f>Summary!$C$19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F4D-4CBE-895D-1194B66EFC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196-4F63-BF35-23BE2AF94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(Summary!$D$4,Summary!$F$4)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(Summary!$D$18,Summary!$F$18)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CBE-895D-1194B66E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182745194297326E-2"/>
          <c:y val="0.38447839718900906"/>
          <c:w val="0.11848871898180513"/>
          <c:h val="0.23076729705477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</xdr:colOff>
      <xdr:row>2</xdr:row>
      <xdr:rowOff>58334</xdr:rowOff>
    </xdr:from>
    <xdr:to>
      <xdr:col>15</xdr:col>
      <xdr:colOff>133350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C5C09-1B28-45C5-AC1D-68935AE67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_Chrome" displayName="Table_Chrome" ref="B2:H126" totalsRowShown="0" headerRowDxfId="491" dataDxfId="490">
  <autoFilter ref="B2:H126"/>
  <sortState ref="B3:H126">
    <sortCondition descending="1" ref="F2:F126"/>
  </sortState>
  <tableColumns count="7">
    <tableColumn id="1" name="Test Case" dataDxfId="0"/>
    <tableColumn id="2" name="Workflow" dataDxfId="1"/>
    <tableColumn id="10" name="Expected Results" dataDxfId="489"/>
    <tableColumn id="6" name="Status" dataDxfId="474"/>
    <tableColumn id="8" name="Task ID" dataDxfId="488"/>
    <tableColumn id="9" name="Notes / Actual Results" dataDxfId="487"/>
    <tableColumn id="4" name="Issue Status" dataDxfId="4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_Explorer" displayName="Table_Explorer" ref="B2:J126" totalsRowShown="0" headerRowDxfId="485" dataDxfId="484">
  <autoFilter ref="B2:J126"/>
  <tableColumns count="9">
    <tableColumn id="1" name="Test Case" dataDxfId="483"/>
    <tableColumn id="2" name="Workflow" dataDxfId="482"/>
    <tableColumn id="3" name="Scenario" dataDxfId="481"/>
    <tableColumn id="5" name="Scenario Desciption" dataDxfId="480"/>
    <tableColumn id="10" name="Expected Results" dataDxfId="479"/>
    <tableColumn id="6" name="Status" dataDxfId="478"/>
    <tableColumn id="8" name="Task ID" dataDxfId="477"/>
    <tableColumn id="9" name="Notes / Actual Results" dataDxfId="476"/>
    <tableColumn id="4" name="Issue Status" dataDxfId="47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AppData\Roaming\AppData\Roaming\AppData\Roaming\AppData\Roaming\Microsoft\Excel\SITA_STXOL_SmokeTes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8"/>
  <sheetViews>
    <sheetView workbookViewId="0">
      <selection activeCell="E8" sqref="E8"/>
    </sheetView>
  </sheetViews>
  <sheetFormatPr defaultRowHeight="15" x14ac:dyDescent="0.25"/>
  <cols>
    <col min="2" max="2" width="1.42578125" customWidth="1"/>
    <col min="3" max="3" width="10.140625" bestFit="1" customWidth="1"/>
    <col min="4" max="4" width="1.42578125" customWidth="1"/>
    <col min="5" max="5" width="11.42578125" bestFit="1" customWidth="1"/>
    <col min="6" max="6" width="1.42578125" customWidth="1"/>
  </cols>
  <sheetData>
    <row r="1" spans="1:5" x14ac:dyDescent="0.25">
      <c r="A1" t="s">
        <v>17</v>
      </c>
      <c r="E1" t="s">
        <v>138</v>
      </c>
    </row>
    <row r="2" spans="1:5" x14ac:dyDescent="0.25">
      <c r="A2" t="s">
        <v>87</v>
      </c>
      <c r="E2" t="s">
        <v>139</v>
      </c>
    </row>
    <row r="3" spans="1:5" x14ac:dyDescent="0.25">
      <c r="A3" t="s">
        <v>88</v>
      </c>
      <c r="E3" t="s">
        <v>140</v>
      </c>
    </row>
    <row r="4" spans="1:5" x14ac:dyDescent="0.25">
      <c r="E4" t="s">
        <v>141</v>
      </c>
    </row>
    <row r="5" spans="1:5" x14ac:dyDescent="0.25">
      <c r="E5" t="s">
        <v>468</v>
      </c>
    </row>
    <row r="8" spans="1:5" x14ac:dyDescent="0.25">
      <c r="E8" s="6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1:O25"/>
  <sheetViews>
    <sheetView showGridLines="0" zoomScaleNormal="100" workbookViewId="0">
      <selection activeCell="D2" sqref="D2"/>
    </sheetView>
  </sheetViews>
  <sheetFormatPr defaultRowHeight="15" x14ac:dyDescent="0.25"/>
  <cols>
    <col min="1" max="1" width="1.42578125" style="9" customWidth="1"/>
    <col min="2" max="2" width="32.85546875" style="9" customWidth="1"/>
    <col min="3" max="3" width="9.140625" style="9"/>
    <col min="4" max="4" width="9.85546875" style="9" bestFit="1" customWidth="1"/>
    <col min="5" max="7" width="9.140625" style="9"/>
    <col min="8" max="8" width="1.42578125" style="9" customWidth="1"/>
    <col min="9" max="9" width="11.42578125" style="9" customWidth="1"/>
    <col min="10" max="10" width="9.28515625" style="9" customWidth="1"/>
    <col min="11" max="11" width="9.42578125" style="9" customWidth="1"/>
    <col min="12" max="12" width="9.28515625" style="9" customWidth="1"/>
    <col min="13" max="16384" width="9.140625" style="9"/>
  </cols>
  <sheetData>
    <row r="1" spans="2:7" ht="7.5" customHeight="1" x14ac:dyDescent="0.25"/>
    <row r="2" spans="2:7" ht="15.75" x14ac:dyDescent="0.25">
      <c r="B2" s="20" t="s">
        <v>89</v>
      </c>
      <c r="C2" s="21"/>
    </row>
    <row r="3" spans="2:7" ht="7.5" customHeight="1" x14ac:dyDescent="0.25"/>
    <row r="4" spans="2:7" ht="15" customHeight="1" x14ac:dyDescent="0.25">
      <c r="B4" s="60" t="s">
        <v>91</v>
      </c>
      <c r="C4" s="60" t="s">
        <v>90</v>
      </c>
      <c r="D4" s="60" t="s">
        <v>87</v>
      </c>
      <c r="E4" s="60" t="s">
        <v>92</v>
      </c>
      <c r="F4" s="60" t="s">
        <v>88</v>
      </c>
      <c r="G4" s="61" t="s">
        <v>93</v>
      </c>
    </row>
    <row r="5" spans="2:7" ht="15" customHeight="1" x14ac:dyDescent="0.25">
      <c r="B5" s="60"/>
      <c r="C5" s="60"/>
      <c r="D5" s="60"/>
      <c r="E5" s="60"/>
      <c r="F5" s="60"/>
      <c r="G5" s="61"/>
    </row>
    <row r="6" spans="2:7" ht="15.75" x14ac:dyDescent="0.25">
      <c r="B6" s="39" t="s">
        <v>295</v>
      </c>
      <c r="C6" s="52">
        <f>COUNTA(#REF!)</f>
        <v>1</v>
      </c>
      <c r="D6" s="52">
        <f>COUNTIF(Table_Chrome[Test Case],Summary!$D$4)</f>
        <v>0</v>
      </c>
      <c r="E6" s="53">
        <f t="shared" ref="E6:E9" si="0">$D6/$C6</f>
        <v>0</v>
      </c>
      <c r="F6" s="52" t="e">
        <f>COUNTIF(#REF!,Summary!$F$4)</f>
        <v>#REF!</v>
      </c>
      <c r="G6" s="53" t="e">
        <f t="shared" ref="G6:G9" si="1">$F6/$C6</f>
        <v>#REF!</v>
      </c>
    </row>
    <row r="7" spans="2:7" ht="15.75" x14ac:dyDescent="0.25">
      <c r="B7" s="54" t="s">
        <v>296</v>
      </c>
      <c r="C7" s="52">
        <f>COUNTA(#REF!)</f>
        <v>1</v>
      </c>
      <c r="D7" s="52" t="e">
        <f>COUNTIF(#REF!,Summary!$D$4)</f>
        <v>#REF!</v>
      </c>
      <c r="E7" s="53" t="e">
        <f t="shared" si="0"/>
        <v>#REF!</v>
      </c>
      <c r="F7" s="52" t="e">
        <f>COUNTIF(#REF!,Summary!$F$4)</f>
        <v>#REF!</v>
      </c>
      <c r="G7" s="53" t="e">
        <f t="shared" si="1"/>
        <v>#REF!</v>
      </c>
    </row>
    <row r="8" spans="2:7" ht="15.75" x14ac:dyDescent="0.25">
      <c r="B8" s="54" t="s">
        <v>454</v>
      </c>
      <c r="C8" s="52">
        <f>COUNTA(#REF!)</f>
        <v>1</v>
      </c>
      <c r="D8" s="52" t="e">
        <f>COUNTIF(#REF!,Summary!$D$4)</f>
        <v>#REF!</v>
      </c>
      <c r="E8" s="53" t="e">
        <f>$D8/$C8</f>
        <v>#REF!</v>
      </c>
      <c r="F8" s="52" t="e">
        <f>COUNTIF(#REF!,Summary!$F$4)</f>
        <v>#REF!</v>
      </c>
      <c r="G8" s="53" t="e">
        <f>$F8/$C8</f>
        <v>#REF!</v>
      </c>
    </row>
    <row r="9" spans="2:7" ht="15.75" x14ac:dyDescent="0.25">
      <c r="B9" s="54" t="s">
        <v>462</v>
      </c>
      <c r="C9" s="52">
        <f>COUNTA(#REF!)</f>
        <v>1</v>
      </c>
      <c r="D9" s="52" t="e">
        <f>COUNTIF(#REF!,Summary!$D$4)</f>
        <v>#REF!</v>
      </c>
      <c r="E9" s="53" t="e">
        <f t="shared" si="0"/>
        <v>#REF!</v>
      </c>
      <c r="F9" s="52" t="e">
        <f>COUNTIF(#REF!,Summary!$F$4)</f>
        <v>#REF!</v>
      </c>
      <c r="G9" s="53" t="e">
        <f t="shared" si="1"/>
        <v>#REF!</v>
      </c>
    </row>
    <row r="10" spans="2:7" ht="15.75" x14ac:dyDescent="0.25">
      <c r="B10" s="54"/>
      <c r="C10" s="52"/>
      <c r="D10" s="52"/>
      <c r="E10" s="53"/>
      <c r="F10" s="52"/>
      <c r="G10" s="53"/>
    </row>
    <row r="11" spans="2:7" ht="15.75" x14ac:dyDescent="0.25">
      <c r="B11" s="54"/>
      <c r="C11" s="52"/>
      <c r="D11" s="52"/>
      <c r="E11" s="53"/>
      <c r="F11" s="52"/>
      <c r="G11" s="53"/>
    </row>
    <row r="12" spans="2:7" ht="15.75" x14ac:dyDescent="0.25">
      <c r="B12" s="54"/>
      <c r="C12" s="52"/>
      <c r="D12" s="52"/>
      <c r="E12" s="53"/>
      <c r="F12" s="52"/>
      <c r="G12" s="53"/>
    </row>
    <row r="13" spans="2:7" ht="15.75" x14ac:dyDescent="0.25">
      <c r="B13" s="25"/>
      <c r="D13" s="18"/>
      <c r="E13" s="19"/>
      <c r="F13" s="18"/>
      <c r="G13" s="19"/>
    </row>
    <row r="14" spans="2:7" ht="15.75" x14ac:dyDescent="0.25">
      <c r="B14" s="25"/>
      <c r="C14" s="18"/>
      <c r="D14" s="18"/>
      <c r="E14" s="19"/>
      <c r="F14" s="18"/>
      <c r="G14" s="19"/>
    </row>
    <row r="15" spans="2:7" ht="15.75" x14ac:dyDescent="0.25">
      <c r="B15" s="25"/>
      <c r="C15" s="18"/>
      <c r="D15" s="18"/>
      <c r="E15" s="19"/>
      <c r="F15" s="18"/>
      <c r="G15" s="19"/>
    </row>
    <row r="16" spans="2:7" ht="15.75" x14ac:dyDescent="0.25">
      <c r="B16" s="25"/>
      <c r="C16" s="18"/>
      <c r="D16" s="18"/>
      <c r="E16" s="19"/>
      <c r="F16" s="18"/>
      <c r="G16" s="19"/>
    </row>
    <row r="17" spans="2:15" ht="7.5" customHeight="1" x14ac:dyDescent="0.25"/>
    <row r="18" spans="2:15" ht="16.5" thickBot="1" x14ac:dyDescent="0.3">
      <c r="B18" s="24" t="s">
        <v>94</v>
      </c>
      <c r="C18" s="23">
        <f>SUM(C6:C16)</f>
        <v>4</v>
      </c>
      <c r="D18" s="23" t="e">
        <f>SUM(D6:D16)</f>
        <v>#REF!</v>
      </c>
      <c r="E18" s="29" t="e">
        <f>ROUND(D18/C18,3)</f>
        <v>#REF!</v>
      </c>
      <c r="F18" s="23" t="e">
        <f>SUM(F6:F16)</f>
        <v>#REF!</v>
      </c>
      <c r="G18" s="29" t="e">
        <f>ROUND(F18/C18,3)</f>
        <v>#REF!</v>
      </c>
    </row>
    <row r="19" spans="2:15" ht="15.75" thickTop="1" x14ac:dyDescent="0.25">
      <c r="C19" s="28" t="e">
        <f>ROUND((E18+G18)*100,1)&amp;"% of Tests Completed"</f>
        <v>#REF!</v>
      </c>
    </row>
    <row r="20" spans="2:15" x14ac:dyDescent="0.25">
      <c r="O20" s="42"/>
    </row>
    <row r="25" spans="2:15" x14ac:dyDescent="0.25">
      <c r="C25" s="42"/>
    </row>
  </sheetData>
  <mergeCells count="6">
    <mergeCell ref="G4:G5"/>
    <mergeCell ref="B4:B5"/>
    <mergeCell ref="C4:C5"/>
    <mergeCell ref="D4:D5"/>
    <mergeCell ref="F4:F5"/>
    <mergeCell ref="E4:E5"/>
  </mergeCells>
  <hyperlinks>
    <hyperlink ref="B7" r:id="rId1" location="Safari!A1" display="SITA_STXOL_SmokeTest.xlsx#Safari!A1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E18 G18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Q144"/>
  <sheetViews>
    <sheetView showGridLines="0" tabSelected="1" zoomScaleNormal="100" workbookViewId="0">
      <pane xSplit="3" ySplit="2" topLeftCell="D3" activePane="bottomRight" state="frozen"/>
      <selection activeCell="D18" sqref="D18"/>
      <selection pane="topRight" activeCell="D18" sqref="D18"/>
      <selection pane="bottomLeft" activeCell="D18" sqref="D18"/>
      <selection pane="bottomRight" activeCell="E7" sqref="E7"/>
    </sheetView>
  </sheetViews>
  <sheetFormatPr defaultRowHeight="15" x14ac:dyDescent="0.25"/>
  <cols>
    <col min="1" max="1" width="2.85546875" customWidth="1"/>
    <col min="2" max="2" width="24.5703125" style="68" customWidth="1"/>
    <col min="3" max="3" width="17.85546875" bestFit="1" customWidth="1"/>
    <col min="4" max="4" width="52.85546875" style="17" customWidth="1"/>
    <col min="5" max="5" width="15" bestFit="1" customWidth="1"/>
    <col min="6" max="6" width="16.28515625" style="8" bestFit="1" customWidth="1"/>
    <col min="7" max="7" width="33.85546875" style="8" bestFit="1" customWidth="1"/>
    <col min="8" max="8" width="15.5703125" style="8" customWidth="1"/>
  </cols>
  <sheetData>
    <row r="1" spans="1:8" ht="15.75" x14ac:dyDescent="0.25">
      <c r="A1" s="22"/>
      <c r="B1" s="63"/>
      <c r="C1" s="1"/>
      <c r="D1" s="15"/>
      <c r="E1" s="1"/>
      <c r="F1" s="1"/>
      <c r="G1" s="1"/>
      <c r="H1" s="1"/>
    </row>
    <row r="2" spans="1:8" ht="15.75" x14ac:dyDescent="0.25">
      <c r="A2" s="1"/>
      <c r="B2" s="11" t="s">
        <v>76</v>
      </c>
      <c r="C2" s="11" t="s">
        <v>77</v>
      </c>
      <c r="D2" s="10" t="s">
        <v>95</v>
      </c>
      <c r="E2" s="10" t="s">
        <v>17</v>
      </c>
      <c r="F2" s="10" t="s">
        <v>117</v>
      </c>
      <c r="G2" s="10" t="s">
        <v>96</v>
      </c>
      <c r="H2" s="11" t="s">
        <v>138</v>
      </c>
    </row>
    <row r="3" spans="1:8" ht="25.5" x14ac:dyDescent="0.25">
      <c r="A3" s="4"/>
      <c r="B3" s="64" t="s">
        <v>467</v>
      </c>
      <c r="C3" s="57" t="s">
        <v>62</v>
      </c>
      <c r="D3" s="55" t="s">
        <v>472</v>
      </c>
      <c r="E3" s="56"/>
      <c r="F3" s="56" t="s">
        <v>469</v>
      </c>
      <c r="G3" s="55"/>
      <c r="H3" s="32"/>
    </row>
    <row r="4" spans="1:8" ht="25.5" x14ac:dyDescent="0.25">
      <c r="A4" s="4"/>
      <c r="B4" s="64" t="s">
        <v>467</v>
      </c>
      <c r="C4" s="57" t="s">
        <v>14</v>
      </c>
      <c r="D4" s="55" t="s">
        <v>470</v>
      </c>
      <c r="E4" s="56"/>
      <c r="F4" s="56" t="s">
        <v>469</v>
      </c>
      <c r="G4" s="55"/>
      <c r="H4" s="32"/>
    </row>
    <row r="5" spans="1:8" ht="38.25" x14ac:dyDescent="0.25">
      <c r="A5" s="4"/>
      <c r="B5" s="64" t="s">
        <v>467</v>
      </c>
      <c r="C5" s="57" t="s">
        <v>15</v>
      </c>
      <c r="D5" s="55" t="s">
        <v>471</v>
      </c>
      <c r="E5" s="56"/>
      <c r="F5" s="56" t="s">
        <v>469</v>
      </c>
      <c r="G5" s="55"/>
      <c r="H5" s="32"/>
    </row>
    <row r="6" spans="1:8" ht="25.5" x14ac:dyDescent="0.25">
      <c r="A6" s="4"/>
      <c r="B6" s="35" t="s">
        <v>473</v>
      </c>
      <c r="C6" s="57" t="s">
        <v>62</v>
      </c>
      <c r="D6" s="55" t="s">
        <v>474</v>
      </c>
      <c r="E6" s="56"/>
      <c r="F6" s="56" t="s">
        <v>469</v>
      </c>
      <c r="G6" s="55"/>
      <c r="H6" s="32"/>
    </row>
    <row r="7" spans="1:8" ht="25.5" x14ac:dyDescent="0.25">
      <c r="A7" s="4"/>
      <c r="B7" s="35" t="s">
        <v>473</v>
      </c>
      <c r="C7" s="57"/>
      <c r="D7" s="55"/>
      <c r="E7" s="56"/>
      <c r="F7" s="56" t="s">
        <v>469</v>
      </c>
      <c r="G7" s="55"/>
      <c r="H7" s="32"/>
    </row>
    <row r="8" spans="1:8" ht="15.75" x14ac:dyDescent="0.25">
      <c r="A8" s="4"/>
      <c r="B8" s="64"/>
      <c r="C8" s="57"/>
      <c r="D8" s="55"/>
      <c r="E8" s="56"/>
      <c r="F8" s="56" t="s">
        <v>469</v>
      </c>
      <c r="G8" s="48"/>
      <c r="H8" s="32"/>
    </row>
    <row r="9" spans="1:8" ht="15.75" x14ac:dyDescent="0.25">
      <c r="A9" s="4"/>
      <c r="B9" s="64"/>
      <c r="C9" s="57"/>
      <c r="D9" s="55"/>
      <c r="E9" s="56"/>
      <c r="F9" s="56" t="s">
        <v>469</v>
      </c>
      <c r="G9" s="55"/>
      <c r="H9" s="32"/>
    </row>
    <row r="10" spans="1:8" ht="15.75" x14ac:dyDescent="0.25">
      <c r="A10" s="4"/>
      <c r="B10" s="64"/>
      <c r="C10" s="57"/>
      <c r="D10" s="41"/>
      <c r="E10" s="56"/>
      <c r="F10" s="56"/>
      <c r="G10" s="55"/>
      <c r="H10" s="32"/>
    </row>
    <row r="11" spans="1:8" ht="15.75" x14ac:dyDescent="0.25">
      <c r="A11" s="4"/>
      <c r="B11" s="64"/>
      <c r="C11" s="57"/>
      <c r="D11" s="55"/>
      <c r="E11" s="56"/>
      <c r="F11" s="56"/>
      <c r="G11" s="55"/>
      <c r="H11" s="32"/>
    </row>
    <row r="12" spans="1:8" ht="15.75" x14ac:dyDescent="0.25">
      <c r="A12" s="4"/>
      <c r="B12" s="64"/>
      <c r="C12" s="57"/>
      <c r="D12" s="55"/>
      <c r="E12" s="56"/>
      <c r="F12" s="56"/>
      <c r="G12" s="55"/>
      <c r="H12" s="32"/>
    </row>
    <row r="13" spans="1:8" ht="15.75" x14ac:dyDescent="0.25">
      <c r="A13" s="4"/>
      <c r="B13" s="64"/>
      <c r="C13" s="57"/>
      <c r="D13" s="55"/>
      <c r="E13" s="56"/>
      <c r="F13" s="56"/>
      <c r="G13" s="55"/>
      <c r="H13" s="32"/>
    </row>
    <row r="14" spans="1:8" ht="15.75" x14ac:dyDescent="0.25">
      <c r="A14" s="4"/>
      <c r="B14" s="64"/>
      <c r="C14" s="57"/>
      <c r="D14" s="35"/>
      <c r="E14" s="56"/>
      <c r="F14" s="58"/>
      <c r="G14" s="35"/>
      <c r="H14" s="43"/>
    </row>
    <row r="15" spans="1:8" ht="15.75" x14ac:dyDescent="0.25">
      <c r="A15" s="4"/>
      <c r="B15" s="64"/>
      <c r="C15" s="57"/>
      <c r="D15" s="55"/>
      <c r="E15" s="56"/>
      <c r="F15" s="56"/>
      <c r="G15" s="55"/>
      <c r="H15" s="32"/>
    </row>
    <row r="16" spans="1:8" ht="15.75" x14ac:dyDescent="0.25">
      <c r="A16" s="4"/>
      <c r="B16" s="64"/>
      <c r="C16" s="57"/>
      <c r="D16" s="55"/>
      <c r="E16" s="56"/>
      <c r="F16" s="56"/>
      <c r="G16" s="55"/>
      <c r="H16" s="32"/>
    </row>
    <row r="17" spans="1:9" ht="15.75" x14ac:dyDescent="0.25">
      <c r="A17" s="4"/>
      <c r="B17" s="64"/>
      <c r="C17" s="57"/>
      <c r="D17" s="55"/>
      <c r="E17" s="56"/>
      <c r="F17" s="56"/>
      <c r="G17" s="55"/>
      <c r="H17" s="32"/>
    </row>
    <row r="18" spans="1:9" ht="15.75" x14ac:dyDescent="0.25">
      <c r="A18" s="4"/>
      <c r="B18" s="64"/>
      <c r="C18" s="57"/>
      <c r="D18" s="35"/>
      <c r="E18" s="56"/>
      <c r="F18" s="58"/>
      <c r="G18" s="35"/>
      <c r="H18" s="43"/>
    </row>
    <row r="19" spans="1:9" ht="15.75" x14ac:dyDescent="0.25">
      <c r="A19" s="4"/>
      <c r="B19" s="64"/>
      <c r="C19" s="57"/>
      <c r="D19" s="55"/>
      <c r="E19" s="56"/>
      <c r="F19" s="56"/>
      <c r="G19" s="55"/>
      <c r="H19" s="32"/>
    </row>
    <row r="20" spans="1:9" ht="15.75" x14ac:dyDescent="0.25">
      <c r="A20" s="4"/>
      <c r="B20" s="64"/>
      <c r="C20" s="57"/>
      <c r="D20" s="55"/>
      <c r="E20" s="56"/>
      <c r="F20" s="56"/>
      <c r="G20" s="55"/>
      <c r="H20" s="32"/>
    </row>
    <row r="21" spans="1:9" ht="15.75" x14ac:dyDescent="0.25">
      <c r="A21" s="4"/>
      <c r="B21" s="64"/>
      <c r="C21" s="57"/>
      <c r="D21" s="55"/>
      <c r="E21" s="56"/>
      <c r="F21" s="56"/>
      <c r="G21" s="55"/>
      <c r="H21" s="32"/>
    </row>
    <row r="22" spans="1:9" ht="15.75" x14ac:dyDescent="0.25">
      <c r="A22" s="4"/>
      <c r="B22" s="64"/>
      <c r="C22" s="57"/>
      <c r="D22" s="55"/>
      <c r="E22" s="56"/>
      <c r="F22" s="56"/>
      <c r="G22" s="55"/>
      <c r="H22" s="32"/>
    </row>
    <row r="23" spans="1:9" ht="15.75" x14ac:dyDescent="0.25">
      <c r="A23" s="4"/>
      <c r="B23" s="64"/>
      <c r="C23" s="57"/>
      <c r="D23" s="55"/>
      <c r="E23" s="56"/>
      <c r="F23" s="56"/>
      <c r="G23" s="55"/>
      <c r="H23" s="32"/>
    </row>
    <row r="24" spans="1:9" ht="15.75" x14ac:dyDescent="0.25">
      <c r="A24" s="4"/>
      <c r="B24" s="64"/>
      <c r="C24" s="57"/>
      <c r="D24" s="55"/>
      <c r="E24" s="56"/>
      <c r="F24" s="56"/>
      <c r="G24" s="55"/>
      <c r="H24" s="32"/>
      <c r="I24" s="2"/>
    </row>
    <row r="25" spans="1:9" ht="15.75" x14ac:dyDescent="0.25">
      <c r="A25" s="4"/>
      <c r="B25" s="64"/>
      <c r="C25" s="57"/>
      <c r="D25" s="55"/>
      <c r="E25" s="56"/>
      <c r="F25" s="56"/>
      <c r="G25" s="37"/>
      <c r="H25" s="32"/>
    </row>
    <row r="26" spans="1:9" ht="15.75" x14ac:dyDescent="0.25">
      <c r="A26" s="4"/>
      <c r="B26" s="64"/>
      <c r="C26" s="57"/>
      <c r="D26" s="55"/>
      <c r="E26" s="56"/>
      <c r="F26" s="56"/>
      <c r="G26" s="55"/>
      <c r="H26" s="32"/>
    </row>
    <row r="27" spans="1:9" ht="15.75" x14ac:dyDescent="0.25">
      <c r="A27" s="4"/>
      <c r="B27" s="64"/>
      <c r="C27" s="59"/>
      <c r="D27" s="55"/>
      <c r="E27" s="56"/>
      <c r="G27" s="27"/>
      <c r="H27" s="32"/>
    </row>
    <row r="28" spans="1:9" ht="15.75" x14ac:dyDescent="0.25">
      <c r="A28" s="4"/>
      <c r="B28" s="64"/>
      <c r="C28" s="57"/>
      <c r="D28" s="55"/>
      <c r="E28" s="56"/>
      <c r="F28" s="56"/>
      <c r="G28" s="55"/>
      <c r="H28" s="32"/>
    </row>
    <row r="29" spans="1:9" ht="15.75" x14ac:dyDescent="0.25">
      <c r="A29" s="4"/>
      <c r="B29" s="64"/>
      <c r="C29" s="57"/>
      <c r="D29" s="55"/>
      <c r="E29" s="56"/>
      <c r="F29" s="56"/>
      <c r="G29" s="55"/>
      <c r="H29" s="32"/>
    </row>
    <row r="30" spans="1:9" ht="15.75" x14ac:dyDescent="0.25">
      <c r="A30" s="4"/>
      <c r="B30" s="64"/>
      <c r="C30" s="57"/>
      <c r="D30" s="55"/>
      <c r="E30" s="56"/>
      <c r="F30" s="56"/>
      <c r="G30" s="55"/>
      <c r="H30" s="32"/>
    </row>
    <row r="31" spans="1:9" ht="15.75" x14ac:dyDescent="0.25">
      <c r="A31" s="4"/>
      <c r="B31" s="64"/>
      <c r="C31" s="57"/>
      <c r="D31" s="55"/>
      <c r="E31" s="56"/>
      <c r="F31" s="56"/>
      <c r="G31" s="55"/>
      <c r="H31" s="32"/>
    </row>
    <row r="32" spans="1:9" ht="15.75" x14ac:dyDescent="0.25">
      <c r="A32" s="4"/>
      <c r="B32" s="64"/>
      <c r="C32" s="57"/>
      <c r="D32" s="55"/>
      <c r="E32" s="56"/>
      <c r="F32" s="56"/>
      <c r="G32" s="55"/>
      <c r="H32" s="32"/>
    </row>
    <row r="33" spans="1:14" ht="15.75" x14ac:dyDescent="0.25">
      <c r="A33" s="4"/>
      <c r="B33" s="64"/>
      <c r="C33" s="57"/>
      <c r="D33" s="55"/>
      <c r="E33" s="56"/>
      <c r="F33" s="56"/>
      <c r="G33" s="55"/>
      <c r="H33" s="32"/>
      <c r="N33" s="2"/>
    </row>
    <row r="34" spans="1:14" ht="15.75" x14ac:dyDescent="0.25">
      <c r="A34" s="4"/>
      <c r="B34" s="64"/>
      <c r="C34" s="57"/>
      <c r="D34" s="55"/>
      <c r="E34" s="56"/>
      <c r="F34" s="56"/>
      <c r="G34" s="55"/>
      <c r="H34" s="32"/>
    </row>
    <row r="35" spans="1:14" ht="15.75" x14ac:dyDescent="0.25">
      <c r="A35" s="4"/>
      <c r="B35" s="64"/>
      <c r="C35" s="57"/>
      <c r="D35" s="55"/>
      <c r="E35" s="56"/>
      <c r="F35" s="56"/>
      <c r="G35" s="55"/>
      <c r="H35" s="32"/>
      <c r="I35" s="1"/>
      <c r="J35" s="1"/>
      <c r="K35" s="1"/>
      <c r="L35" s="1"/>
      <c r="M35" s="1"/>
      <c r="N35" s="1"/>
    </row>
    <row r="36" spans="1:14" ht="15.75" x14ac:dyDescent="0.25">
      <c r="A36" s="4"/>
      <c r="B36" s="64"/>
      <c r="C36" s="57"/>
      <c r="D36" s="55"/>
      <c r="E36" s="56"/>
      <c r="F36" s="56"/>
      <c r="G36" s="55"/>
      <c r="H36" s="32"/>
    </row>
    <row r="37" spans="1:14" ht="15.75" x14ac:dyDescent="0.25">
      <c r="A37" s="4"/>
      <c r="B37" s="64"/>
      <c r="C37" s="57"/>
      <c r="D37" s="55"/>
      <c r="E37" s="56"/>
      <c r="F37" s="56"/>
      <c r="G37" s="55"/>
      <c r="H37" s="32"/>
      <c r="I37" s="6"/>
      <c r="J37" s="6"/>
      <c r="K37" s="7"/>
      <c r="L37" s="6"/>
      <c r="M37" s="3"/>
      <c r="N37" s="3"/>
    </row>
    <row r="38" spans="1:14" ht="15.75" x14ac:dyDescent="0.25">
      <c r="A38" s="4"/>
      <c r="B38" s="64"/>
      <c r="C38" s="57"/>
      <c r="D38" s="55"/>
      <c r="E38" s="56"/>
      <c r="F38" s="56"/>
      <c r="G38" s="55"/>
      <c r="H38" s="32"/>
      <c r="I38" s="6"/>
      <c r="J38" s="6"/>
      <c r="K38" s="6"/>
      <c r="L38" s="6"/>
      <c r="M38" s="3"/>
      <c r="N38" s="3"/>
    </row>
    <row r="39" spans="1:14" ht="15.75" x14ac:dyDescent="0.25">
      <c r="A39" s="4"/>
      <c r="B39" s="64"/>
      <c r="C39" s="57"/>
      <c r="D39" s="55"/>
      <c r="E39" s="56"/>
      <c r="F39" s="56"/>
      <c r="G39" s="55"/>
      <c r="H39" s="32"/>
      <c r="I39" s="6"/>
      <c r="J39" s="6"/>
      <c r="K39" s="6"/>
      <c r="L39" s="6"/>
      <c r="M39" s="3"/>
      <c r="N39" s="3"/>
    </row>
    <row r="40" spans="1:14" ht="15.75" x14ac:dyDescent="0.25">
      <c r="A40" s="4"/>
      <c r="B40" s="64"/>
      <c r="C40" s="57"/>
      <c r="D40" s="55"/>
      <c r="E40" s="56"/>
      <c r="F40" s="56"/>
      <c r="G40" s="55"/>
      <c r="H40" s="32"/>
      <c r="I40" s="6"/>
      <c r="J40" s="6"/>
      <c r="K40" s="6"/>
      <c r="L40" s="6"/>
      <c r="M40" s="3"/>
      <c r="N40" s="3"/>
    </row>
    <row r="41" spans="1:14" ht="15.75" x14ac:dyDescent="0.25">
      <c r="A41" s="4"/>
      <c r="B41" s="64"/>
      <c r="C41" s="57"/>
      <c r="D41" s="55"/>
      <c r="E41" s="56"/>
      <c r="F41" s="56"/>
      <c r="G41" s="55"/>
      <c r="H41" s="32"/>
      <c r="I41" s="6"/>
      <c r="J41" s="6"/>
      <c r="K41" s="6"/>
      <c r="L41" s="6"/>
      <c r="M41" s="3"/>
      <c r="N41" s="3"/>
    </row>
    <row r="42" spans="1:14" ht="15.75" x14ac:dyDescent="0.25">
      <c r="A42" s="4"/>
      <c r="B42" s="64"/>
      <c r="C42" s="57"/>
      <c r="D42" s="55"/>
      <c r="E42" s="56"/>
      <c r="F42" s="56"/>
      <c r="G42" s="55"/>
      <c r="H42" s="32"/>
      <c r="I42" s="6"/>
      <c r="J42" s="6"/>
      <c r="K42" s="6"/>
      <c r="L42" s="6"/>
      <c r="M42" s="3"/>
      <c r="N42" s="3"/>
    </row>
    <row r="43" spans="1:14" ht="15.75" x14ac:dyDescent="0.25">
      <c r="A43" s="4"/>
      <c r="B43" s="64"/>
      <c r="C43" s="57"/>
      <c r="D43" s="55"/>
      <c r="E43" s="56"/>
      <c r="F43" s="56"/>
      <c r="G43" s="55"/>
      <c r="H43" s="32"/>
      <c r="I43" s="6"/>
      <c r="J43" s="6"/>
      <c r="K43" s="6"/>
      <c r="L43" s="6"/>
      <c r="M43" s="3"/>
      <c r="N43" s="3"/>
    </row>
    <row r="44" spans="1:14" ht="15.75" x14ac:dyDescent="0.25">
      <c r="A44" s="4"/>
      <c r="B44" s="64"/>
      <c r="C44" s="57"/>
      <c r="D44" s="55"/>
      <c r="E44" s="56"/>
      <c r="F44" s="56"/>
      <c r="G44" s="55"/>
      <c r="H44" s="32"/>
      <c r="I44" s="6"/>
      <c r="J44" s="6"/>
      <c r="K44" s="6"/>
      <c r="L44" s="6"/>
      <c r="M44" s="3"/>
      <c r="N44" s="3"/>
    </row>
    <row r="45" spans="1:14" ht="15.75" x14ac:dyDescent="0.25">
      <c r="A45" s="4"/>
      <c r="B45" s="64"/>
      <c r="C45" s="57"/>
      <c r="D45" s="35"/>
      <c r="E45" s="56"/>
      <c r="F45" s="58"/>
      <c r="G45" s="35"/>
      <c r="H45" s="43"/>
      <c r="I45" s="6"/>
      <c r="J45" s="6"/>
      <c r="K45" s="6"/>
      <c r="L45" s="6"/>
      <c r="M45" s="3"/>
      <c r="N45" s="3"/>
    </row>
    <row r="46" spans="1:14" ht="15.75" x14ac:dyDescent="0.25">
      <c r="A46" s="4"/>
      <c r="B46" s="64"/>
      <c r="C46" s="57"/>
      <c r="D46" s="55"/>
      <c r="E46" s="56"/>
      <c r="F46" s="56"/>
      <c r="G46" s="55"/>
      <c r="H46" s="32"/>
      <c r="I46" s="6"/>
      <c r="J46" s="6"/>
      <c r="K46" s="6"/>
      <c r="L46" s="6"/>
      <c r="M46" s="3"/>
      <c r="N46" s="3"/>
    </row>
    <row r="47" spans="1:14" ht="15.75" x14ac:dyDescent="0.25">
      <c r="A47" s="4"/>
      <c r="B47" s="64"/>
      <c r="C47" s="57"/>
      <c r="D47" s="55"/>
      <c r="E47" s="56"/>
      <c r="F47" s="56"/>
      <c r="G47" s="55"/>
      <c r="H47" s="32"/>
      <c r="I47" s="6"/>
      <c r="J47" s="6"/>
      <c r="K47" s="6"/>
      <c r="L47" s="6"/>
      <c r="M47" s="3"/>
      <c r="N47" s="3"/>
    </row>
    <row r="48" spans="1:14" ht="15.75" x14ac:dyDescent="0.25">
      <c r="A48" s="4"/>
      <c r="B48" s="64"/>
      <c r="C48" s="57"/>
      <c r="D48" s="55"/>
      <c r="E48" s="56"/>
      <c r="F48" s="56"/>
      <c r="G48" s="55"/>
      <c r="H48" s="32"/>
      <c r="I48" s="6"/>
      <c r="J48" s="7"/>
      <c r="K48" s="6"/>
      <c r="L48" s="6"/>
      <c r="M48" s="3"/>
      <c r="N48" s="3"/>
    </row>
    <row r="49" spans="1:17" ht="15.75" x14ac:dyDescent="0.25">
      <c r="A49" s="4"/>
      <c r="B49" s="65"/>
      <c r="C49" s="59"/>
      <c r="D49" s="27"/>
      <c r="E49" s="56"/>
      <c r="F49" s="58"/>
      <c r="G49" s="35"/>
      <c r="H49" s="43"/>
      <c r="I49" s="6"/>
      <c r="J49" s="6"/>
      <c r="K49" s="6"/>
      <c r="L49" s="6"/>
      <c r="M49" s="3"/>
      <c r="N49" s="3"/>
    </row>
    <row r="50" spans="1:17" ht="15.75" x14ac:dyDescent="0.25">
      <c r="A50" s="4"/>
      <c r="B50" s="64"/>
      <c r="C50" s="57"/>
      <c r="D50" s="55"/>
      <c r="E50" s="56"/>
      <c r="F50" s="58"/>
      <c r="G50" s="35"/>
      <c r="H50" s="43"/>
      <c r="I50" s="6"/>
      <c r="J50" s="6"/>
      <c r="K50" s="6"/>
      <c r="L50" s="3"/>
      <c r="M50" s="3"/>
    </row>
    <row r="51" spans="1:17" ht="15.75" x14ac:dyDescent="0.25">
      <c r="A51" s="4"/>
      <c r="B51" s="64"/>
      <c r="C51" s="57"/>
      <c r="D51" s="35"/>
      <c r="E51" s="56"/>
      <c r="F51" s="45"/>
      <c r="G51" s="46"/>
      <c r="H51" s="43"/>
      <c r="I51" s="6"/>
      <c r="J51" s="6"/>
      <c r="K51" s="6"/>
      <c r="L51" s="3"/>
      <c r="M51" s="3"/>
    </row>
    <row r="52" spans="1:17" ht="15.75" x14ac:dyDescent="0.25">
      <c r="A52" s="4"/>
      <c r="B52" s="64"/>
      <c r="C52" s="57"/>
      <c r="D52" s="35"/>
      <c r="E52" s="56"/>
      <c r="F52" s="58"/>
      <c r="G52" s="35"/>
      <c r="H52" s="43"/>
      <c r="I52" s="6"/>
      <c r="J52" s="6"/>
      <c r="K52" s="6"/>
      <c r="L52" s="3"/>
      <c r="M52" s="3"/>
    </row>
    <row r="53" spans="1:17" ht="15.75" x14ac:dyDescent="0.25">
      <c r="A53" s="4"/>
      <c r="B53" s="64"/>
      <c r="C53" s="57"/>
      <c r="D53" s="35"/>
      <c r="E53" s="56"/>
      <c r="F53" s="58"/>
      <c r="G53" s="35"/>
      <c r="H53" s="43"/>
      <c r="I53" s="6"/>
      <c r="J53" s="6"/>
      <c r="K53" s="6"/>
      <c r="L53" s="6"/>
      <c r="M53" s="3"/>
      <c r="N53" s="3"/>
    </row>
    <row r="54" spans="1:17" ht="15.75" x14ac:dyDescent="0.25">
      <c r="A54" s="4"/>
      <c r="B54" s="65"/>
      <c r="C54" s="59"/>
      <c r="D54" s="44"/>
      <c r="E54" s="56"/>
      <c r="F54" s="58"/>
      <c r="G54" s="35"/>
      <c r="H54" s="43"/>
      <c r="I54" s="6"/>
      <c r="J54" s="6"/>
      <c r="K54" s="6"/>
      <c r="L54" s="6"/>
      <c r="M54" s="3"/>
      <c r="N54" s="3"/>
    </row>
    <row r="55" spans="1:17" ht="15.75" x14ac:dyDescent="0.25">
      <c r="A55" s="5"/>
      <c r="B55" s="65"/>
      <c r="C55" s="59"/>
      <c r="D55" s="47"/>
      <c r="E55" s="56"/>
      <c r="F55" s="58"/>
      <c r="G55" s="35"/>
      <c r="H55" s="43"/>
      <c r="I55" s="6"/>
      <c r="J55" s="6"/>
      <c r="K55" s="6"/>
      <c r="L55" s="3"/>
      <c r="M55" s="3"/>
      <c r="N55" s="3"/>
    </row>
    <row r="56" spans="1:17" ht="15.75" x14ac:dyDescent="0.25">
      <c r="A56" s="5"/>
      <c r="B56" s="64"/>
      <c r="C56" s="57"/>
      <c r="D56" s="35"/>
      <c r="E56" s="56"/>
      <c r="F56" s="58"/>
      <c r="G56" s="35"/>
      <c r="H56" s="43"/>
      <c r="I56" s="6"/>
      <c r="J56" s="6"/>
      <c r="K56" s="6"/>
      <c r="L56" s="3"/>
      <c r="M56" s="3"/>
      <c r="N56" s="3"/>
    </row>
    <row r="57" spans="1:17" ht="15.75" x14ac:dyDescent="0.25">
      <c r="A57" s="5"/>
      <c r="B57" s="64"/>
      <c r="C57" s="57"/>
      <c r="D57" s="35"/>
      <c r="E57" s="56"/>
      <c r="F57" s="58"/>
      <c r="G57" s="35"/>
      <c r="H57" s="43"/>
      <c r="I57" s="6"/>
      <c r="J57" s="7"/>
      <c r="K57" s="6"/>
      <c r="L57" s="3"/>
      <c r="M57" s="3"/>
      <c r="N57" s="3"/>
    </row>
    <row r="58" spans="1:17" ht="15.75" x14ac:dyDescent="0.25">
      <c r="A58" s="5"/>
      <c r="B58" s="64"/>
      <c r="C58" s="57"/>
      <c r="D58" s="35"/>
      <c r="E58" s="56"/>
      <c r="F58" s="58"/>
      <c r="G58" s="35"/>
      <c r="H58" s="43"/>
      <c r="I58" s="6"/>
      <c r="J58" s="6"/>
      <c r="K58" s="6"/>
      <c r="L58" s="3"/>
      <c r="M58" s="3"/>
      <c r="N58" s="3"/>
    </row>
    <row r="59" spans="1:17" ht="15.75" x14ac:dyDescent="0.25">
      <c r="A59" s="5"/>
      <c r="B59" s="64"/>
      <c r="C59" s="57"/>
      <c r="D59" s="35"/>
      <c r="E59" s="56"/>
      <c r="F59" s="58"/>
      <c r="G59" s="35"/>
      <c r="H59" s="43"/>
      <c r="I59" s="3"/>
      <c r="J59" s="3"/>
      <c r="K59" s="3"/>
      <c r="L59" s="3"/>
      <c r="M59" s="3"/>
      <c r="N59" s="3"/>
    </row>
    <row r="60" spans="1:17" ht="15.75" x14ac:dyDescent="0.25">
      <c r="A60" s="5"/>
      <c r="B60" s="64"/>
      <c r="C60" s="57"/>
      <c r="D60" s="35"/>
      <c r="E60" s="56"/>
      <c r="F60" s="58"/>
      <c r="G60" s="55"/>
      <c r="H60" s="32"/>
      <c r="I60" s="3"/>
      <c r="J60" s="3"/>
      <c r="K60" s="3"/>
      <c r="L60" s="3"/>
      <c r="M60" s="3"/>
      <c r="N60" s="3"/>
    </row>
    <row r="61" spans="1:17" ht="15.75" x14ac:dyDescent="0.25">
      <c r="A61" s="5"/>
      <c r="B61" s="64"/>
      <c r="C61" s="57"/>
      <c r="D61" s="35"/>
      <c r="E61" s="56"/>
      <c r="F61" s="58"/>
      <c r="G61" s="35"/>
      <c r="H61" s="43"/>
      <c r="I61" s="3"/>
      <c r="J61" s="3"/>
      <c r="K61" s="3"/>
      <c r="L61" s="3"/>
      <c r="M61" s="3"/>
      <c r="N61" s="3"/>
    </row>
    <row r="62" spans="1:17" ht="15.75" x14ac:dyDescent="0.25">
      <c r="A62" s="5"/>
      <c r="B62" s="64"/>
      <c r="C62" s="38"/>
      <c r="D62" s="35"/>
      <c r="E62" s="56"/>
      <c r="F62" s="58"/>
      <c r="G62" s="35"/>
      <c r="H62" s="43"/>
      <c r="I62" s="3"/>
      <c r="J62" s="3"/>
      <c r="K62" s="3"/>
      <c r="L62" s="3"/>
      <c r="M62" s="3"/>
      <c r="N62" s="3"/>
      <c r="O62" s="3"/>
      <c r="P62" s="3"/>
      <c r="Q62" s="3"/>
    </row>
    <row r="63" spans="1:17" ht="15.75" x14ac:dyDescent="0.25">
      <c r="A63" s="5"/>
      <c r="B63" s="64"/>
      <c r="C63" s="38"/>
      <c r="D63" s="35"/>
      <c r="E63" s="56"/>
      <c r="F63" s="58"/>
      <c r="G63" s="35"/>
      <c r="H63" s="43"/>
      <c r="I63" s="3"/>
      <c r="J63" s="3"/>
      <c r="K63" s="3"/>
      <c r="L63" s="3"/>
      <c r="M63" s="3"/>
      <c r="N63" s="3"/>
      <c r="O63" s="3"/>
      <c r="P63" s="3"/>
      <c r="Q63" s="3"/>
    </row>
    <row r="64" spans="1:17" ht="15.75" x14ac:dyDescent="0.25">
      <c r="A64" s="5"/>
      <c r="B64" s="64"/>
      <c r="C64" s="57"/>
      <c r="D64" s="35"/>
      <c r="E64" s="56"/>
      <c r="F64" s="56"/>
      <c r="G64" s="55"/>
      <c r="H64" s="32"/>
      <c r="I64" s="3"/>
      <c r="J64" s="3"/>
      <c r="K64" s="3"/>
      <c r="L64" s="3"/>
      <c r="M64" s="3"/>
      <c r="N64" s="3"/>
      <c r="O64" s="3"/>
      <c r="P64" s="3"/>
      <c r="Q64" s="3"/>
    </row>
    <row r="65" spans="1:17" ht="15.75" x14ac:dyDescent="0.25">
      <c r="A65" s="5"/>
      <c r="B65" s="64"/>
      <c r="C65" s="57"/>
      <c r="D65" s="35"/>
      <c r="E65" s="56"/>
      <c r="F65" s="56"/>
      <c r="G65" s="55"/>
      <c r="H65" s="32"/>
      <c r="I65" s="3"/>
      <c r="J65" s="3"/>
      <c r="K65" s="3"/>
      <c r="L65" s="3"/>
      <c r="M65" s="3"/>
      <c r="N65" s="3"/>
      <c r="O65" s="3"/>
      <c r="P65" s="3"/>
      <c r="Q65" s="3"/>
    </row>
    <row r="66" spans="1:17" ht="15.75" x14ac:dyDescent="0.25">
      <c r="A66" s="5"/>
      <c r="B66" s="64"/>
      <c r="C66" s="57"/>
      <c r="D66" s="35"/>
      <c r="E66" s="56"/>
      <c r="F66" s="56"/>
      <c r="G66" s="55"/>
      <c r="H66" s="32"/>
      <c r="I66" s="3"/>
      <c r="J66" s="3"/>
      <c r="K66" s="3"/>
      <c r="L66" s="3"/>
      <c r="M66" s="3"/>
      <c r="N66" s="3"/>
      <c r="O66" s="3"/>
      <c r="P66" s="3"/>
      <c r="Q66" s="3"/>
    </row>
    <row r="67" spans="1:17" ht="15.75" x14ac:dyDescent="0.25">
      <c r="A67" s="5"/>
      <c r="B67" s="64"/>
      <c r="C67" s="57"/>
      <c r="D67" s="35"/>
      <c r="E67" s="56"/>
      <c r="F67" s="56"/>
      <c r="G67" s="55"/>
      <c r="H67" s="32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5">
      <c r="B68" s="64"/>
      <c r="C68" s="57"/>
      <c r="D68" s="55"/>
      <c r="E68" s="56"/>
      <c r="F68" s="56"/>
      <c r="G68" s="55"/>
      <c r="H68" s="32"/>
    </row>
    <row r="69" spans="1:17" x14ac:dyDescent="0.25">
      <c r="B69" s="64"/>
      <c r="C69" s="57"/>
      <c r="D69" s="55"/>
      <c r="E69" s="56"/>
      <c r="F69" s="56"/>
      <c r="G69" s="55"/>
      <c r="H69" s="32"/>
    </row>
    <row r="70" spans="1:17" x14ac:dyDescent="0.25">
      <c r="B70" s="64"/>
      <c r="C70" s="57"/>
      <c r="D70" s="55"/>
      <c r="E70" s="56"/>
      <c r="F70" s="56"/>
      <c r="G70" s="55"/>
      <c r="H70" s="32"/>
    </row>
    <row r="71" spans="1:17" x14ac:dyDescent="0.25">
      <c r="B71" s="64"/>
      <c r="C71" s="57"/>
      <c r="D71" s="55"/>
      <c r="E71" s="56"/>
      <c r="F71" s="56"/>
      <c r="G71" s="55"/>
      <c r="H71" s="32"/>
    </row>
    <row r="72" spans="1:17" x14ac:dyDescent="0.25">
      <c r="B72" s="64"/>
      <c r="C72" s="57"/>
      <c r="D72" s="55"/>
      <c r="E72" s="56"/>
      <c r="F72" s="56"/>
      <c r="G72" s="55"/>
      <c r="H72" s="32"/>
    </row>
    <row r="73" spans="1:17" x14ac:dyDescent="0.25">
      <c r="B73" s="64"/>
      <c r="C73" s="57"/>
      <c r="D73" s="55"/>
      <c r="E73" s="56"/>
      <c r="F73" s="56"/>
      <c r="G73" s="55"/>
      <c r="H73" s="32"/>
    </row>
    <row r="74" spans="1:17" x14ac:dyDescent="0.25">
      <c r="B74" s="64"/>
      <c r="C74" s="57"/>
      <c r="D74" s="55"/>
      <c r="E74" s="56"/>
      <c r="F74" s="56"/>
      <c r="G74" s="55"/>
      <c r="H74" s="32"/>
    </row>
    <row r="75" spans="1:17" x14ac:dyDescent="0.25">
      <c r="B75" s="64"/>
      <c r="C75" s="57"/>
      <c r="D75" s="55"/>
      <c r="E75" s="56"/>
      <c r="F75" s="56"/>
      <c r="G75" s="55"/>
      <c r="H75" s="32"/>
    </row>
    <row r="76" spans="1:17" x14ac:dyDescent="0.25">
      <c r="B76" s="64"/>
      <c r="C76" s="57"/>
      <c r="D76" s="55"/>
      <c r="E76" s="56"/>
      <c r="F76" s="56"/>
      <c r="G76" s="55"/>
      <c r="H76" s="32"/>
    </row>
    <row r="77" spans="1:17" x14ac:dyDescent="0.25">
      <c r="B77" s="64"/>
      <c r="C77" s="57"/>
      <c r="D77" s="55"/>
      <c r="E77" s="56"/>
      <c r="F77" s="56"/>
      <c r="G77" s="55"/>
      <c r="H77" s="32"/>
    </row>
    <row r="78" spans="1:17" x14ac:dyDescent="0.25">
      <c r="B78" s="64"/>
      <c r="C78" s="57"/>
      <c r="D78" s="55"/>
      <c r="E78" s="56"/>
      <c r="F78" s="56"/>
      <c r="G78" s="55"/>
      <c r="H78" s="32"/>
    </row>
    <row r="79" spans="1:17" x14ac:dyDescent="0.25">
      <c r="B79" s="64"/>
      <c r="C79" s="57"/>
      <c r="D79" s="55"/>
      <c r="E79" s="56"/>
      <c r="F79" s="56"/>
      <c r="G79" s="55"/>
      <c r="H79" s="32"/>
    </row>
    <row r="80" spans="1:17" x14ac:dyDescent="0.25">
      <c r="B80" s="64"/>
      <c r="C80" s="57"/>
      <c r="D80" s="55"/>
      <c r="E80" s="56"/>
      <c r="F80" s="56"/>
      <c r="G80" s="55"/>
      <c r="H80" s="32"/>
    </row>
    <row r="81" spans="2:8" x14ac:dyDescent="0.25">
      <c r="B81" s="64"/>
      <c r="C81" s="57"/>
      <c r="D81" s="55"/>
      <c r="E81" s="56"/>
      <c r="F81" s="56"/>
      <c r="G81" s="55"/>
      <c r="H81" s="32"/>
    </row>
    <row r="82" spans="2:8" x14ac:dyDescent="0.25">
      <c r="B82" s="64"/>
      <c r="C82" s="57"/>
      <c r="D82" s="55"/>
      <c r="E82" s="56"/>
      <c r="F82" s="56"/>
      <c r="G82" s="55"/>
      <c r="H82" s="32"/>
    </row>
    <row r="83" spans="2:8" x14ac:dyDescent="0.25">
      <c r="B83" s="64"/>
      <c r="C83" s="57"/>
      <c r="D83" s="55"/>
      <c r="E83" s="56"/>
      <c r="F83" s="56"/>
      <c r="G83" s="55"/>
      <c r="H83" s="32"/>
    </row>
    <row r="84" spans="2:8" x14ac:dyDescent="0.25">
      <c r="B84" s="64"/>
      <c r="C84" s="57"/>
      <c r="D84" s="55"/>
      <c r="E84" s="56"/>
      <c r="F84" s="56"/>
      <c r="G84" s="55"/>
      <c r="H84" s="32"/>
    </row>
    <row r="85" spans="2:8" x14ac:dyDescent="0.25">
      <c r="B85" s="64"/>
      <c r="C85" s="57"/>
      <c r="D85" s="55"/>
      <c r="E85" s="56"/>
      <c r="F85" s="56"/>
      <c r="G85" s="55"/>
      <c r="H85" s="32"/>
    </row>
    <row r="86" spans="2:8" x14ac:dyDescent="0.25">
      <c r="B86" s="64"/>
      <c r="C86" s="57"/>
      <c r="D86" s="55"/>
      <c r="E86" s="56"/>
      <c r="F86" s="56"/>
      <c r="G86" s="55"/>
      <c r="H86" s="32"/>
    </row>
    <row r="87" spans="2:8" x14ac:dyDescent="0.25">
      <c r="B87" s="64"/>
      <c r="C87" s="57"/>
      <c r="D87" s="55"/>
      <c r="E87" s="56"/>
      <c r="F87" s="56"/>
      <c r="G87" s="55"/>
      <c r="H87" s="32"/>
    </row>
    <row r="88" spans="2:8" x14ac:dyDescent="0.25">
      <c r="B88" s="64"/>
      <c r="C88" s="57"/>
      <c r="D88" s="55"/>
      <c r="E88" s="56"/>
      <c r="F88" s="56"/>
      <c r="G88" s="55"/>
      <c r="H88" s="32"/>
    </row>
    <row r="89" spans="2:8" x14ac:dyDescent="0.25">
      <c r="B89" s="64"/>
      <c r="C89" s="57"/>
      <c r="D89" s="55"/>
      <c r="E89" s="56"/>
      <c r="F89" s="56"/>
      <c r="G89" s="55"/>
      <c r="H89" s="32"/>
    </row>
    <row r="90" spans="2:8" x14ac:dyDescent="0.25">
      <c r="B90" s="64"/>
      <c r="C90" s="57"/>
      <c r="D90" s="55"/>
      <c r="E90" s="56"/>
      <c r="F90" s="56"/>
      <c r="G90" s="55"/>
      <c r="H90" s="32"/>
    </row>
    <row r="91" spans="2:8" x14ac:dyDescent="0.25">
      <c r="B91" s="64"/>
      <c r="C91" s="57"/>
      <c r="D91" s="55"/>
      <c r="E91" s="56"/>
      <c r="F91" s="56"/>
      <c r="G91" s="55"/>
      <c r="H91" s="32"/>
    </row>
    <row r="92" spans="2:8" x14ac:dyDescent="0.25">
      <c r="B92" s="64"/>
      <c r="C92" s="57"/>
      <c r="D92" s="55"/>
      <c r="E92" s="56"/>
      <c r="F92" s="56"/>
      <c r="G92" s="55"/>
      <c r="H92" s="32"/>
    </row>
    <row r="93" spans="2:8" x14ac:dyDescent="0.25">
      <c r="B93" s="64"/>
      <c r="C93" s="57"/>
      <c r="D93" s="55"/>
      <c r="E93" s="56"/>
      <c r="F93" s="56"/>
      <c r="G93" s="55"/>
      <c r="H93" s="32"/>
    </row>
    <row r="94" spans="2:8" x14ac:dyDescent="0.25">
      <c r="B94" s="64"/>
      <c r="C94" s="57"/>
      <c r="D94" s="55"/>
      <c r="E94" s="56"/>
      <c r="F94" s="56"/>
      <c r="G94" s="55"/>
      <c r="H94" s="32"/>
    </row>
    <row r="95" spans="2:8" x14ac:dyDescent="0.25">
      <c r="B95" s="64"/>
      <c r="C95" s="57"/>
      <c r="D95" s="55"/>
      <c r="E95" s="56"/>
      <c r="F95" s="56"/>
      <c r="G95" s="55"/>
      <c r="H95" s="32"/>
    </row>
    <row r="96" spans="2:8" x14ac:dyDescent="0.25">
      <c r="B96" s="64"/>
      <c r="C96" s="57"/>
      <c r="D96" s="55"/>
      <c r="E96" s="56"/>
      <c r="F96" s="56"/>
      <c r="G96" s="55"/>
      <c r="H96" s="32"/>
    </row>
    <row r="97" spans="2:8" x14ac:dyDescent="0.25">
      <c r="B97" s="64"/>
      <c r="C97" s="57"/>
      <c r="D97" s="55"/>
      <c r="E97" s="56"/>
      <c r="F97" s="56"/>
      <c r="G97" s="55"/>
      <c r="H97" s="32"/>
    </row>
    <row r="98" spans="2:8" x14ac:dyDescent="0.25">
      <c r="B98" s="64"/>
      <c r="C98" s="57"/>
      <c r="D98" s="55"/>
      <c r="E98" s="56"/>
      <c r="F98" s="56"/>
      <c r="G98" s="55"/>
      <c r="H98" s="32"/>
    </row>
    <row r="99" spans="2:8" x14ac:dyDescent="0.25">
      <c r="B99" s="64"/>
      <c r="C99" s="57"/>
      <c r="D99" s="55"/>
      <c r="E99" s="56"/>
      <c r="F99" s="56"/>
      <c r="G99" s="55"/>
      <c r="H99" s="32"/>
    </row>
    <row r="100" spans="2:8" x14ac:dyDescent="0.25">
      <c r="B100" s="64"/>
      <c r="C100" s="57"/>
      <c r="D100" s="55"/>
      <c r="E100" s="56"/>
      <c r="F100" s="56"/>
      <c r="G100" s="55"/>
      <c r="H100" s="32"/>
    </row>
    <row r="101" spans="2:8" x14ac:dyDescent="0.25">
      <c r="B101" s="64"/>
      <c r="C101" s="57"/>
      <c r="D101" s="55"/>
      <c r="E101" s="56"/>
      <c r="F101" s="56"/>
      <c r="G101" s="55"/>
      <c r="H101" s="32"/>
    </row>
    <row r="102" spans="2:8" x14ac:dyDescent="0.25">
      <c r="B102" s="64"/>
      <c r="C102" s="57"/>
      <c r="D102" s="55"/>
      <c r="E102" s="56"/>
      <c r="F102" s="56"/>
      <c r="G102" s="55"/>
      <c r="H102" s="32"/>
    </row>
    <row r="103" spans="2:8" x14ac:dyDescent="0.25">
      <c r="B103" s="64"/>
      <c r="C103" s="57"/>
      <c r="D103" s="55"/>
      <c r="E103" s="56"/>
      <c r="F103" s="56"/>
      <c r="G103" s="55"/>
      <c r="H103" s="32"/>
    </row>
    <row r="104" spans="2:8" x14ac:dyDescent="0.25">
      <c r="B104" s="64"/>
      <c r="C104" s="57"/>
      <c r="D104" s="55"/>
      <c r="E104" s="56"/>
      <c r="F104" s="56"/>
      <c r="G104" s="55"/>
      <c r="H104" s="32"/>
    </row>
    <row r="105" spans="2:8" x14ac:dyDescent="0.25">
      <c r="B105" s="64"/>
      <c r="C105" s="57"/>
      <c r="D105" s="55"/>
      <c r="E105" s="56"/>
      <c r="F105" s="56"/>
      <c r="G105" s="55"/>
      <c r="H105" s="32"/>
    </row>
    <row r="106" spans="2:8" x14ac:dyDescent="0.25">
      <c r="B106" s="64"/>
      <c r="C106" s="57"/>
      <c r="D106" s="55"/>
      <c r="E106" s="56"/>
      <c r="F106" s="56"/>
      <c r="G106" s="55"/>
      <c r="H106" s="32"/>
    </row>
    <row r="107" spans="2:8" x14ac:dyDescent="0.25">
      <c r="B107" s="64"/>
      <c r="C107" s="57"/>
      <c r="D107" s="55"/>
      <c r="E107" s="56"/>
      <c r="F107" s="56"/>
      <c r="G107" s="55"/>
      <c r="H107" s="32"/>
    </row>
    <row r="108" spans="2:8" x14ac:dyDescent="0.25">
      <c r="B108" s="64"/>
      <c r="C108" s="57"/>
      <c r="D108" s="55"/>
      <c r="E108" s="56"/>
      <c r="F108" s="56"/>
      <c r="G108" s="55"/>
      <c r="H108" s="32"/>
    </row>
    <row r="109" spans="2:8" x14ac:dyDescent="0.25">
      <c r="B109" s="64"/>
      <c r="C109" s="57"/>
      <c r="D109" s="55"/>
      <c r="E109" s="56"/>
      <c r="F109" s="56"/>
      <c r="G109" s="55"/>
      <c r="H109" s="32"/>
    </row>
    <row r="110" spans="2:8" x14ac:dyDescent="0.25">
      <c r="B110" s="64"/>
      <c r="C110" s="57"/>
      <c r="D110" s="55"/>
      <c r="E110" s="56"/>
      <c r="F110" s="56"/>
      <c r="G110" s="55"/>
      <c r="H110" s="32"/>
    </row>
    <row r="111" spans="2:8" x14ac:dyDescent="0.25">
      <c r="B111" s="64"/>
      <c r="C111" s="57"/>
      <c r="D111" s="55"/>
      <c r="E111" s="56"/>
      <c r="F111" s="56"/>
      <c r="G111" s="55"/>
      <c r="H111" s="32"/>
    </row>
    <row r="112" spans="2:8" x14ac:dyDescent="0.25">
      <c r="B112" s="64"/>
      <c r="C112" s="57"/>
      <c r="D112" s="55"/>
      <c r="E112" s="56"/>
      <c r="F112" s="56"/>
      <c r="G112" s="55"/>
      <c r="H112" s="32"/>
    </row>
    <row r="113" spans="2:8" x14ac:dyDescent="0.25">
      <c r="B113" s="64"/>
      <c r="C113" s="57"/>
      <c r="D113" s="55"/>
      <c r="E113" s="56"/>
      <c r="F113" s="56"/>
      <c r="G113" s="55"/>
      <c r="H113" s="32"/>
    </row>
    <row r="114" spans="2:8" x14ac:dyDescent="0.25">
      <c r="B114" s="64"/>
      <c r="C114" s="57"/>
      <c r="D114" s="55"/>
      <c r="E114" s="56"/>
      <c r="F114" s="56"/>
      <c r="G114" s="55"/>
      <c r="H114" s="32"/>
    </row>
    <row r="115" spans="2:8" x14ac:dyDescent="0.25">
      <c r="B115" s="64"/>
      <c r="C115" s="57"/>
      <c r="D115" s="55"/>
      <c r="E115" s="56"/>
      <c r="F115" s="56"/>
      <c r="G115" s="55"/>
      <c r="H115" s="32"/>
    </row>
    <row r="116" spans="2:8" x14ac:dyDescent="0.25">
      <c r="B116" s="64"/>
      <c r="C116" s="57"/>
      <c r="D116" s="55"/>
      <c r="E116" s="56"/>
      <c r="F116" s="56"/>
      <c r="G116" s="55"/>
      <c r="H116" s="32"/>
    </row>
    <row r="117" spans="2:8" x14ac:dyDescent="0.25">
      <c r="B117" s="64"/>
      <c r="C117" s="57"/>
      <c r="D117" s="55"/>
      <c r="E117" s="56"/>
      <c r="F117" s="56"/>
      <c r="G117" s="55"/>
      <c r="H117" s="32"/>
    </row>
    <row r="118" spans="2:8" x14ac:dyDescent="0.25">
      <c r="B118" s="64"/>
      <c r="C118" s="57"/>
      <c r="D118" s="55"/>
      <c r="E118" s="56"/>
      <c r="F118" s="56"/>
      <c r="G118" s="55"/>
      <c r="H118" s="32"/>
    </row>
    <row r="119" spans="2:8" x14ac:dyDescent="0.25">
      <c r="B119" s="64"/>
      <c r="C119" s="57"/>
      <c r="D119" s="55"/>
      <c r="E119" s="56"/>
      <c r="F119" s="56"/>
      <c r="G119" s="55"/>
      <c r="H119" s="32"/>
    </row>
    <row r="120" spans="2:8" x14ac:dyDescent="0.25">
      <c r="B120" s="64"/>
      <c r="C120" s="57"/>
      <c r="D120" s="55"/>
      <c r="E120" s="56"/>
      <c r="F120" s="56"/>
      <c r="G120" s="55"/>
      <c r="H120" s="32"/>
    </row>
    <row r="121" spans="2:8" x14ac:dyDescent="0.25">
      <c r="B121" s="64"/>
      <c r="C121" s="57"/>
      <c r="D121" s="55"/>
      <c r="E121" s="56"/>
      <c r="F121" s="56"/>
      <c r="G121" s="55"/>
      <c r="H121" s="32"/>
    </row>
    <row r="122" spans="2:8" x14ac:dyDescent="0.25">
      <c r="B122" s="64"/>
      <c r="C122" s="57"/>
      <c r="D122" s="55"/>
      <c r="E122" s="56"/>
      <c r="F122" s="56"/>
      <c r="G122" s="55"/>
      <c r="H122" s="32"/>
    </row>
    <row r="123" spans="2:8" x14ac:dyDescent="0.25">
      <c r="B123" s="64"/>
      <c r="C123" s="57"/>
      <c r="D123" s="55"/>
      <c r="E123" s="56"/>
      <c r="F123" s="56"/>
      <c r="G123" s="55"/>
      <c r="H123" s="32"/>
    </row>
    <row r="124" spans="2:8" x14ac:dyDescent="0.25">
      <c r="B124" s="64"/>
      <c r="C124" s="57"/>
      <c r="D124" s="55"/>
      <c r="E124" s="56"/>
      <c r="F124" s="56"/>
      <c r="G124" s="55"/>
      <c r="H124" s="32"/>
    </row>
    <row r="125" spans="2:8" x14ac:dyDescent="0.25">
      <c r="B125" s="64"/>
      <c r="C125" s="57"/>
      <c r="D125" s="55"/>
      <c r="E125" s="56"/>
      <c r="F125" s="56"/>
      <c r="G125" s="55"/>
      <c r="H125" s="32"/>
    </row>
    <row r="126" spans="2:8" x14ac:dyDescent="0.25">
      <c r="B126" s="64"/>
      <c r="C126" s="57"/>
      <c r="D126" s="55"/>
      <c r="E126" s="56"/>
      <c r="F126" s="56"/>
      <c r="G126" s="55"/>
      <c r="H126" s="32"/>
    </row>
    <row r="127" spans="2:8" x14ac:dyDescent="0.25">
      <c r="B127" s="64"/>
      <c r="C127" s="57"/>
      <c r="D127" s="55"/>
      <c r="E127" s="56"/>
      <c r="F127" s="56"/>
      <c r="G127" s="55"/>
      <c r="H127" s="32"/>
    </row>
    <row r="128" spans="2:8" x14ac:dyDescent="0.25">
      <c r="B128" s="64"/>
      <c r="C128" s="57"/>
      <c r="D128" s="55"/>
      <c r="E128" s="56"/>
      <c r="F128" s="56"/>
      <c r="G128" s="55"/>
      <c r="H128" s="32"/>
    </row>
    <row r="129" spans="2:8" x14ac:dyDescent="0.25">
      <c r="B129" s="64"/>
      <c r="C129" s="57"/>
      <c r="D129" s="55"/>
      <c r="E129" s="56"/>
      <c r="F129" s="56"/>
      <c r="G129" s="55"/>
      <c r="H129" s="32"/>
    </row>
    <row r="130" spans="2:8" x14ac:dyDescent="0.25">
      <c r="B130" s="64"/>
      <c r="C130" s="57"/>
      <c r="D130" s="55"/>
      <c r="E130" s="56"/>
      <c r="F130" s="56"/>
      <c r="G130" s="55"/>
      <c r="H130" s="32"/>
    </row>
    <row r="131" spans="2:8" x14ac:dyDescent="0.25">
      <c r="B131" s="64"/>
      <c r="C131" s="57"/>
      <c r="D131" s="55"/>
      <c r="E131" s="56"/>
      <c r="F131" s="56"/>
      <c r="G131" s="55"/>
      <c r="H131" s="32"/>
    </row>
    <row r="132" spans="2:8" x14ac:dyDescent="0.25">
      <c r="B132" s="64"/>
      <c r="C132" s="57"/>
      <c r="D132" s="55"/>
      <c r="E132" s="56"/>
      <c r="F132" s="56"/>
      <c r="G132" s="55"/>
      <c r="H132" s="32"/>
    </row>
    <row r="133" spans="2:8" x14ac:dyDescent="0.25">
      <c r="B133" s="66"/>
      <c r="C133" s="12"/>
      <c r="D133" s="30"/>
      <c r="E133" s="12"/>
      <c r="F133" s="56"/>
      <c r="G133" s="56"/>
    </row>
    <row r="134" spans="2:8" x14ac:dyDescent="0.25">
      <c r="B134" s="66"/>
      <c r="C134" s="12"/>
      <c r="D134" s="30"/>
      <c r="E134" s="12"/>
      <c r="F134" s="56"/>
      <c r="G134" s="56"/>
    </row>
    <row r="135" spans="2:8" x14ac:dyDescent="0.25">
      <c r="B135" s="66"/>
      <c r="C135" s="12"/>
      <c r="D135" s="30"/>
      <c r="E135" s="12"/>
      <c r="F135" s="56"/>
      <c r="G135" s="56"/>
    </row>
    <row r="136" spans="2:8" x14ac:dyDescent="0.25">
      <c r="B136" s="66"/>
      <c r="C136" s="12"/>
      <c r="D136" s="30"/>
      <c r="E136" s="12"/>
      <c r="F136" s="56"/>
      <c r="G136" s="56"/>
    </row>
    <row r="137" spans="2:8" x14ac:dyDescent="0.25">
      <c r="B137" s="66"/>
      <c r="C137" s="12"/>
      <c r="D137" s="30"/>
      <c r="E137" s="12"/>
      <c r="F137" s="56"/>
      <c r="G137" s="56"/>
    </row>
    <row r="138" spans="2:8" x14ac:dyDescent="0.25">
      <c r="B138" s="66"/>
      <c r="C138" s="12"/>
      <c r="D138" s="30"/>
      <c r="E138" s="12"/>
      <c r="F138" s="56"/>
      <c r="G138" s="56"/>
    </row>
    <row r="139" spans="2:8" x14ac:dyDescent="0.25">
      <c r="B139" s="66"/>
      <c r="C139" s="12"/>
      <c r="D139" s="30"/>
      <c r="E139" s="12"/>
      <c r="F139" s="56"/>
      <c r="G139" s="56"/>
    </row>
    <row r="140" spans="2:8" x14ac:dyDescent="0.25">
      <c r="B140" s="66"/>
      <c r="C140" s="12"/>
      <c r="D140" s="30"/>
      <c r="E140" s="12"/>
      <c r="F140" s="56"/>
      <c r="G140" s="56"/>
    </row>
    <row r="141" spans="2:8" x14ac:dyDescent="0.25">
      <c r="B141" s="66"/>
      <c r="C141" s="12"/>
      <c r="D141" s="30"/>
      <c r="E141" s="12"/>
      <c r="F141" s="56"/>
      <c r="G141" s="56"/>
    </row>
    <row r="142" spans="2:8" x14ac:dyDescent="0.25">
      <c r="B142" s="66"/>
      <c r="C142" s="12"/>
      <c r="D142" s="30"/>
      <c r="E142" s="12"/>
      <c r="F142" s="56"/>
      <c r="G142" s="56"/>
    </row>
    <row r="143" spans="2:8" x14ac:dyDescent="0.25">
      <c r="B143" s="66"/>
      <c r="C143" s="12"/>
      <c r="D143" s="30"/>
      <c r="E143" s="12"/>
      <c r="F143" s="56"/>
      <c r="G143" s="56"/>
    </row>
    <row r="144" spans="2:8" x14ac:dyDescent="0.25">
      <c r="B144" s="67"/>
    </row>
  </sheetData>
  <dataConsolidate/>
  <conditionalFormatting sqref="E1:E2 E133:E1048576">
    <cfRule type="containsText" dxfId="473" priority="235" operator="containsText" text="Fail">
      <formula>NOT(ISERROR(SEARCH("Fail",E1)))</formula>
    </cfRule>
    <cfRule type="containsText" dxfId="472" priority="236" operator="containsText" text="Pass">
      <formula>NOT(ISERROR(SEARCH("Pass",E1)))</formula>
    </cfRule>
  </conditionalFormatting>
  <conditionalFormatting sqref="E127:E132">
    <cfRule type="containsText" dxfId="471" priority="230" operator="containsText" text="Fail">
      <formula>NOT(ISERROR(SEARCH("Fail",E127)))</formula>
    </cfRule>
    <cfRule type="containsText" dxfId="470" priority="231" operator="containsText" text="Pass">
      <formula>NOT(ISERROR(SEARCH("Pass",E127)))</formula>
    </cfRule>
  </conditionalFormatting>
  <conditionalFormatting sqref="E3:E7">
    <cfRule type="containsText" dxfId="469" priority="222" operator="containsText" text="Fail">
      <formula>NOT(ISERROR(SEARCH("Fail",E3)))</formula>
    </cfRule>
    <cfRule type="containsText" dxfId="468" priority="223" operator="containsText" text="Pass">
      <formula>NOT(ISERROR(SEARCH("Pass",E3)))</formula>
    </cfRule>
  </conditionalFormatting>
  <conditionalFormatting sqref="E8">
    <cfRule type="containsText" dxfId="467" priority="214" operator="containsText" text="Fail">
      <formula>NOT(ISERROR(SEARCH("Fail",E8)))</formula>
    </cfRule>
    <cfRule type="containsText" dxfId="466" priority="215" operator="containsText" text="Pass">
      <formula>NOT(ISERROR(SEARCH("Pass",E8)))</formula>
    </cfRule>
  </conditionalFormatting>
  <conditionalFormatting sqref="E9">
    <cfRule type="containsText" dxfId="465" priority="212" operator="containsText" text="Fail">
      <formula>NOT(ISERROR(SEARCH("Fail",E9)))</formula>
    </cfRule>
    <cfRule type="containsText" dxfId="464" priority="213" operator="containsText" text="Pass">
      <formula>NOT(ISERROR(SEARCH("Pass",E9)))</formula>
    </cfRule>
  </conditionalFormatting>
  <conditionalFormatting sqref="E10">
    <cfRule type="containsText" dxfId="463" priority="210" operator="containsText" text="Fail">
      <formula>NOT(ISERROR(SEARCH("Fail",E10)))</formula>
    </cfRule>
    <cfRule type="containsText" dxfId="462" priority="211" operator="containsText" text="Pass">
      <formula>NOT(ISERROR(SEARCH("Pass",E10)))</formula>
    </cfRule>
  </conditionalFormatting>
  <conditionalFormatting sqref="E11">
    <cfRule type="containsText" dxfId="461" priority="208" operator="containsText" text="Fail">
      <formula>NOT(ISERROR(SEARCH("Fail",E11)))</formula>
    </cfRule>
    <cfRule type="containsText" dxfId="460" priority="209" operator="containsText" text="Pass">
      <formula>NOT(ISERROR(SEARCH("Pass",E11)))</formula>
    </cfRule>
  </conditionalFormatting>
  <conditionalFormatting sqref="E12">
    <cfRule type="containsText" dxfId="459" priority="206" operator="containsText" text="Fail">
      <formula>NOT(ISERROR(SEARCH("Fail",E12)))</formula>
    </cfRule>
    <cfRule type="containsText" dxfId="458" priority="207" operator="containsText" text="Pass">
      <formula>NOT(ISERROR(SEARCH("Pass",E12)))</formula>
    </cfRule>
  </conditionalFormatting>
  <conditionalFormatting sqref="E13">
    <cfRule type="containsText" dxfId="457" priority="204" operator="containsText" text="Fail">
      <formula>NOT(ISERROR(SEARCH("Fail",E13)))</formula>
    </cfRule>
    <cfRule type="containsText" dxfId="456" priority="205" operator="containsText" text="Pass">
      <formula>NOT(ISERROR(SEARCH("Pass",E13)))</formula>
    </cfRule>
  </conditionalFormatting>
  <conditionalFormatting sqref="E15">
    <cfRule type="containsText" dxfId="455" priority="202" operator="containsText" text="Fail">
      <formula>NOT(ISERROR(SEARCH("Fail",E15)))</formula>
    </cfRule>
    <cfRule type="containsText" dxfId="454" priority="203" operator="containsText" text="Pass">
      <formula>NOT(ISERROR(SEARCH("Pass",E15)))</formula>
    </cfRule>
  </conditionalFormatting>
  <conditionalFormatting sqref="E16">
    <cfRule type="containsText" dxfId="453" priority="200" operator="containsText" text="Fail">
      <formula>NOT(ISERROR(SEARCH("Fail",E16)))</formula>
    </cfRule>
    <cfRule type="containsText" dxfId="452" priority="201" operator="containsText" text="Pass">
      <formula>NOT(ISERROR(SEARCH("Pass",E16)))</formula>
    </cfRule>
  </conditionalFormatting>
  <conditionalFormatting sqref="E17">
    <cfRule type="containsText" dxfId="451" priority="198" operator="containsText" text="Fail">
      <formula>NOT(ISERROR(SEARCH("Fail",E17)))</formula>
    </cfRule>
    <cfRule type="containsText" dxfId="450" priority="199" operator="containsText" text="Pass">
      <formula>NOT(ISERROR(SEARCH("Pass",E17)))</formula>
    </cfRule>
  </conditionalFormatting>
  <conditionalFormatting sqref="E18">
    <cfRule type="containsText" dxfId="449" priority="196" operator="containsText" text="Fail">
      <formula>NOT(ISERROR(SEARCH("Fail",E18)))</formula>
    </cfRule>
    <cfRule type="containsText" dxfId="448" priority="197" operator="containsText" text="Pass">
      <formula>NOT(ISERROR(SEARCH("Pass",E18)))</formula>
    </cfRule>
  </conditionalFormatting>
  <conditionalFormatting sqref="E14">
    <cfRule type="containsText" dxfId="447" priority="194" operator="containsText" text="Fail">
      <formula>NOT(ISERROR(SEARCH("Fail",E14)))</formula>
    </cfRule>
    <cfRule type="containsText" dxfId="446" priority="195" operator="containsText" text="Pass">
      <formula>NOT(ISERROR(SEARCH("Pass",E14)))</formula>
    </cfRule>
  </conditionalFormatting>
  <conditionalFormatting sqref="E19">
    <cfRule type="containsText" dxfId="445" priority="192" operator="containsText" text="Fail">
      <formula>NOT(ISERROR(SEARCH("Fail",E19)))</formula>
    </cfRule>
    <cfRule type="containsText" dxfId="444" priority="193" operator="containsText" text="Pass">
      <formula>NOT(ISERROR(SEARCH("Pass",E19)))</formula>
    </cfRule>
  </conditionalFormatting>
  <conditionalFormatting sqref="E20">
    <cfRule type="containsText" dxfId="443" priority="190" operator="containsText" text="Fail">
      <formula>NOT(ISERROR(SEARCH("Fail",E20)))</formula>
    </cfRule>
    <cfRule type="containsText" dxfId="442" priority="191" operator="containsText" text="Pass">
      <formula>NOT(ISERROR(SEARCH("Pass",E20)))</formula>
    </cfRule>
  </conditionalFormatting>
  <conditionalFormatting sqref="E21">
    <cfRule type="containsText" dxfId="441" priority="188" operator="containsText" text="Fail">
      <formula>NOT(ISERROR(SEARCH("Fail",E21)))</formula>
    </cfRule>
    <cfRule type="containsText" dxfId="440" priority="189" operator="containsText" text="Pass">
      <formula>NOT(ISERROR(SEARCH("Pass",E21)))</formula>
    </cfRule>
  </conditionalFormatting>
  <conditionalFormatting sqref="E22">
    <cfRule type="containsText" dxfId="439" priority="186" operator="containsText" text="Fail">
      <formula>NOT(ISERROR(SEARCH("Fail",E22)))</formula>
    </cfRule>
    <cfRule type="containsText" dxfId="438" priority="187" operator="containsText" text="Pass">
      <formula>NOT(ISERROR(SEARCH("Pass",E22)))</formula>
    </cfRule>
  </conditionalFormatting>
  <conditionalFormatting sqref="E23">
    <cfRule type="containsText" dxfId="437" priority="184" operator="containsText" text="Fail">
      <formula>NOT(ISERROR(SEARCH("Fail",E23)))</formula>
    </cfRule>
    <cfRule type="containsText" dxfId="436" priority="185" operator="containsText" text="Pass">
      <formula>NOT(ISERROR(SEARCH("Pass",E23)))</formula>
    </cfRule>
  </conditionalFormatting>
  <conditionalFormatting sqref="E24">
    <cfRule type="containsText" dxfId="435" priority="182" operator="containsText" text="Fail">
      <formula>NOT(ISERROR(SEARCH("Fail",E24)))</formula>
    </cfRule>
    <cfRule type="containsText" dxfId="434" priority="183" operator="containsText" text="Pass">
      <formula>NOT(ISERROR(SEARCH("Pass",E24)))</formula>
    </cfRule>
  </conditionalFormatting>
  <conditionalFormatting sqref="E25">
    <cfRule type="containsText" dxfId="433" priority="180" operator="containsText" text="Fail">
      <formula>NOT(ISERROR(SEARCH("Fail",E25)))</formula>
    </cfRule>
    <cfRule type="containsText" dxfId="432" priority="181" operator="containsText" text="Pass">
      <formula>NOT(ISERROR(SEARCH("Pass",E25)))</formula>
    </cfRule>
  </conditionalFormatting>
  <conditionalFormatting sqref="E26">
    <cfRule type="containsText" dxfId="431" priority="178" operator="containsText" text="Fail">
      <formula>NOT(ISERROR(SEARCH("Fail",E26)))</formula>
    </cfRule>
    <cfRule type="containsText" dxfId="430" priority="179" operator="containsText" text="Pass">
      <formula>NOT(ISERROR(SEARCH("Pass",E26)))</formula>
    </cfRule>
  </conditionalFormatting>
  <conditionalFormatting sqref="E27">
    <cfRule type="containsText" dxfId="429" priority="176" operator="containsText" text="Fail">
      <formula>NOT(ISERROR(SEARCH("Fail",E27)))</formula>
    </cfRule>
    <cfRule type="containsText" dxfId="428" priority="177" operator="containsText" text="Pass">
      <formula>NOT(ISERROR(SEARCH("Pass",E27)))</formula>
    </cfRule>
  </conditionalFormatting>
  <conditionalFormatting sqref="E28">
    <cfRule type="containsText" dxfId="427" priority="174" operator="containsText" text="Fail">
      <formula>NOT(ISERROR(SEARCH("Fail",E28)))</formula>
    </cfRule>
    <cfRule type="containsText" dxfId="426" priority="175" operator="containsText" text="Pass">
      <formula>NOT(ISERROR(SEARCH("Pass",E28)))</formula>
    </cfRule>
  </conditionalFormatting>
  <conditionalFormatting sqref="E29">
    <cfRule type="containsText" dxfId="425" priority="172" operator="containsText" text="Fail">
      <formula>NOT(ISERROR(SEARCH("Fail",E29)))</formula>
    </cfRule>
    <cfRule type="containsText" dxfId="424" priority="173" operator="containsText" text="Pass">
      <formula>NOT(ISERROR(SEARCH("Pass",E29)))</formula>
    </cfRule>
  </conditionalFormatting>
  <conditionalFormatting sqref="E30">
    <cfRule type="containsText" dxfId="423" priority="170" operator="containsText" text="Fail">
      <formula>NOT(ISERROR(SEARCH("Fail",E30)))</formula>
    </cfRule>
    <cfRule type="containsText" dxfId="422" priority="171" operator="containsText" text="Pass">
      <formula>NOT(ISERROR(SEARCH("Pass",E30)))</formula>
    </cfRule>
  </conditionalFormatting>
  <conditionalFormatting sqref="E31">
    <cfRule type="containsText" dxfId="421" priority="168" operator="containsText" text="Fail">
      <formula>NOT(ISERROR(SEARCH("Fail",E31)))</formula>
    </cfRule>
    <cfRule type="containsText" dxfId="420" priority="169" operator="containsText" text="Pass">
      <formula>NOT(ISERROR(SEARCH("Pass",E31)))</formula>
    </cfRule>
  </conditionalFormatting>
  <conditionalFormatting sqref="E32">
    <cfRule type="containsText" dxfId="419" priority="166" operator="containsText" text="Fail">
      <formula>NOT(ISERROR(SEARCH("Fail",E32)))</formula>
    </cfRule>
    <cfRule type="containsText" dxfId="418" priority="167" operator="containsText" text="Pass">
      <formula>NOT(ISERROR(SEARCH("Pass",E32)))</formula>
    </cfRule>
  </conditionalFormatting>
  <conditionalFormatting sqref="E33">
    <cfRule type="containsText" dxfId="417" priority="164" operator="containsText" text="Fail">
      <formula>NOT(ISERROR(SEARCH("Fail",E33)))</formula>
    </cfRule>
    <cfRule type="containsText" dxfId="416" priority="165" operator="containsText" text="Pass">
      <formula>NOT(ISERROR(SEARCH("Pass",E33)))</formula>
    </cfRule>
  </conditionalFormatting>
  <conditionalFormatting sqref="E34">
    <cfRule type="containsText" dxfId="415" priority="162" operator="containsText" text="Fail">
      <formula>NOT(ISERROR(SEARCH("Fail",E34)))</formula>
    </cfRule>
    <cfRule type="containsText" dxfId="414" priority="163" operator="containsText" text="Pass">
      <formula>NOT(ISERROR(SEARCH("Pass",E34)))</formula>
    </cfRule>
  </conditionalFormatting>
  <conditionalFormatting sqref="E35">
    <cfRule type="containsText" dxfId="413" priority="160" operator="containsText" text="Fail">
      <formula>NOT(ISERROR(SEARCH("Fail",E35)))</formula>
    </cfRule>
    <cfRule type="containsText" dxfId="412" priority="161" operator="containsText" text="Pass">
      <formula>NOT(ISERROR(SEARCH("Pass",E35)))</formula>
    </cfRule>
  </conditionalFormatting>
  <conditionalFormatting sqref="E36">
    <cfRule type="containsText" dxfId="411" priority="158" operator="containsText" text="Fail">
      <formula>NOT(ISERROR(SEARCH("Fail",E36)))</formula>
    </cfRule>
    <cfRule type="containsText" dxfId="410" priority="159" operator="containsText" text="Pass">
      <formula>NOT(ISERROR(SEARCH("Pass",E36)))</formula>
    </cfRule>
  </conditionalFormatting>
  <conditionalFormatting sqref="E37">
    <cfRule type="containsText" dxfId="409" priority="156" operator="containsText" text="Fail">
      <formula>NOT(ISERROR(SEARCH("Fail",E37)))</formula>
    </cfRule>
    <cfRule type="containsText" dxfId="408" priority="157" operator="containsText" text="Pass">
      <formula>NOT(ISERROR(SEARCH("Pass",E37)))</formula>
    </cfRule>
  </conditionalFormatting>
  <conditionalFormatting sqref="E38">
    <cfRule type="containsText" dxfId="407" priority="154" operator="containsText" text="Fail">
      <formula>NOT(ISERROR(SEARCH("Fail",E38)))</formula>
    </cfRule>
    <cfRule type="containsText" dxfId="406" priority="155" operator="containsText" text="Pass">
      <formula>NOT(ISERROR(SEARCH("Pass",E38)))</formula>
    </cfRule>
  </conditionalFormatting>
  <conditionalFormatting sqref="E39">
    <cfRule type="containsText" dxfId="405" priority="152" operator="containsText" text="Fail">
      <formula>NOT(ISERROR(SEARCH("Fail",E39)))</formula>
    </cfRule>
    <cfRule type="containsText" dxfId="404" priority="153" operator="containsText" text="Pass">
      <formula>NOT(ISERROR(SEARCH("Pass",E39)))</formula>
    </cfRule>
  </conditionalFormatting>
  <conditionalFormatting sqref="E40">
    <cfRule type="containsText" dxfId="403" priority="150" operator="containsText" text="Fail">
      <formula>NOT(ISERROR(SEARCH("Fail",E40)))</formula>
    </cfRule>
    <cfRule type="containsText" dxfId="402" priority="151" operator="containsText" text="Pass">
      <formula>NOT(ISERROR(SEARCH("Pass",E40)))</formula>
    </cfRule>
  </conditionalFormatting>
  <conditionalFormatting sqref="E41">
    <cfRule type="containsText" dxfId="401" priority="148" operator="containsText" text="Fail">
      <formula>NOT(ISERROR(SEARCH("Fail",E41)))</formula>
    </cfRule>
    <cfRule type="containsText" dxfId="400" priority="149" operator="containsText" text="Pass">
      <formula>NOT(ISERROR(SEARCH("Pass",E41)))</formula>
    </cfRule>
  </conditionalFormatting>
  <conditionalFormatting sqref="E42">
    <cfRule type="containsText" dxfId="399" priority="146" operator="containsText" text="Fail">
      <formula>NOT(ISERROR(SEARCH("Fail",E42)))</formula>
    </cfRule>
    <cfRule type="containsText" dxfId="398" priority="147" operator="containsText" text="Pass">
      <formula>NOT(ISERROR(SEARCH("Pass",E42)))</formula>
    </cfRule>
  </conditionalFormatting>
  <conditionalFormatting sqref="E43">
    <cfRule type="containsText" dxfId="397" priority="144" operator="containsText" text="Fail">
      <formula>NOT(ISERROR(SEARCH("Fail",E43)))</formula>
    </cfRule>
    <cfRule type="containsText" dxfId="396" priority="145" operator="containsText" text="Pass">
      <formula>NOT(ISERROR(SEARCH("Pass",E43)))</formula>
    </cfRule>
  </conditionalFormatting>
  <conditionalFormatting sqref="E44">
    <cfRule type="containsText" dxfId="395" priority="142" operator="containsText" text="Fail">
      <formula>NOT(ISERROR(SEARCH("Fail",E44)))</formula>
    </cfRule>
    <cfRule type="containsText" dxfId="394" priority="143" operator="containsText" text="Pass">
      <formula>NOT(ISERROR(SEARCH("Pass",E44)))</formula>
    </cfRule>
  </conditionalFormatting>
  <conditionalFormatting sqref="E45">
    <cfRule type="containsText" dxfId="393" priority="140" operator="containsText" text="Fail">
      <formula>NOT(ISERROR(SEARCH("Fail",E45)))</formula>
    </cfRule>
    <cfRule type="containsText" dxfId="392" priority="141" operator="containsText" text="Pass">
      <formula>NOT(ISERROR(SEARCH("Pass",E45)))</formula>
    </cfRule>
  </conditionalFormatting>
  <conditionalFormatting sqref="E46">
    <cfRule type="containsText" dxfId="391" priority="138" operator="containsText" text="Fail">
      <formula>NOT(ISERROR(SEARCH("Fail",E46)))</formula>
    </cfRule>
    <cfRule type="containsText" dxfId="390" priority="139" operator="containsText" text="Pass">
      <formula>NOT(ISERROR(SEARCH("Pass",E46)))</formula>
    </cfRule>
  </conditionalFormatting>
  <conditionalFormatting sqref="E47">
    <cfRule type="containsText" dxfId="389" priority="136" operator="containsText" text="Fail">
      <formula>NOT(ISERROR(SEARCH("Fail",E47)))</formula>
    </cfRule>
    <cfRule type="containsText" dxfId="388" priority="137" operator="containsText" text="Pass">
      <formula>NOT(ISERROR(SEARCH("Pass",E47)))</formula>
    </cfRule>
  </conditionalFormatting>
  <conditionalFormatting sqref="E48">
    <cfRule type="containsText" dxfId="387" priority="134" operator="containsText" text="Fail">
      <formula>NOT(ISERROR(SEARCH("Fail",E48)))</formula>
    </cfRule>
    <cfRule type="containsText" dxfId="386" priority="135" operator="containsText" text="Pass">
      <formula>NOT(ISERROR(SEARCH("Pass",E48)))</formula>
    </cfRule>
  </conditionalFormatting>
  <conditionalFormatting sqref="E49">
    <cfRule type="containsText" dxfId="385" priority="132" operator="containsText" text="Fail">
      <formula>NOT(ISERROR(SEARCH("Fail",E49)))</formula>
    </cfRule>
    <cfRule type="containsText" dxfId="384" priority="133" operator="containsText" text="Pass">
      <formula>NOT(ISERROR(SEARCH("Pass",E49)))</formula>
    </cfRule>
  </conditionalFormatting>
  <conditionalFormatting sqref="E51">
    <cfRule type="containsText" dxfId="383" priority="130" operator="containsText" text="Fail">
      <formula>NOT(ISERROR(SEARCH("Fail",E51)))</formula>
    </cfRule>
    <cfRule type="containsText" dxfId="382" priority="131" operator="containsText" text="Pass">
      <formula>NOT(ISERROR(SEARCH("Pass",E51)))</formula>
    </cfRule>
  </conditionalFormatting>
  <conditionalFormatting sqref="E52">
    <cfRule type="containsText" dxfId="381" priority="128" operator="containsText" text="Fail">
      <formula>NOT(ISERROR(SEARCH("Fail",E52)))</formula>
    </cfRule>
    <cfRule type="containsText" dxfId="380" priority="129" operator="containsText" text="Pass">
      <formula>NOT(ISERROR(SEARCH("Pass",E52)))</formula>
    </cfRule>
  </conditionalFormatting>
  <conditionalFormatting sqref="E53">
    <cfRule type="containsText" dxfId="379" priority="123" operator="containsText" text="Fail">
      <formula>NOT(ISERROR(SEARCH("Fail",E53)))</formula>
    </cfRule>
    <cfRule type="containsText" dxfId="378" priority="124" operator="containsText" text="Pass">
      <formula>NOT(ISERROR(SEARCH("Pass",E53)))</formula>
    </cfRule>
  </conditionalFormatting>
  <conditionalFormatting sqref="E54">
    <cfRule type="containsText" dxfId="377" priority="121" operator="containsText" text="Fail">
      <formula>NOT(ISERROR(SEARCH("Fail",E54)))</formula>
    </cfRule>
    <cfRule type="containsText" dxfId="376" priority="122" operator="containsText" text="Pass">
      <formula>NOT(ISERROR(SEARCH("Pass",E54)))</formula>
    </cfRule>
  </conditionalFormatting>
  <conditionalFormatting sqref="E55">
    <cfRule type="containsText" dxfId="375" priority="119" operator="containsText" text="Fail">
      <formula>NOT(ISERROR(SEARCH("Fail",E55)))</formula>
    </cfRule>
    <cfRule type="containsText" dxfId="374" priority="120" operator="containsText" text="Pass">
      <formula>NOT(ISERROR(SEARCH("Pass",E55)))</formula>
    </cfRule>
  </conditionalFormatting>
  <conditionalFormatting sqref="E56">
    <cfRule type="containsText" dxfId="373" priority="117" operator="containsText" text="Fail">
      <formula>NOT(ISERROR(SEARCH("Fail",E56)))</formula>
    </cfRule>
    <cfRule type="containsText" dxfId="372" priority="118" operator="containsText" text="Pass">
      <formula>NOT(ISERROR(SEARCH("Pass",E56)))</formula>
    </cfRule>
  </conditionalFormatting>
  <conditionalFormatting sqref="E57">
    <cfRule type="containsText" dxfId="371" priority="115" operator="containsText" text="Fail">
      <formula>NOT(ISERROR(SEARCH("Fail",E57)))</formula>
    </cfRule>
    <cfRule type="containsText" dxfId="370" priority="116" operator="containsText" text="Pass">
      <formula>NOT(ISERROR(SEARCH("Pass",E57)))</formula>
    </cfRule>
  </conditionalFormatting>
  <conditionalFormatting sqref="E58">
    <cfRule type="containsText" dxfId="369" priority="113" operator="containsText" text="Fail">
      <formula>NOT(ISERROR(SEARCH("Fail",E58)))</formula>
    </cfRule>
    <cfRule type="containsText" dxfId="368" priority="114" operator="containsText" text="Pass">
      <formula>NOT(ISERROR(SEARCH("Pass",E58)))</formula>
    </cfRule>
  </conditionalFormatting>
  <conditionalFormatting sqref="E59">
    <cfRule type="containsText" dxfId="367" priority="111" operator="containsText" text="Fail">
      <formula>NOT(ISERROR(SEARCH("Fail",E59)))</formula>
    </cfRule>
    <cfRule type="containsText" dxfId="366" priority="112" operator="containsText" text="Pass">
      <formula>NOT(ISERROR(SEARCH("Pass",E59)))</formula>
    </cfRule>
  </conditionalFormatting>
  <conditionalFormatting sqref="E60">
    <cfRule type="containsText" dxfId="365" priority="109" operator="containsText" text="Fail">
      <formula>NOT(ISERROR(SEARCH("Fail",E60)))</formula>
    </cfRule>
    <cfRule type="containsText" dxfId="364" priority="110" operator="containsText" text="Pass">
      <formula>NOT(ISERROR(SEARCH("Pass",E60)))</formula>
    </cfRule>
  </conditionalFormatting>
  <conditionalFormatting sqref="E61">
    <cfRule type="containsText" dxfId="363" priority="107" operator="containsText" text="Fail">
      <formula>NOT(ISERROR(SEARCH("Fail",E61)))</formula>
    </cfRule>
    <cfRule type="containsText" dxfId="362" priority="108" operator="containsText" text="Pass">
      <formula>NOT(ISERROR(SEARCH("Pass",E61)))</formula>
    </cfRule>
  </conditionalFormatting>
  <conditionalFormatting sqref="E62">
    <cfRule type="containsText" dxfId="361" priority="105" operator="containsText" text="Fail">
      <formula>NOT(ISERROR(SEARCH("Fail",E62)))</formula>
    </cfRule>
    <cfRule type="containsText" dxfId="360" priority="106" operator="containsText" text="Pass">
      <formula>NOT(ISERROR(SEARCH("Pass",E62)))</formula>
    </cfRule>
  </conditionalFormatting>
  <conditionalFormatting sqref="E63">
    <cfRule type="containsText" dxfId="359" priority="103" operator="containsText" text="Fail">
      <formula>NOT(ISERROR(SEARCH("Fail",E63)))</formula>
    </cfRule>
    <cfRule type="containsText" dxfId="358" priority="104" operator="containsText" text="Pass">
      <formula>NOT(ISERROR(SEARCH("Pass",E63)))</formula>
    </cfRule>
  </conditionalFormatting>
  <conditionalFormatting sqref="E64">
    <cfRule type="containsText" dxfId="357" priority="101" operator="containsText" text="Fail">
      <formula>NOT(ISERROR(SEARCH("Fail",E64)))</formula>
    </cfRule>
    <cfRule type="containsText" dxfId="356" priority="102" operator="containsText" text="Pass">
      <formula>NOT(ISERROR(SEARCH("Pass",E64)))</formula>
    </cfRule>
  </conditionalFormatting>
  <conditionalFormatting sqref="E65">
    <cfRule type="containsText" dxfId="355" priority="99" operator="containsText" text="Fail">
      <formula>NOT(ISERROR(SEARCH("Fail",E65)))</formula>
    </cfRule>
    <cfRule type="containsText" dxfId="354" priority="100" operator="containsText" text="Pass">
      <formula>NOT(ISERROR(SEARCH("Pass",E65)))</formula>
    </cfRule>
  </conditionalFormatting>
  <conditionalFormatting sqref="E66">
    <cfRule type="containsText" dxfId="353" priority="97" operator="containsText" text="Fail">
      <formula>NOT(ISERROR(SEARCH("Fail",E66)))</formula>
    </cfRule>
    <cfRule type="containsText" dxfId="352" priority="98" operator="containsText" text="Pass">
      <formula>NOT(ISERROR(SEARCH("Pass",E66)))</formula>
    </cfRule>
  </conditionalFormatting>
  <conditionalFormatting sqref="E67">
    <cfRule type="containsText" dxfId="351" priority="95" operator="containsText" text="Fail">
      <formula>NOT(ISERROR(SEARCH("Fail",E67)))</formula>
    </cfRule>
    <cfRule type="containsText" dxfId="350" priority="96" operator="containsText" text="Pass">
      <formula>NOT(ISERROR(SEARCH("Pass",E67)))</formula>
    </cfRule>
  </conditionalFormatting>
  <conditionalFormatting sqref="E68">
    <cfRule type="containsText" dxfId="349" priority="93" operator="containsText" text="Fail">
      <formula>NOT(ISERROR(SEARCH("Fail",E68)))</formula>
    </cfRule>
    <cfRule type="containsText" dxfId="348" priority="94" operator="containsText" text="Pass">
      <formula>NOT(ISERROR(SEARCH("Pass",E68)))</formula>
    </cfRule>
  </conditionalFormatting>
  <conditionalFormatting sqref="E69">
    <cfRule type="containsText" dxfId="347" priority="91" operator="containsText" text="Fail">
      <formula>NOT(ISERROR(SEARCH("Fail",E69)))</formula>
    </cfRule>
    <cfRule type="containsText" dxfId="346" priority="92" operator="containsText" text="Pass">
      <formula>NOT(ISERROR(SEARCH("Pass",E69)))</formula>
    </cfRule>
  </conditionalFormatting>
  <conditionalFormatting sqref="E70">
    <cfRule type="containsText" dxfId="345" priority="89" operator="containsText" text="Fail">
      <formula>NOT(ISERROR(SEARCH("Fail",E70)))</formula>
    </cfRule>
    <cfRule type="containsText" dxfId="344" priority="90" operator="containsText" text="Pass">
      <formula>NOT(ISERROR(SEARCH("Pass",E70)))</formula>
    </cfRule>
  </conditionalFormatting>
  <conditionalFormatting sqref="E71">
    <cfRule type="containsText" dxfId="343" priority="87" operator="containsText" text="Fail">
      <formula>NOT(ISERROR(SEARCH("Fail",E71)))</formula>
    </cfRule>
    <cfRule type="containsText" dxfId="342" priority="88" operator="containsText" text="Pass">
      <formula>NOT(ISERROR(SEARCH("Pass",E71)))</formula>
    </cfRule>
  </conditionalFormatting>
  <conditionalFormatting sqref="E72">
    <cfRule type="containsText" dxfId="341" priority="85" operator="containsText" text="Fail">
      <formula>NOT(ISERROR(SEARCH("Fail",E72)))</formula>
    </cfRule>
    <cfRule type="containsText" dxfId="340" priority="86" operator="containsText" text="Pass">
      <formula>NOT(ISERROR(SEARCH("Pass",E72)))</formula>
    </cfRule>
  </conditionalFormatting>
  <conditionalFormatting sqref="E73">
    <cfRule type="containsText" dxfId="339" priority="83" operator="containsText" text="Fail">
      <formula>NOT(ISERROR(SEARCH("Fail",E73)))</formula>
    </cfRule>
    <cfRule type="containsText" dxfId="338" priority="84" operator="containsText" text="Pass">
      <formula>NOT(ISERROR(SEARCH("Pass",E73)))</formula>
    </cfRule>
  </conditionalFormatting>
  <conditionalFormatting sqref="E74:E78">
    <cfRule type="containsText" dxfId="337" priority="81" operator="containsText" text="Fail">
      <formula>NOT(ISERROR(SEARCH("Fail",E74)))</formula>
    </cfRule>
    <cfRule type="containsText" dxfId="336" priority="82" operator="containsText" text="Pass">
      <formula>NOT(ISERROR(SEARCH("Pass",E74)))</formula>
    </cfRule>
  </conditionalFormatting>
  <conditionalFormatting sqref="E79">
    <cfRule type="containsText" dxfId="335" priority="79" operator="containsText" text="Fail">
      <formula>NOT(ISERROR(SEARCH("Fail",E79)))</formula>
    </cfRule>
    <cfRule type="containsText" dxfId="334" priority="80" operator="containsText" text="Pass">
      <formula>NOT(ISERROR(SEARCH("Pass",E79)))</formula>
    </cfRule>
  </conditionalFormatting>
  <conditionalFormatting sqref="E80">
    <cfRule type="containsText" dxfId="333" priority="77" operator="containsText" text="Fail">
      <formula>NOT(ISERROR(SEARCH("Fail",E80)))</formula>
    </cfRule>
    <cfRule type="containsText" dxfId="332" priority="78" operator="containsText" text="Pass">
      <formula>NOT(ISERROR(SEARCH("Pass",E80)))</formula>
    </cfRule>
  </conditionalFormatting>
  <conditionalFormatting sqref="E81">
    <cfRule type="containsText" dxfId="331" priority="75" operator="containsText" text="Fail">
      <formula>NOT(ISERROR(SEARCH("Fail",E81)))</formula>
    </cfRule>
    <cfRule type="containsText" dxfId="330" priority="76" operator="containsText" text="Pass">
      <formula>NOT(ISERROR(SEARCH("Pass",E81)))</formula>
    </cfRule>
  </conditionalFormatting>
  <conditionalFormatting sqref="E82">
    <cfRule type="containsText" dxfId="329" priority="73" operator="containsText" text="Fail">
      <formula>NOT(ISERROR(SEARCH("Fail",E82)))</formula>
    </cfRule>
    <cfRule type="containsText" dxfId="328" priority="74" operator="containsText" text="Pass">
      <formula>NOT(ISERROR(SEARCH("Pass",E82)))</formula>
    </cfRule>
  </conditionalFormatting>
  <conditionalFormatting sqref="E83">
    <cfRule type="containsText" dxfId="327" priority="71" operator="containsText" text="Fail">
      <formula>NOT(ISERROR(SEARCH("Fail",E83)))</formula>
    </cfRule>
    <cfRule type="containsText" dxfId="326" priority="72" operator="containsText" text="Pass">
      <formula>NOT(ISERROR(SEARCH("Pass",E83)))</formula>
    </cfRule>
  </conditionalFormatting>
  <conditionalFormatting sqref="E84">
    <cfRule type="containsText" dxfId="325" priority="69" operator="containsText" text="Fail">
      <formula>NOT(ISERROR(SEARCH("Fail",E84)))</formula>
    </cfRule>
    <cfRule type="containsText" dxfId="324" priority="70" operator="containsText" text="Pass">
      <formula>NOT(ISERROR(SEARCH("Pass",E84)))</formula>
    </cfRule>
  </conditionalFormatting>
  <conditionalFormatting sqref="E85">
    <cfRule type="containsText" dxfId="323" priority="67" operator="containsText" text="Fail">
      <formula>NOT(ISERROR(SEARCH("Fail",E85)))</formula>
    </cfRule>
    <cfRule type="containsText" dxfId="322" priority="68" operator="containsText" text="Pass">
      <formula>NOT(ISERROR(SEARCH("Pass",E85)))</formula>
    </cfRule>
  </conditionalFormatting>
  <conditionalFormatting sqref="E86">
    <cfRule type="containsText" dxfId="321" priority="65" operator="containsText" text="Fail">
      <formula>NOT(ISERROR(SEARCH("Fail",E86)))</formula>
    </cfRule>
    <cfRule type="containsText" dxfId="320" priority="66" operator="containsText" text="Pass">
      <formula>NOT(ISERROR(SEARCH("Pass",E86)))</formula>
    </cfRule>
  </conditionalFormatting>
  <conditionalFormatting sqref="E87">
    <cfRule type="containsText" dxfId="319" priority="63" operator="containsText" text="Fail">
      <formula>NOT(ISERROR(SEARCH("Fail",E87)))</formula>
    </cfRule>
    <cfRule type="containsText" dxfId="318" priority="64" operator="containsText" text="Pass">
      <formula>NOT(ISERROR(SEARCH("Pass",E87)))</formula>
    </cfRule>
  </conditionalFormatting>
  <conditionalFormatting sqref="E88">
    <cfRule type="containsText" dxfId="317" priority="61" operator="containsText" text="Fail">
      <formula>NOT(ISERROR(SEARCH("Fail",E88)))</formula>
    </cfRule>
    <cfRule type="containsText" dxfId="316" priority="62" operator="containsText" text="Pass">
      <formula>NOT(ISERROR(SEARCH("Pass",E88)))</formula>
    </cfRule>
  </conditionalFormatting>
  <conditionalFormatting sqref="E89">
    <cfRule type="containsText" dxfId="315" priority="59" operator="containsText" text="Fail">
      <formula>NOT(ISERROR(SEARCH("Fail",E89)))</formula>
    </cfRule>
    <cfRule type="containsText" dxfId="314" priority="60" operator="containsText" text="Pass">
      <formula>NOT(ISERROR(SEARCH("Pass",E89)))</formula>
    </cfRule>
  </conditionalFormatting>
  <conditionalFormatting sqref="E90">
    <cfRule type="containsText" dxfId="313" priority="57" operator="containsText" text="Fail">
      <formula>NOT(ISERROR(SEARCH("Fail",E90)))</formula>
    </cfRule>
    <cfRule type="containsText" dxfId="312" priority="58" operator="containsText" text="Pass">
      <formula>NOT(ISERROR(SEARCH("Pass",E90)))</formula>
    </cfRule>
  </conditionalFormatting>
  <conditionalFormatting sqref="E92">
    <cfRule type="containsText" dxfId="311" priority="55" operator="containsText" text="Fail">
      <formula>NOT(ISERROR(SEARCH("Fail",E92)))</formula>
    </cfRule>
    <cfRule type="containsText" dxfId="310" priority="56" operator="containsText" text="Pass">
      <formula>NOT(ISERROR(SEARCH("Pass",E92)))</formula>
    </cfRule>
  </conditionalFormatting>
  <conditionalFormatting sqref="E91">
    <cfRule type="containsText" dxfId="309" priority="53" operator="containsText" text="Fail">
      <formula>NOT(ISERROR(SEARCH("Fail",E91)))</formula>
    </cfRule>
    <cfRule type="containsText" dxfId="308" priority="54" operator="containsText" text="Pass">
      <formula>NOT(ISERROR(SEARCH("Pass",E91)))</formula>
    </cfRule>
  </conditionalFormatting>
  <conditionalFormatting sqref="E93">
    <cfRule type="containsText" dxfId="307" priority="51" operator="containsText" text="Fail">
      <formula>NOT(ISERROR(SEARCH("Fail",E93)))</formula>
    </cfRule>
    <cfRule type="containsText" dxfId="306" priority="52" operator="containsText" text="Pass">
      <formula>NOT(ISERROR(SEARCH("Pass",E93)))</formula>
    </cfRule>
  </conditionalFormatting>
  <conditionalFormatting sqref="E94">
    <cfRule type="containsText" dxfId="305" priority="49" operator="containsText" text="Fail">
      <formula>NOT(ISERROR(SEARCH("Fail",E94)))</formula>
    </cfRule>
    <cfRule type="containsText" dxfId="304" priority="50" operator="containsText" text="Pass">
      <formula>NOT(ISERROR(SEARCH("Pass",E94)))</formula>
    </cfRule>
  </conditionalFormatting>
  <conditionalFormatting sqref="E95">
    <cfRule type="containsText" dxfId="303" priority="47" operator="containsText" text="Fail">
      <formula>NOT(ISERROR(SEARCH("Fail",E95)))</formula>
    </cfRule>
    <cfRule type="containsText" dxfId="302" priority="48" operator="containsText" text="Pass">
      <formula>NOT(ISERROR(SEARCH("Pass",E95)))</formula>
    </cfRule>
  </conditionalFormatting>
  <conditionalFormatting sqref="E96">
    <cfRule type="containsText" dxfId="301" priority="45" operator="containsText" text="Fail">
      <formula>NOT(ISERROR(SEARCH("Fail",E96)))</formula>
    </cfRule>
    <cfRule type="containsText" dxfId="300" priority="46" operator="containsText" text="Pass">
      <formula>NOT(ISERROR(SEARCH("Pass",E96)))</formula>
    </cfRule>
  </conditionalFormatting>
  <conditionalFormatting sqref="E97">
    <cfRule type="containsText" dxfId="299" priority="43" operator="containsText" text="Fail">
      <formula>NOT(ISERROR(SEARCH("Fail",E97)))</formula>
    </cfRule>
    <cfRule type="containsText" dxfId="298" priority="44" operator="containsText" text="Pass">
      <formula>NOT(ISERROR(SEARCH("Pass",E97)))</formula>
    </cfRule>
  </conditionalFormatting>
  <conditionalFormatting sqref="E98">
    <cfRule type="containsText" dxfId="297" priority="41" operator="containsText" text="Fail">
      <formula>NOT(ISERROR(SEARCH("Fail",E98)))</formula>
    </cfRule>
    <cfRule type="containsText" dxfId="296" priority="42" operator="containsText" text="Pass">
      <formula>NOT(ISERROR(SEARCH("Pass",E98)))</formula>
    </cfRule>
  </conditionalFormatting>
  <conditionalFormatting sqref="E99">
    <cfRule type="containsText" dxfId="295" priority="39" operator="containsText" text="Fail">
      <formula>NOT(ISERROR(SEARCH("Fail",E99)))</formula>
    </cfRule>
    <cfRule type="containsText" dxfId="294" priority="40" operator="containsText" text="Pass">
      <formula>NOT(ISERROR(SEARCH("Pass",E99)))</formula>
    </cfRule>
  </conditionalFormatting>
  <conditionalFormatting sqref="E100">
    <cfRule type="containsText" dxfId="293" priority="37" operator="containsText" text="Fail">
      <formula>NOT(ISERROR(SEARCH("Fail",E100)))</formula>
    </cfRule>
    <cfRule type="containsText" dxfId="292" priority="38" operator="containsText" text="Pass">
      <formula>NOT(ISERROR(SEARCH("Pass",E100)))</formula>
    </cfRule>
  </conditionalFormatting>
  <conditionalFormatting sqref="E101">
    <cfRule type="containsText" dxfId="291" priority="35" operator="containsText" text="Fail">
      <formula>NOT(ISERROR(SEARCH("Fail",E101)))</formula>
    </cfRule>
    <cfRule type="containsText" dxfId="290" priority="36" operator="containsText" text="Pass">
      <formula>NOT(ISERROR(SEARCH("Pass",E101)))</formula>
    </cfRule>
  </conditionalFormatting>
  <conditionalFormatting sqref="E102">
    <cfRule type="containsText" dxfId="289" priority="33" operator="containsText" text="Fail">
      <formula>NOT(ISERROR(SEARCH("Fail",E102)))</formula>
    </cfRule>
    <cfRule type="containsText" dxfId="288" priority="34" operator="containsText" text="Pass">
      <formula>NOT(ISERROR(SEARCH("Pass",E102)))</formula>
    </cfRule>
  </conditionalFormatting>
  <conditionalFormatting sqref="E103:E108">
    <cfRule type="containsText" dxfId="287" priority="31" operator="containsText" text="Fail">
      <formula>NOT(ISERROR(SEARCH("Fail",E103)))</formula>
    </cfRule>
    <cfRule type="containsText" dxfId="286" priority="32" operator="containsText" text="Pass">
      <formula>NOT(ISERROR(SEARCH("Pass",E103)))</formula>
    </cfRule>
  </conditionalFormatting>
  <conditionalFormatting sqref="E109">
    <cfRule type="containsText" dxfId="285" priority="29" operator="containsText" text="Fail">
      <formula>NOT(ISERROR(SEARCH("Fail",E109)))</formula>
    </cfRule>
    <cfRule type="containsText" dxfId="284" priority="30" operator="containsText" text="Pass">
      <formula>NOT(ISERROR(SEARCH("Pass",E109)))</formula>
    </cfRule>
  </conditionalFormatting>
  <conditionalFormatting sqref="E111">
    <cfRule type="containsText" dxfId="283" priority="27" operator="containsText" text="Fail">
      <formula>NOT(ISERROR(SEARCH("Fail",E111)))</formula>
    </cfRule>
    <cfRule type="containsText" dxfId="282" priority="28" operator="containsText" text="Pass">
      <formula>NOT(ISERROR(SEARCH("Pass",E111)))</formula>
    </cfRule>
  </conditionalFormatting>
  <conditionalFormatting sqref="E112">
    <cfRule type="containsText" dxfId="281" priority="25" operator="containsText" text="Fail">
      <formula>NOT(ISERROR(SEARCH("Fail",E112)))</formula>
    </cfRule>
    <cfRule type="containsText" dxfId="280" priority="26" operator="containsText" text="Pass">
      <formula>NOT(ISERROR(SEARCH("Pass",E112)))</formula>
    </cfRule>
  </conditionalFormatting>
  <conditionalFormatting sqref="E113">
    <cfRule type="containsText" dxfId="279" priority="23" operator="containsText" text="Fail">
      <formula>NOT(ISERROR(SEARCH("Fail",E113)))</formula>
    </cfRule>
    <cfRule type="containsText" dxfId="278" priority="24" operator="containsText" text="Pass">
      <formula>NOT(ISERROR(SEARCH("Pass",E113)))</formula>
    </cfRule>
  </conditionalFormatting>
  <conditionalFormatting sqref="E114">
    <cfRule type="containsText" dxfId="277" priority="21" operator="containsText" text="Fail">
      <formula>NOT(ISERROR(SEARCH("Fail",E114)))</formula>
    </cfRule>
    <cfRule type="containsText" dxfId="276" priority="22" operator="containsText" text="Pass">
      <formula>NOT(ISERROR(SEARCH("Pass",E114)))</formula>
    </cfRule>
  </conditionalFormatting>
  <conditionalFormatting sqref="E115">
    <cfRule type="containsText" dxfId="275" priority="19" operator="containsText" text="Fail">
      <formula>NOT(ISERROR(SEARCH("Fail",E115)))</formula>
    </cfRule>
    <cfRule type="containsText" dxfId="274" priority="20" operator="containsText" text="Pass">
      <formula>NOT(ISERROR(SEARCH("Pass",E115)))</formula>
    </cfRule>
  </conditionalFormatting>
  <conditionalFormatting sqref="E116:E126">
    <cfRule type="containsText" dxfId="273" priority="17" operator="containsText" text="Fail">
      <formula>NOT(ISERROR(SEARCH("Fail",E116)))</formula>
    </cfRule>
    <cfRule type="containsText" dxfId="272" priority="18" operator="containsText" text="Pass">
      <formula>NOT(ISERROR(SEARCH("Pass",E116)))</formula>
    </cfRule>
  </conditionalFormatting>
  <conditionalFormatting sqref="E50">
    <cfRule type="containsText" dxfId="271" priority="3" operator="containsText" text="Fail">
      <formula>NOT(ISERROR(SEARCH("Fail",E50)))</formula>
    </cfRule>
    <cfRule type="containsText" dxfId="270" priority="4" operator="containsText" text="Pass">
      <formula>NOT(ISERROR(SEARCH("Pass",E50)))</formula>
    </cfRule>
  </conditionalFormatting>
  <conditionalFormatting sqref="E110">
    <cfRule type="containsText" dxfId="269" priority="1" operator="containsText" text="Fail">
      <formula>NOT(ISERROR(SEARCH("Fail",E110)))</formula>
    </cfRule>
    <cfRule type="containsText" dxfId="268" priority="2" operator="containsText" text="Pass">
      <formula>NOT(ISERROR(SEARCH("Pass",E110)))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2" operator="containsText" id="{A2801421-DB81-46EA-A41F-6BC6981E0CA0}">
            <xm:f>NOT(ISERROR(SEARCH(Database!$E$4,H1)))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233" operator="containsText" id="{95601377-ECF8-48C3-8B02-99007ECF73FC}">
            <xm:f>NOT(ISERROR(SEARCH(Database!$E$3,H1)))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234" operator="containsText" id="{A4E737E7-4781-4178-8518-F0E72C53280E}">
            <xm:f>NOT(ISERROR(SEARCH(Database!$E$2,H1)))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H1:H2 H133:H1048576 H28:H47 H111:H126 H49 H61:H109 H51:H59</xm:sqref>
        </x14:conditionalFormatting>
        <x14:conditionalFormatting xmlns:xm="http://schemas.microsoft.com/office/excel/2006/main">
          <x14:cfRule type="containsText" priority="227" operator="containsText" id="{B187680F-5B70-4193-A9BE-D8946F8D6EEA}">
            <xm:f>NOT(ISERROR(SEARCH(Database!$E$4,H127)))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228" operator="containsText" id="{59B0E1DC-5584-4C92-9DF6-05F7B62CED44}">
            <xm:f>NOT(ISERROR(SEARCH(Database!$E$3,H127)))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229" operator="containsText" id="{0D8CE241-43F7-4788-B06B-C88CBDFE49A6}">
            <xm:f>NOT(ISERROR(SEARCH(Database!$E$2,H127)))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H127:H132</xm:sqref>
        </x14:conditionalFormatting>
        <x14:conditionalFormatting xmlns:xm="http://schemas.microsoft.com/office/excel/2006/main">
          <x14:cfRule type="containsText" priority="224" operator="containsText" id="{73911213-FB69-4195-9860-B7D0E484EB1C}">
            <xm:f>NOT(ISERROR(SEARCH(Database!$E$4,H9)))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225" operator="containsText" id="{304D332C-318D-47D7-8517-FD4D945B684E}">
            <xm:f>NOT(ISERROR(SEARCH(Database!$E$3,H9)))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226" operator="containsText" id="{DC3F11BA-F09A-41C1-85E0-3EDDE7135507}">
            <xm:f>NOT(ISERROR(SEARCH(Database!$E$2,H9)))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H9:H26</xm:sqref>
        </x14:conditionalFormatting>
        <x14:conditionalFormatting xmlns:xm="http://schemas.microsoft.com/office/excel/2006/main">
          <x14:cfRule type="containsText" priority="219" operator="containsText" id="{B3C73C48-8EE1-4097-9184-56894A263B46}">
            <xm:f>NOT(ISERROR(SEARCH(Database!$E$4,H3)))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220" operator="containsText" id="{05EF9D21-8BCA-4FCB-A761-0A3563944D32}">
            <xm:f>NOT(ISERROR(SEARCH(Database!$E$3,H3)))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221" operator="containsText" id="{16B59DF2-CC97-45D9-80C7-CD750C73F237}">
            <xm:f>NOT(ISERROR(SEARCH(Database!$E$2,H3)))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H3:H7</xm:sqref>
        </x14:conditionalFormatting>
        <x14:conditionalFormatting xmlns:xm="http://schemas.microsoft.com/office/excel/2006/main">
          <x14:cfRule type="containsText" priority="216" operator="containsText" id="{F08F84C7-7085-47AA-BB6D-2FBF37FEB68D}">
            <xm:f>NOT(ISERROR(SEARCH(Database!$E$4,H27)))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217" operator="containsText" id="{73EE6F45-B103-485B-B233-77EDFC360C4E}">
            <xm:f>NOT(ISERROR(SEARCH(Database!$E$3,H27)))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218" operator="containsText" id="{52534348-6549-415A-9106-154C70B3980C}">
            <xm:f>NOT(ISERROR(SEARCH(Database!$E$2,H27)))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125" operator="containsText" id="{3075D064-F52B-445B-8C0E-2A58D9790297}">
            <xm:f>NOT(ISERROR(SEARCH(Database!$E$4,H8)))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126" operator="containsText" id="{4BD34707-9FD8-46E6-B4BB-BB5EC2C19A61}">
            <xm:f>NOT(ISERROR(SEARCH(Database!$E$3,H8)))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27" operator="containsText" id="{4A44B46E-D935-419E-842B-5023235AA167}">
            <xm:f>NOT(ISERROR(SEARCH(Database!$E$2,H8)))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14" operator="containsText" id="{1E487F22-24E2-4B8A-924F-69F9DEE2723A}">
            <xm:f>NOT(ISERROR(SEARCH(Database!$E$4,H48)))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15" operator="containsText" id="{E531E6FA-B6A7-415B-A763-C350893B6EDC}">
            <xm:f>NOT(ISERROR(SEARCH(Database!$E$3,H48)))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7DAF097D-C47B-4450-A618-0C24E8F1AFD2}">
            <xm:f>NOT(ISERROR(SEARCH(Database!$E$2,H48)))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ontainsText" priority="11" operator="containsText" id="{1A8D9A66-328C-4E9D-A5AB-746740108C6D}">
            <xm:f>NOT(ISERROR(SEARCH(Database!$E$4,H60)))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12" operator="containsText" id="{53F4D0E7-09BE-46A9-8B24-4586A6470705}">
            <xm:f>NOT(ISERROR(SEARCH(Database!$E$3,H60)))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3" operator="containsText" id="{0C79A2DF-F1C8-40E6-B47A-079A22CE2126}">
            <xm:f>NOT(ISERROR(SEARCH(Database!$E$2,H60)))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ontainsText" priority="8" operator="containsText" id="{1ABEB570-8E89-4F7E-9E75-D46900294F9F}">
            <xm:f>NOT(ISERROR(SEARCH(Database!$E$4,H110)))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9" operator="containsText" id="{433AB059-6125-476D-B12D-AFDB47E10074}">
            <xm:f>NOT(ISERROR(SEARCH(Database!$E$3,H110)))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A1C10AE4-AFC6-4327-ADEC-5B4336C3A613}">
            <xm:f>NOT(ISERROR(SEARCH(Database!$E$2,H110)))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ontainsText" priority="5" operator="containsText" id="{C9F3B085-5072-464F-B395-C84BFD5CCB8D}">
            <xm:f>NOT(ISERROR(SEARCH(Database!$E$4,H50)))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6" operator="containsText" id="{44AB8997-8997-4DF6-AC43-BAC4FD3BA554}">
            <xm:f>NOT(ISERROR(SEARCH(Database!$E$3,H50)))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1BD10E44-D231-4B2B-9FB4-3069D602CA2B}">
            <xm:f>NOT(ISERROR(SEARCH(Database!$E$2,H50)))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H50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Database!$A$2:$A$3</xm:f>
          </x14:formula1>
          <xm:sqref>E3:E126</xm:sqref>
        </x14:dataValidation>
        <x14:dataValidation type="list" allowBlank="1" showInputMessage="1" showErrorMessage="1">
          <x14:formula1>
            <xm:f>Database!$E$2:$E$4</xm:f>
          </x14:formula1>
          <xm:sqref>H3:H132</xm:sqref>
        </x14:dataValidation>
        <x14:dataValidation type="list" allowBlank="1" showInputMessage="1" showErrorMessage="1">
          <x14:formula1>
            <xm:f>#REF!</xm:f>
          </x14:formula1>
          <xm:sqref>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4"/>
  <dimension ref="A1:S144"/>
  <sheetViews>
    <sheetView showGridLines="0" zoomScaleNormal="100" workbookViewId="0">
      <pane xSplit="5" ySplit="2" topLeftCell="F15" activePane="bottomRight" state="frozen"/>
      <selection activeCell="D18" sqref="D18"/>
      <selection pane="topRight" activeCell="D18" sqref="D18"/>
      <selection pane="bottomLeft" activeCell="D18" sqref="D18"/>
      <selection pane="bottomRight" activeCell="F15" sqref="F15"/>
    </sheetView>
  </sheetViews>
  <sheetFormatPr defaultRowHeight="15" x14ac:dyDescent="0.25"/>
  <cols>
    <col min="1" max="1" width="2.85546875" customWidth="1"/>
    <col min="2" max="2" width="21.42578125" bestFit="1" customWidth="1"/>
    <col min="3" max="3" width="17.85546875" bestFit="1" customWidth="1"/>
    <col min="4" max="4" width="16.85546875" bestFit="1" customWidth="1"/>
    <col min="5" max="5" width="52.85546875" style="17" bestFit="1" customWidth="1"/>
    <col min="6" max="6" width="52.85546875" style="17" customWidth="1"/>
    <col min="7" max="7" width="15" bestFit="1" customWidth="1"/>
    <col min="8" max="8" width="16.7109375" style="8" bestFit="1" customWidth="1"/>
    <col min="9" max="9" width="16.28515625" style="8" bestFit="1" customWidth="1"/>
    <col min="10" max="10" width="33.85546875" style="8" bestFit="1" customWidth="1"/>
    <col min="11" max="11" width="13.5703125" style="8" customWidth="1"/>
  </cols>
  <sheetData>
    <row r="1" spans="1:11" ht="15.75" x14ac:dyDescent="0.25">
      <c r="A1" s="22"/>
      <c r="B1" s="1"/>
      <c r="C1" s="1"/>
      <c r="D1" s="1"/>
      <c r="E1" s="15"/>
      <c r="F1" s="15"/>
      <c r="G1" s="1"/>
      <c r="H1" s="1"/>
      <c r="I1" s="1"/>
      <c r="J1" s="1"/>
      <c r="K1" s="1"/>
    </row>
    <row r="2" spans="1:11" ht="18.75" customHeight="1" x14ac:dyDescent="0.25">
      <c r="A2" s="1"/>
      <c r="B2" s="11" t="s">
        <v>76</v>
      </c>
      <c r="C2" s="11" t="s">
        <v>77</v>
      </c>
      <c r="D2" s="11" t="s">
        <v>78</v>
      </c>
      <c r="E2" s="16" t="s">
        <v>79</v>
      </c>
      <c r="F2" s="10" t="s">
        <v>95</v>
      </c>
      <c r="G2" s="10" t="s">
        <v>17</v>
      </c>
      <c r="H2" s="10" t="s">
        <v>117</v>
      </c>
      <c r="I2" s="10" t="s">
        <v>96</v>
      </c>
      <c r="J2" s="11" t="s">
        <v>138</v>
      </c>
      <c r="K2"/>
    </row>
    <row r="3" spans="1:11" ht="15.75" x14ac:dyDescent="0.25">
      <c r="A3" s="4"/>
      <c r="B3" s="33" t="s">
        <v>51</v>
      </c>
      <c r="C3" s="33" t="s">
        <v>62</v>
      </c>
      <c r="D3" s="33" t="s">
        <v>0</v>
      </c>
      <c r="E3" s="34" t="s">
        <v>115</v>
      </c>
      <c r="F3" s="26" t="s">
        <v>291</v>
      </c>
      <c r="G3" s="31" t="s">
        <v>87</v>
      </c>
      <c r="H3" s="31"/>
      <c r="I3" s="26"/>
      <c r="J3" s="32"/>
      <c r="K3"/>
    </row>
    <row r="4" spans="1:11" ht="15.75" x14ac:dyDescent="0.25">
      <c r="A4" s="4"/>
      <c r="B4" s="33" t="s">
        <v>51</v>
      </c>
      <c r="C4" s="33" t="s">
        <v>14</v>
      </c>
      <c r="D4" s="33" t="s">
        <v>1</v>
      </c>
      <c r="E4" s="34" t="s">
        <v>112</v>
      </c>
      <c r="F4" s="26" t="s">
        <v>292</v>
      </c>
      <c r="G4" s="51" t="s">
        <v>87</v>
      </c>
      <c r="H4" s="31"/>
      <c r="I4" s="26"/>
      <c r="J4" s="32"/>
      <c r="K4"/>
    </row>
    <row r="5" spans="1:11" ht="15.75" x14ac:dyDescent="0.25">
      <c r="A5" s="4"/>
      <c r="B5" s="33" t="s">
        <v>51</v>
      </c>
      <c r="C5" s="33" t="s">
        <v>15</v>
      </c>
      <c r="D5" s="33" t="s">
        <v>2</v>
      </c>
      <c r="E5" s="34" t="s">
        <v>113</v>
      </c>
      <c r="F5" s="26" t="s">
        <v>293</v>
      </c>
      <c r="G5" s="51" t="s">
        <v>87</v>
      </c>
      <c r="H5" s="31"/>
      <c r="I5" s="26"/>
      <c r="J5" s="32"/>
      <c r="K5"/>
    </row>
    <row r="6" spans="1:11" ht="15.75" x14ac:dyDescent="0.25">
      <c r="A6" s="4"/>
      <c r="B6" s="33" t="s">
        <v>51</v>
      </c>
      <c r="C6" s="33" t="s">
        <v>16</v>
      </c>
      <c r="D6" s="33" t="s">
        <v>3</v>
      </c>
      <c r="E6" s="34" t="s">
        <v>114</v>
      </c>
      <c r="F6" s="26" t="s">
        <v>294</v>
      </c>
      <c r="G6" s="51" t="s">
        <v>87</v>
      </c>
      <c r="H6" s="31"/>
      <c r="I6" s="26"/>
      <c r="J6" s="32"/>
      <c r="K6"/>
    </row>
    <row r="7" spans="1:11" ht="25.5" x14ac:dyDescent="0.25">
      <c r="A7" s="4"/>
      <c r="B7" s="33" t="s">
        <v>51</v>
      </c>
      <c r="C7" s="33" t="s">
        <v>18</v>
      </c>
      <c r="D7" s="33" t="s">
        <v>4</v>
      </c>
      <c r="E7" s="34" t="s">
        <v>63</v>
      </c>
      <c r="F7" s="26" t="s">
        <v>132</v>
      </c>
      <c r="G7" s="51" t="s">
        <v>87</v>
      </c>
      <c r="H7" s="31"/>
      <c r="I7" s="26"/>
      <c r="J7" s="32"/>
      <c r="K7"/>
    </row>
    <row r="8" spans="1:11" ht="51" x14ac:dyDescent="0.25">
      <c r="A8" s="4"/>
      <c r="B8" s="33" t="s">
        <v>51</v>
      </c>
      <c r="C8" s="33" t="s">
        <v>86</v>
      </c>
      <c r="D8" s="33" t="s">
        <v>5</v>
      </c>
      <c r="E8" s="34" t="s">
        <v>105</v>
      </c>
      <c r="F8" s="26" t="s">
        <v>297</v>
      </c>
      <c r="G8" s="51" t="s">
        <v>87</v>
      </c>
      <c r="H8" s="40" t="s">
        <v>465</v>
      </c>
      <c r="I8" s="48" t="s">
        <v>402</v>
      </c>
      <c r="J8" s="32" t="s">
        <v>141</v>
      </c>
      <c r="K8"/>
    </row>
    <row r="9" spans="1:11" ht="15.75" x14ac:dyDescent="0.25">
      <c r="A9" s="4"/>
      <c r="B9" s="33" t="s">
        <v>51</v>
      </c>
      <c r="C9" s="33" t="s">
        <v>116</v>
      </c>
      <c r="D9" s="33" t="s">
        <v>6</v>
      </c>
      <c r="E9" s="34" t="s">
        <v>118</v>
      </c>
      <c r="F9" s="55" t="s">
        <v>297</v>
      </c>
      <c r="G9" s="51" t="s">
        <v>87</v>
      </c>
      <c r="H9" s="31"/>
      <c r="I9" s="26"/>
      <c r="J9" s="32"/>
      <c r="K9"/>
    </row>
    <row r="10" spans="1:11" ht="25.5" x14ac:dyDescent="0.25">
      <c r="A10" s="4"/>
      <c r="B10" s="33" t="s">
        <v>51</v>
      </c>
      <c r="C10" s="33" t="s">
        <v>107</v>
      </c>
      <c r="D10" s="33" t="s">
        <v>7</v>
      </c>
      <c r="E10" s="34" t="s">
        <v>461</v>
      </c>
      <c r="F10" s="41" t="s">
        <v>338</v>
      </c>
      <c r="G10" s="51" t="s">
        <v>87</v>
      </c>
      <c r="H10" s="31"/>
      <c r="I10" s="26"/>
      <c r="J10" s="32"/>
      <c r="K10"/>
    </row>
    <row r="11" spans="1:11" ht="15.75" x14ac:dyDescent="0.25">
      <c r="A11" s="4"/>
      <c r="B11" s="33" t="s">
        <v>51</v>
      </c>
      <c r="C11" s="33" t="s">
        <v>108</v>
      </c>
      <c r="D11" s="33" t="s">
        <v>8</v>
      </c>
      <c r="E11" s="34" t="s">
        <v>119</v>
      </c>
      <c r="F11" s="26" t="s">
        <v>297</v>
      </c>
      <c r="G11" s="51" t="s">
        <v>87</v>
      </c>
      <c r="H11" s="31"/>
      <c r="I11" s="26"/>
      <c r="J11" s="32"/>
      <c r="K11"/>
    </row>
    <row r="12" spans="1:11" ht="25.5" x14ac:dyDescent="0.25">
      <c r="A12" s="4"/>
      <c r="B12" s="33" t="s">
        <v>51</v>
      </c>
      <c r="C12" s="33" t="s">
        <v>128</v>
      </c>
      <c r="D12" s="33" t="s">
        <v>9</v>
      </c>
      <c r="E12" s="34" t="s">
        <v>120</v>
      </c>
      <c r="F12" s="26" t="s">
        <v>298</v>
      </c>
      <c r="G12" s="51" t="s">
        <v>87</v>
      </c>
      <c r="H12" s="31"/>
      <c r="I12" s="26"/>
      <c r="J12" s="32"/>
      <c r="K12"/>
    </row>
    <row r="13" spans="1:11" ht="25.5" x14ac:dyDescent="0.25">
      <c r="A13" s="4"/>
      <c r="B13" s="33" t="s">
        <v>51</v>
      </c>
      <c r="C13" s="33" t="s">
        <v>129</v>
      </c>
      <c r="D13" s="33" t="s">
        <v>10</v>
      </c>
      <c r="E13" s="34" t="s">
        <v>121</v>
      </c>
      <c r="F13" s="26" t="s">
        <v>299</v>
      </c>
      <c r="G13" s="51" t="s">
        <v>87</v>
      </c>
      <c r="H13" s="31"/>
      <c r="I13" s="26"/>
      <c r="J13" s="32"/>
      <c r="K13"/>
    </row>
    <row r="14" spans="1:11" ht="15.75" x14ac:dyDescent="0.25">
      <c r="A14" s="4"/>
      <c r="B14" s="33" t="s">
        <v>51</v>
      </c>
      <c r="C14" s="33" t="s">
        <v>130</v>
      </c>
      <c r="D14" s="33" t="s">
        <v>11</v>
      </c>
      <c r="E14" s="34" t="s">
        <v>181</v>
      </c>
      <c r="F14" s="35" t="s">
        <v>300</v>
      </c>
      <c r="G14" s="51" t="s">
        <v>87</v>
      </c>
      <c r="H14" s="36"/>
      <c r="I14" s="35"/>
      <c r="J14" s="43"/>
      <c r="K14"/>
    </row>
    <row r="15" spans="1:11" ht="25.5" x14ac:dyDescent="0.25">
      <c r="A15" s="4"/>
      <c r="B15" s="33" t="s">
        <v>301</v>
      </c>
      <c r="C15" s="33" t="s">
        <v>62</v>
      </c>
      <c r="D15" s="33" t="s">
        <v>12</v>
      </c>
      <c r="E15" s="34" t="s">
        <v>302</v>
      </c>
      <c r="F15" s="26" t="s">
        <v>303</v>
      </c>
      <c r="G15" s="51" t="s">
        <v>87</v>
      </c>
      <c r="H15" s="31"/>
      <c r="I15" s="26"/>
      <c r="J15" s="32"/>
      <c r="K15"/>
    </row>
    <row r="16" spans="1:11" ht="25.5" x14ac:dyDescent="0.25">
      <c r="A16" s="4"/>
      <c r="B16" s="33" t="s">
        <v>301</v>
      </c>
      <c r="C16" s="33" t="s">
        <v>14</v>
      </c>
      <c r="D16" s="33" t="s">
        <v>13</v>
      </c>
      <c r="E16" s="34" t="s">
        <v>289</v>
      </c>
      <c r="F16" s="26" t="s">
        <v>304</v>
      </c>
      <c r="G16" s="51" t="s">
        <v>87</v>
      </c>
      <c r="H16" s="31"/>
      <c r="I16" s="26"/>
      <c r="J16" s="32"/>
      <c r="K16"/>
    </row>
    <row r="17" spans="1:11" ht="25.5" x14ac:dyDescent="0.25">
      <c r="A17" s="4"/>
      <c r="B17" s="33" t="s">
        <v>301</v>
      </c>
      <c r="C17" s="33" t="s">
        <v>15</v>
      </c>
      <c r="D17" s="33" t="s">
        <v>19</v>
      </c>
      <c r="E17" s="34" t="s">
        <v>290</v>
      </c>
      <c r="F17" s="26" t="s">
        <v>305</v>
      </c>
      <c r="G17" s="51" t="s">
        <v>87</v>
      </c>
      <c r="H17" s="31"/>
      <c r="I17" s="26"/>
      <c r="J17" s="32"/>
      <c r="K17"/>
    </row>
    <row r="18" spans="1:11" ht="25.5" x14ac:dyDescent="0.25">
      <c r="A18" s="4"/>
      <c r="B18" s="33" t="s">
        <v>301</v>
      </c>
      <c r="C18" s="33" t="s">
        <v>16</v>
      </c>
      <c r="D18" s="33" t="s">
        <v>20</v>
      </c>
      <c r="E18" s="34" t="s">
        <v>182</v>
      </c>
      <c r="F18" s="35" t="s">
        <v>336</v>
      </c>
      <c r="G18" s="51" t="s">
        <v>87</v>
      </c>
      <c r="H18" s="36"/>
      <c r="I18" s="35"/>
      <c r="J18" s="43"/>
      <c r="K18"/>
    </row>
    <row r="19" spans="1:11" ht="25.5" x14ac:dyDescent="0.25">
      <c r="A19" s="4"/>
      <c r="B19" s="33" t="s">
        <v>61</v>
      </c>
      <c r="C19" s="33" t="s">
        <v>62</v>
      </c>
      <c r="D19" s="33" t="s">
        <v>82</v>
      </c>
      <c r="E19" s="34" t="s">
        <v>61</v>
      </c>
      <c r="F19" s="26" t="s">
        <v>189</v>
      </c>
      <c r="G19" s="51" t="s">
        <v>87</v>
      </c>
      <c r="H19" s="31"/>
      <c r="I19" s="26"/>
      <c r="J19" s="32"/>
      <c r="K19"/>
    </row>
    <row r="20" spans="1:11" ht="15.75" x14ac:dyDescent="0.25">
      <c r="A20" s="4"/>
      <c r="B20" s="33" t="s">
        <v>61</v>
      </c>
      <c r="C20" s="33" t="s">
        <v>14</v>
      </c>
      <c r="D20" s="33" t="s">
        <v>22</v>
      </c>
      <c r="E20" s="34" t="s">
        <v>80</v>
      </c>
      <c r="F20" s="26" t="s">
        <v>306</v>
      </c>
      <c r="G20" s="51" t="s">
        <v>87</v>
      </c>
      <c r="H20" s="31"/>
      <c r="I20" s="26"/>
      <c r="J20" s="32"/>
      <c r="K20"/>
    </row>
    <row r="21" spans="1:11" ht="15.75" x14ac:dyDescent="0.25">
      <c r="A21" s="4"/>
      <c r="B21" s="33" t="s">
        <v>55</v>
      </c>
      <c r="C21" s="33" t="s">
        <v>62</v>
      </c>
      <c r="D21" s="33" t="s">
        <v>21</v>
      </c>
      <c r="E21" s="34" t="s">
        <v>70</v>
      </c>
      <c r="F21" s="26" t="s">
        <v>307</v>
      </c>
      <c r="G21" s="51" t="s">
        <v>87</v>
      </c>
      <c r="H21" s="31"/>
      <c r="I21" s="26"/>
      <c r="J21" s="32"/>
      <c r="K21"/>
    </row>
    <row r="22" spans="1:11" ht="15.75" x14ac:dyDescent="0.25">
      <c r="A22" s="4"/>
      <c r="B22" s="33" t="s">
        <v>56</v>
      </c>
      <c r="C22" s="33" t="s">
        <v>62</v>
      </c>
      <c r="D22" s="33" t="s">
        <v>23</v>
      </c>
      <c r="E22" s="34" t="s">
        <v>71</v>
      </c>
      <c r="F22" s="26" t="s">
        <v>337</v>
      </c>
      <c r="G22" s="51" t="s">
        <v>87</v>
      </c>
      <c r="H22" s="31"/>
      <c r="I22" s="26"/>
      <c r="J22" s="32"/>
      <c r="K22"/>
    </row>
    <row r="23" spans="1:11" ht="25.5" x14ac:dyDescent="0.25">
      <c r="A23" s="4"/>
      <c r="B23" s="33" t="s">
        <v>56</v>
      </c>
      <c r="C23" s="33" t="s">
        <v>14</v>
      </c>
      <c r="D23" s="33" t="s">
        <v>24</v>
      </c>
      <c r="E23" s="34" t="s">
        <v>72</v>
      </c>
      <c r="F23" s="26" t="s">
        <v>308</v>
      </c>
      <c r="G23" s="51" t="s">
        <v>87</v>
      </c>
      <c r="H23" s="31"/>
      <c r="I23" s="26"/>
      <c r="J23" s="32"/>
      <c r="K23"/>
    </row>
    <row r="24" spans="1:11" ht="25.5" x14ac:dyDescent="0.25">
      <c r="A24" s="4"/>
      <c r="B24" s="33" t="s">
        <v>56</v>
      </c>
      <c r="C24" s="33" t="s">
        <v>15</v>
      </c>
      <c r="D24" s="33" t="s">
        <v>25</v>
      </c>
      <c r="E24" s="34" t="s">
        <v>145</v>
      </c>
      <c r="F24" s="26" t="s">
        <v>309</v>
      </c>
      <c r="G24" s="51" t="s">
        <v>87</v>
      </c>
      <c r="H24" s="31"/>
      <c r="I24" s="26"/>
      <c r="J24" s="32"/>
      <c r="K24" s="2"/>
    </row>
    <row r="25" spans="1:11" ht="15.75" x14ac:dyDescent="0.25">
      <c r="A25" s="4"/>
      <c r="B25" s="33" t="s">
        <v>57</v>
      </c>
      <c r="C25" s="33" t="s">
        <v>62</v>
      </c>
      <c r="D25" s="33" t="s">
        <v>26</v>
      </c>
      <c r="E25" s="34" t="s">
        <v>146</v>
      </c>
      <c r="F25" s="26" t="s">
        <v>310</v>
      </c>
      <c r="G25" s="51" t="s">
        <v>87</v>
      </c>
      <c r="H25" s="31"/>
      <c r="I25" s="37"/>
      <c r="J25" s="32"/>
      <c r="K25"/>
    </row>
    <row r="26" spans="1:11" ht="15.75" x14ac:dyDescent="0.25">
      <c r="A26" s="4"/>
      <c r="B26" s="33" t="s">
        <v>57</v>
      </c>
      <c r="C26" s="33" t="s">
        <v>14</v>
      </c>
      <c r="D26" s="33" t="s">
        <v>27</v>
      </c>
      <c r="E26" s="34" t="s">
        <v>147</v>
      </c>
      <c r="F26" s="26" t="s">
        <v>311</v>
      </c>
      <c r="G26" s="51" t="s">
        <v>87</v>
      </c>
      <c r="H26" s="31"/>
      <c r="I26" s="26"/>
      <c r="J26" s="32"/>
      <c r="K26"/>
    </row>
    <row r="27" spans="1:11" ht="15.75" x14ac:dyDescent="0.25">
      <c r="A27" s="4"/>
      <c r="B27" s="33" t="s">
        <v>57</v>
      </c>
      <c r="C27" s="49" t="s">
        <v>15</v>
      </c>
      <c r="D27" s="33" t="s">
        <v>28</v>
      </c>
      <c r="E27" s="50" t="s">
        <v>185</v>
      </c>
      <c r="F27" s="26" t="s">
        <v>332</v>
      </c>
      <c r="G27" s="51" t="s">
        <v>87</v>
      </c>
      <c r="I27" s="27"/>
      <c r="J27" s="32"/>
      <c r="K27"/>
    </row>
    <row r="28" spans="1:11" ht="25.5" x14ac:dyDescent="0.25">
      <c r="A28" s="4"/>
      <c r="B28" s="33" t="s">
        <v>58</v>
      </c>
      <c r="C28" s="33" t="s">
        <v>62</v>
      </c>
      <c r="D28" s="33" t="s">
        <v>30</v>
      </c>
      <c r="E28" s="34" t="s">
        <v>73</v>
      </c>
      <c r="F28" s="26" t="s">
        <v>312</v>
      </c>
      <c r="G28" s="51" t="s">
        <v>87</v>
      </c>
      <c r="H28" s="31"/>
      <c r="I28" s="26"/>
      <c r="J28" s="32"/>
      <c r="K28"/>
    </row>
    <row r="29" spans="1:11" ht="38.25" x14ac:dyDescent="0.25">
      <c r="A29" s="4"/>
      <c r="B29" s="33" t="s">
        <v>58</v>
      </c>
      <c r="C29" s="33" t="s">
        <v>14</v>
      </c>
      <c r="D29" s="33" t="s">
        <v>29</v>
      </c>
      <c r="E29" s="34" t="s">
        <v>74</v>
      </c>
      <c r="F29" s="26" t="s">
        <v>313</v>
      </c>
      <c r="G29" s="51" t="s">
        <v>87</v>
      </c>
      <c r="H29" s="31"/>
      <c r="I29" s="26"/>
      <c r="J29" s="32"/>
      <c r="K29"/>
    </row>
    <row r="30" spans="1:11" ht="15.75" x14ac:dyDescent="0.25">
      <c r="A30" s="4"/>
      <c r="B30" s="33" t="s">
        <v>52</v>
      </c>
      <c r="C30" s="33" t="s">
        <v>62</v>
      </c>
      <c r="D30" s="33" t="s">
        <v>31</v>
      </c>
      <c r="E30" s="34" t="s">
        <v>52</v>
      </c>
      <c r="F30" s="26" t="s">
        <v>314</v>
      </c>
      <c r="G30" s="51" t="s">
        <v>87</v>
      </c>
      <c r="H30" s="31"/>
      <c r="I30" s="26"/>
      <c r="J30" s="32"/>
      <c r="K30"/>
    </row>
    <row r="31" spans="1:11" ht="15.75" x14ac:dyDescent="0.25">
      <c r="A31" s="4"/>
      <c r="B31" s="33" t="s">
        <v>52</v>
      </c>
      <c r="C31" s="33" t="s">
        <v>14</v>
      </c>
      <c r="D31" s="33" t="s">
        <v>32</v>
      </c>
      <c r="E31" s="34" t="s">
        <v>64</v>
      </c>
      <c r="F31" s="26" t="s">
        <v>315</v>
      </c>
      <c r="G31" s="51" t="s">
        <v>87</v>
      </c>
      <c r="H31" s="31"/>
      <c r="I31" s="26"/>
      <c r="J31" s="32"/>
      <c r="K31"/>
    </row>
    <row r="32" spans="1:11" ht="15.75" x14ac:dyDescent="0.25">
      <c r="A32" s="4"/>
      <c r="B32" s="33" t="s">
        <v>52</v>
      </c>
      <c r="C32" s="33" t="s">
        <v>15</v>
      </c>
      <c r="D32" s="33" t="s">
        <v>33</v>
      </c>
      <c r="E32" s="34" t="s">
        <v>148</v>
      </c>
      <c r="F32" s="26" t="s">
        <v>316</v>
      </c>
      <c r="G32" s="51" t="s">
        <v>87</v>
      </c>
      <c r="H32" s="31"/>
      <c r="I32" s="26"/>
      <c r="J32" s="32"/>
      <c r="K32"/>
    </row>
    <row r="33" spans="1:16" ht="15.75" x14ac:dyDescent="0.25">
      <c r="A33" s="4"/>
      <c r="B33" s="33" t="s">
        <v>52</v>
      </c>
      <c r="C33" s="33" t="s">
        <v>16</v>
      </c>
      <c r="D33" s="33" t="s">
        <v>34</v>
      </c>
      <c r="E33" s="34" t="s">
        <v>65</v>
      </c>
      <c r="F33" s="26" t="s">
        <v>317</v>
      </c>
      <c r="G33" s="51" t="s">
        <v>87</v>
      </c>
      <c r="H33" s="31"/>
      <c r="I33" s="26"/>
      <c r="J33" s="32"/>
      <c r="K33"/>
      <c r="P33" s="2"/>
    </row>
    <row r="34" spans="1:16" ht="25.5" x14ac:dyDescent="0.25">
      <c r="A34" s="4"/>
      <c r="B34" s="33" t="s">
        <v>52</v>
      </c>
      <c r="C34" s="33" t="s">
        <v>18</v>
      </c>
      <c r="D34" s="33" t="s">
        <v>35</v>
      </c>
      <c r="E34" s="34" t="s">
        <v>183</v>
      </c>
      <c r="F34" s="26" t="s">
        <v>318</v>
      </c>
      <c r="G34" s="51" t="s">
        <v>87</v>
      </c>
      <c r="H34" s="31"/>
      <c r="I34" s="26"/>
      <c r="J34" s="32"/>
      <c r="K34"/>
    </row>
    <row r="35" spans="1:16" ht="15.75" x14ac:dyDescent="0.25">
      <c r="A35" s="4"/>
      <c r="B35" s="33" t="s">
        <v>52</v>
      </c>
      <c r="C35" s="33" t="s">
        <v>86</v>
      </c>
      <c r="D35" s="33" t="s">
        <v>36</v>
      </c>
      <c r="E35" s="34" t="s">
        <v>184</v>
      </c>
      <c r="F35" s="26" t="s">
        <v>339</v>
      </c>
      <c r="G35" s="51" t="s">
        <v>87</v>
      </c>
      <c r="H35" s="31"/>
      <c r="I35" s="26"/>
      <c r="J35" s="32"/>
      <c r="K35" s="1"/>
      <c r="L35" s="1"/>
      <c r="M35" s="1"/>
      <c r="N35" s="1"/>
      <c r="O35" s="1"/>
      <c r="P35" s="1"/>
    </row>
    <row r="36" spans="1:16" ht="15.75" x14ac:dyDescent="0.25">
      <c r="A36" s="4"/>
      <c r="B36" s="33" t="s">
        <v>52</v>
      </c>
      <c r="C36" s="33" t="s">
        <v>116</v>
      </c>
      <c r="D36" s="33" t="s">
        <v>37</v>
      </c>
      <c r="E36" s="34" t="s">
        <v>66</v>
      </c>
      <c r="F36" s="26" t="s">
        <v>319</v>
      </c>
      <c r="G36" s="51" t="s">
        <v>87</v>
      </c>
      <c r="H36" s="31"/>
      <c r="I36" s="26"/>
      <c r="J36" s="32"/>
      <c r="K36"/>
    </row>
    <row r="37" spans="1:16" ht="25.5" x14ac:dyDescent="0.25">
      <c r="A37" s="4"/>
      <c r="B37" s="33" t="s">
        <v>143</v>
      </c>
      <c r="C37" s="33" t="s">
        <v>62</v>
      </c>
      <c r="D37" s="33" t="s">
        <v>38</v>
      </c>
      <c r="E37" s="34" t="s">
        <v>67</v>
      </c>
      <c r="F37" s="26" t="s">
        <v>320</v>
      </c>
      <c r="G37" s="51" t="s">
        <v>87</v>
      </c>
      <c r="H37" s="31"/>
      <c r="I37" s="26"/>
      <c r="J37" s="32"/>
      <c r="K37" s="6"/>
      <c r="L37" s="6"/>
      <c r="M37" s="7"/>
      <c r="N37" s="6"/>
      <c r="O37" s="3"/>
      <c r="P37" s="3"/>
    </row>
    <row r="38" spans="1:16" ht="15.75" x14ac:dyDescent="0.25">
      <c r="A38" s="4"/>
      <c r="B38" s="33" t="s">
        <v>143</v>
      </c>
      <c r="C38" s="33" t="s">
        <v>14</v>
      </c>
      <c r="D38" s="33" t="s">
        <v>39</v>
      </c>
      <c r="E38" s="34" t="s">
        <v>321</v>
      </c>
      <c r="F38" s="26" t="s">
        <v>322</v>
      </c>
      <c r="G38" s="51" t="s">
        <v>87</v>
      </c>
      <c r="H38" s="31"/>
      <c r="I38" s="26"/>
      <c r="J38" s="32"/>
      <c r="K38" s="6"/>
      <c r="L38" s="6"/>
      <c r="M38" s="6"/>
      <c r="N38" s="6"/>
      <c r="O38" s="3"/>
      <c r="P38" s="3"/>
    </row>
    <row r="39" spans="1:16" ht="25.5" x14ac:dyDescent="0.25">
      <c r="A39" s="4"/>
      <c r="B39" s="33" t="s">
        <v>143</v>
      </c>
      <c r="C39" s="33" t="s">
        <v>15</v>
      </c>
      <c r="D39" s="33" t="s">
        <v>40</v>
      </c>
      <c r="E39" s="34" t="s">
        <v>144</v>
      </c>
      <c r="F39" s="26" t="s">
        <v>323</v>
      </c>
      <c r="G39" s="51" t="s">
        <v>87</v>
      </c>
      <c r="H39" s="31"/>
      <c r="I39" s="26"/>
      <c r="J39" s="32"/>
      <c r="K39" s="6"/>
      <c r="L39" s="6"/>
      <c r="M39" s="6"/>
      <c r="N39" s="6"/>
      <c r="O39" s="3"/>
      <c r="P39" s="3"/>
    </row>
    <row r="40" spans="1:16" ht="15.75" x14ac:dyDescent="0.25">
      <c r="A40" s="4"/>
      <c r="B40" s="33" t="s">
        <v>149</v>
      </c>
      <c r="C40" s="33" t="s">
        <v>62</v>
      </c>
      <c r="D40" s="33" t="s">
        <v>41</v>
      </c>
      <c r="E40" s="34" t="s">
        <v>193</v>
      </c>
      <c r="F40" s="26" t="s">
        <v>324</v>
      </c>
      <c r="G40" s="51" t="s">
        <v>87</v>
      </c>
      <c r="H40" s="31"/>
      <c r="I40" s="26"/>
      <c r="J40" s="32"/>
      <c r="K40" s="6"/>
      <c r="L40" s="6"/>
      <c r="M40" s="6"/>
      <c r="N40" s="6"/>
      <c r="O40" s="3"/>
      <c r="P40" s="3"/>
    </row>
    <row r="41" spans="1:16" ht="15.75" x14ac:dyDescent="0.25">
      <c r="A41" s="4"/>
      <c r="B41" s="33" t="s">
        <v>149</v>
      </c>
      <c r="C41" s="33" t="s">
        <v>14</v>
      </c>
      <c r="D41" s="33" t="s">
        <v>42</v>
      </c>
      <c r="E41" s="34" t="s">
        <v>406</v>
      </c>
      <c r="F41" s="26" t="s">
        <v>340</v>
      </c>
      <c r="G41" s="51" t="s">
        <v>87</v>
      </c>
      <c r="H41" s="31"/>
      <c r="I41" s="26"/>
      <c r="J41" s="32"/>
      <c r="K41" s="6"/>
      <c r="L41" s="6"/>
      <c r="M41" s="6"/>
      <c r="N41" s="6"/>
      <c r="O41" s="3"/>
      <c r="P41" s="3"/>
    </row>
    <row r="42" spans="1:16" ht="25.5" x14ac:dyDescent="0.25">
      <c r="A42" s="4"/>
      <c r="B42" s="33" t="s">
        <v>149</v>
      </c>
      <c r="C42" s="33" t="s">
        <v>15</v>
      </c>
      <c r="D42" s="33" t="s">
        <v>43</v>
      </c>
      <c r="E42" s="34" t="s">
        <v>194</v>
      </c>
      <c r="F42" s="26" t="s">
        <v>325</v>
      </c>
      <c r="G42" s="51" t="s">
        <v>87</v>
      </c>
      <c r="H42" s="31"/>
      <c r="I42" s="26"/>
      <c r="J42" s="32"/>
      <c r="K42" s="6"/>
      <c r="L42" s="6"/>
      <c r="M42" s="6"/>
      <c r="N42" s="6"/>
      <c r="O42" s="3"/>
      <c r="P42" s="3"/>
    </row>
    <row r="43" spans="1:16" ht="15.75" x14ac:dyDescent="0.25">
      <c r="A43" s="4"/>
      <c r="B43" s="33" t="s">
        <v>149</v>
      </c>
      <c r="C43" s="33" t="s">
        <v>16</v>
      </c>
      <c r="D43" s="33" t="s">
        <v>44</v>
      </c>
      <c r="E43" s="34" t="s">
        <v>190</v>
      </c>
      <c r="F43" s="26" t="s">
        <v>326</v>
      </c>
      <c r="G43" s="51" t="s">
        <v>87</v>
      </c>
      <c r="H43" s="31"/>
      <c r="I43" s="26"/>
      <c r="J43" s="32"/>
      <c r="K43" s="6"/>
      <c r="L43" s="6"/>
      <c r="M43" s="6"/>
      <c r="N43" s="6"/>
      <c r="O43" s="3"/>
      <c r="P43" s="3"/>
    </row>
    <row r="44" spans="1:16" ht="25.5" x14ac:dyDescent="0.25">
      <c r="A44" s="4"/>
      <c r="B44" s="33" t="s">
        <v>149</v>
      </c>
      <c r="C44" s="33" t="s">
        <v>18</v>
      </c>
      <c r="D44" s="33" t="s">
        <v>45</v>
      </c>
      <c r="E44" s="34" t="s">
        <v>150</v>
      </c>
      <c r="F44" s="26" t="s">
        <v>327</v>
      </c>
      <c r="G44" s="51" t="s">
        <v>87</v>
      </c>
      <c r="H44" s="31"/>
      <c r="I44" s="26"/>
      <c r="J44" s="32"/>
      <c r="K44" s="6"/>
      <c r="L44" s="6"/>
      <c r="M44" s="6"/>
      <c r="N44" s="6"/>
      <c r="O44" s="3"/>
      <c r="P44" s="3"/>
    </row>
    <row r="45" spans="1:16" ht="25.5" x14ac:dyDescent="0.25">
      <c r="A45" s="4"/>
      <c r="B45" s="33" t="s">
        <v>149</v>
      </c>
      <c r="C45" s="33" t="s">
        <v>86</v>
      </c>
      <c r="D45" s="33" t="s">
        <v>46</v>
      </c>
      <c r="E45" s="34" t="s">
        <v>195</v>
      </c>
      <c r="F45" s="35" t="s">
        <v>328</v>
      </c>
      <c r="G45" s="51" t="s">
        <v>87</v>
      </c>
      <c r="H45" s="36"/>
      <c r="I45" s="35"/>
      <c r="J45" s="43"/>
      <c r="K45" s="6"/>
      <c r="L45" s="6"/>
      <c r="M45" s="6"/>
      <c r="N45" s="6"/>
      <c r="O45" s="3"/>
      <c r="P45" s="3"/>
    </row>
    <row r="46" spans="1:16" ht="25.5" x14ac:dyDescent="0.25">
      <c r="A46" s="4"/>
      <c r="B46" s="33" t="s">
        <v>403</v>
      </c>
      <c r="C46" s="33" t="s">
        <v>62</v>
      </c>
      <c r="D46" s="33" t="s">
        <v>47</v>
      </c>
      <c r="E46" s="34" t="s">
        <v>199</v>
      </c>
      <c r="F46" s="26" t="s">
        <v>330</v>
      </c>
      <c r="G46" s="51" t="s">
        <v>87</v>
      </c>
      <c r="H46" s="31"/>
      <c r="I46" s="26"/>
      <c r="J46" s="32"/>
      <c r="K46" s="6"/>
      <c r="L46" s="6"/>
      <c r="M46" s="6"/>
      <c r="N46" s="6"/>
      <c r="O46" s="3"/>
      <c r="P46" s="3"/>
    </row>
    <row r="47" spans="1:16" ht="25.5" x14ac:dyDescent="0.25">
      <c r="A47" s="4"/>
      <c r="B47" s="33" t="s">
        <v>403</v>
      </c>
      <c r="C47" s="33" t="s">
        <v>14</v>
      </c>
      <c r="D47" s="33" t="s">
        <v>48</v>
      </c>
      <c r="E47" s="34" t="s">
        <v>329</v>
      </c>
      <c r="F47" s="26" t="s">
        <v>331</v>
      </c>
      <c r="G47" s="51" t="s">
        <v>87</v>
      </c>
      <c r="H47" s="31"/>
      <c r="I47" s="26"/>
      <c r="J47" s="32"/>
      <c r="K47" s="6"/>
      <c r="L47" s="6"/>
      <c r="M47" s="6"/>
      <c r="N47" s="6"/>
      <c r="O47" s="3"/>
      <c r="P47" s="3"/>
    </row>
    <row r="48" spans="1:16" ht="140.25" x14ac:dyDescent="0.25">
      <c r="A48" s="4"/>
      <c r="B48" s="33" t="s">
        <v>403</v>
      </c>
      <c r="C48" s="33" t="s">
        <v>15</v>
      </c>
      <c r="D48" s="33" t="s">
        <v>49</v>
      </c>
      <c r="E48" s="34" t="s">
        <v>404</v>
      </c>
      <c r="F48" s="26" t="s">
        <v>405</v>
      </c>
      <c r="G48" s="51" t="s">
        <v>87</v>
      </c>
      <c r="H48" s="31"/>
      <c r="I48" s="55" t="s">
        <v>460</v>
      </c>
      <c r="J48" s="32" t="s">
        <v>141</v>
      </c>
      <c r="K48" s="6"/>
      <c r="L48" s="7"/>
      <c r="M48" s="6"/>
      <c r="N48" s="6"/>
      <c r="O48" s="3"/>
      <c r="P48" s="3"/>
    </row>
    <row r="49" spans="1:19" ht="30" x14ac:dyDescent="0.25">
      <c r="A49" s="4"/>
      <c r="B49" s="49" t="s">
        <v>191</v>
      </c>
      <c r="C49" s="49" t="s">
        <v>62</v>
      </c>
      <c r="D49" s="33" t="s">
        <v>50</v>
      </c>
      <c r="E49" s="50" t="s">
        <v>192</v>
      </c>
      <c r="F49" s="27" t="s">
        <v>333</v>
      </c>
      <c r="G49" s="51" t="s">
        <v>87</v>
      </c>
      <c r="H49" s="36"/>
      <c r="I49" s="35"/>
      <c r="J49" s="43"/>
      <c r="K49" s="6"/>
      <c r="L49" s="6"/>
      <c r="M49" s="6"/>
      <c r="N49" s="6"/>
      <c r="O49" s="3"/>
      <c r="P49" s="3"/>
    </row>
    <row r="50" spans="1:19" ht="63.75" x14ac:dyDescent="0.25">
      <c r="A50" s="4"/>
      <c r="B50" s="33" t="s">
        <v>81</v>
      </c>
      <c r="C50" s="33" t="s">
        <v>62</v>
      </c>
      <c r="D50" s="33" t="s">
        <v>84</v>
      </c>
      <c r="E50" s="34" t="s">
        <v>83</v>
      </c>
      <c r="F50" s="26" t="s">
        <v>341</v>
      </c>
      <c r="G50" s="56" t="s">
        <v>87</v>
      </c>
      <c r="H50" s="58" t="s">
        <v>466</v>
      </c>
      <c r="I50" s="35" t="s">
        <v>463</v>
      </c>
      <c r="J50" s="43" t="s">
        <v>141</v>
      </c>
      <c r="K50" s="6"/>
      <c r="L50" s="6"/>
      <c r="M50" s="6"/>
      <c r="N50" s="3"/>
      <c r="O50" s="3"/>
    </row>
    <row r="51" spans="1:19" ht="15.75" x14ac:dyDescent="0.25">
      <c r="A51" s="4"/>
      <c r="B51" s="33" t="s">
        <v>53</v>
      </c>
      <c r="C51" s="33" t="s">
        <v>62</v>
      </c>
      <c r="D51" s="33" t="s">
        <v>85</v>
      </c>
      <c r="E51" s="34" t="s">
        <v>68</v>
      </c>
      <c r="F51" s="35" t="s">
        <v>361</v>
      </c>
      <c r="G51" s="51" t="s">
        <v>87</v>
      </c>
      <c r="H51" s="45"/>
      <c r="I51" s="46"/>
      <c r="J51" s="43"/>
      <c r="K51" s="6"/>
      <c r="L51" s="6"/>
      <c r="M51" s="6"/>
      <c r="N51" s="3"/>
      <c r="O51" s="3"/>
    </row>
    <row r="52" spans="1:19" ht="15.75" x14ac:dyDescent="0.25">
      <c r="A52" s="4"/>
      <c r="B52" s="33" t="s">
        <v>362</v>
      </c>
      <c r="C52" s="33" t="s">
        <v>62</v>
      </c>
      <c r="D52" s="33" t="s">
        <v>407</v>
      </c>
      <c r="E52" s="34" t="s">
        <v>363</v>
      </c>
      <c r="F52" s="35" t="s">
        <v>364</v>
      </c>
      <c r="G52" s="51" t="s">
        <v>87</v>
      </c>
      <c r="H52" s="36"/>
      <c r="I52" s="35"/>
      <c r="J52" s="43"/>
      <c r="K52" s="6"/>
      <c r="L52" s="6"/>
      <c r="M52" s="6"/>
      <c r="N52" s="3"/>
      <c r="O52" s="3"/>
    </row>
    <row r="53" spans="1:19" ht="25.5" x14ac:dyDescent="0.25">
      <c r="A53" s="4"/>
      <c r="B53" s="33" t="s">
        <v>54</v>
      </c>
      <c r="C53" s="33" t="s">
        <v>62</v>
      </c>
      <c r="D53" s="33" t="s">
        <v>408</v>
      </c>
      <c r="E53" s="34" t="s">
        <v>69</v>
      </c>
      <c r="F53" s="35" t="s">
        <v>455</v>
      </c>
      <c r="G53" s="51" t="s">
        <v>87</v>
      </c>
      <c r="H53" s="36"/>
      <c r="I53" s="35"/>
      <c r="J53" s="43"/>
      <c r="K53" s="6"/>
      <c r="L53" s="6"/>
      <c r="M53" s="6"/>
      <c r="N53" s="6"/>
      <c r="O53" s="3"/>
      <c r="P53" s="3"/>
    </row>
    <row r="54" spans="1:19" ht="26.25" x14ac:dyDescent="0.25">
      <c r="A54" s="4"/>
      <c r="B54" s="49" t="s">
        <v>161</v>
      </c>
      <c r="C54" s="49" t="s">
        <v>62</v>
      </c>
      <c r="D54" s="33" t="s">
        <v>97</v>
      </c>
      <c r="E54" s="50" t="s">
        <v>162</v>
      </c>
      <c r="F54" s="44" t="s">
        <v>365</v>
      </c>
      <c r="G54" s="51" t="s">
        <v>87</v>
      </c>
      <c r="H54" s="36"/>
      <c r="I54" s="35"/>
      <c r="J54" s="43"/>
      <c r="K54" s="6"/>
      <c r="L54" s="6"/>
      <c r="M54" s="6"/>
      <c r="N54" s="6"/>
      <c r="O54" s="3"/>
      <c r="P54" s="3"/>
    </row>
    <row r="55" spans="1:19" ht="15.75" x14ac:dyDescent="0.25">
      <c r="A55" s="5"/>
      <c r="B55" s="49" t="s">
        <v>161</v>
      </c>
      <c r="C55" s="49" t="s">
        <v>14</v>
      </c>
      <c r="D55" s="33" t="s">
        <v>98</v>
      </c>
      <c r="E55" s="50" t="s">
        <v>163</v>
      </c>
      <c r="F55" s="47" t="s">
        <v>366</v>
      </c>
      <c r="G55" s="51" t="s">
        <v>87</v>
      </c>
      <c r="H55" s="36"/>
      <c r="I55" s="35"/>
      <c r="J55" s="43"/>
      <c r="K55" s="6"/>
      <c r="L55" s="6"/>
      <c r="M55" s="6"/>
      <c r="N55" s="3"/>
      <c r="O55" s="3"/>
      <c r="P55" s="3"/>
    </row>
    <row r="56" spans="1:19" ht="15.75" x14ac:dyDescent="0.25">
      <c r="A56" s="5"/>
      <c r="B56" s="33" t="s">
        <v>155</v>
      </c>
      <c r="C56" s="33" t="s">
        <v>62</v>
      </c>
      <c r="D56" s="33" t="s">
        <v>99</v>
      </c>
      <c r="E56" s="34" t="s">
        <v>334</v>
      </c>
      <c r="F56" s="35" t="s">
        <v>335</v>
      </c>
      <c r="G56" s="51" t="s">
        <v>87</v>
      </c>
      <c r="H56" s="36"/>
      <c r="I56" s="35"/>
      <c r="J56" s="43"/>
      <c r="K56" s="6"/>
      <c r="L56" s="6"/>
      <c r="M56" s="6"/>
      <c r="N56" s="3"/>
      <c r="O56" s="3"/>
      <c r="P56" s="3"/>
    </row>
    <row r="57" spans="1:19" ht="25.5" x14ac:dyDescent="0.25">
      <c r="A57" s="5"/>
      <c r="B57" s="33" t="s">
        <v>159</v>
      </c>
      <c r="C57" s="33" t="s">
        <v>62</v>
      </c>
      <c r="D57" s="33" t="s">
        <v>100</v>
      </c>
      <c r="E57" s="34" t="s">
        <v>369</v>
      </c>
      <c r="F57" s="35" t="s">
        <v>367</v>
      </c>
      <c r="G57" s="51" t="s">
        <v>87</v>
      </c>
      <c r="H57" s="36"/>
      <c r="I57" s="35"/>
      <c r="J57" s="43"/>
      <c r="K57" s="6"/>
      <c r="L57" s="7"/>
      <c r="M57" s="6"/>
      <c r="N57" s="3"/>
      <c r="O57" s="3"/>
      <c r="P57" s="3"/>
    </row>
    <row r="58" spans="1:19" ht="15.75" x14ac:dyDescent="0.25">
      <c r="A58" s="5"/>
      <c r="B58" s="33" t="s">
        <v>157</v>
      </c>
      <c r="C58" s="33" t="s">
        <v>62</v>
      </c>
      <c r="D58" s="33" t="s">
        <v>101</v>
      </c>
      <c r="E58" s="34" t="s">
        <v>158</v>
      </c>
      <c r="F58" s="35" t="s">
        <v>368</v>
      </c>
      <c r="G58" s="51" t="s">
        <v>87</v>
      </c>
      <c r="H58" s="36"/>
      <c r="I58" s="35"/>
      <c r="J58" s="43"/>
      <c r="K58" s="6"/>
      <c r="L58" s="6"/>
      <c r="M58" s="6"/>
      <c r="N58" s="3"/>
      <c r="O58" s="3"/>
      <c r="P58" s="3"/>
    </row>
    <row r="59" spans="1:19" ht="15.75" x14ac:dyDescent="0.25">
      <c r="A59" s="5"/>
      <c r="B59" s="33" t="s">
        <v>151</v>
      </c>
      <c r="C59" s="33" t="s">
        <v>62</v>
      </c>
      <c r="D59" s="33" t="s">
        <v>102</v>
      </c>
      <c r="E59" s="34" t="s">
        <v>154</v>
      </c>
      <c r="F59" s="35" t="s">
        <v>370</v>
      </c>
      <c r="G59" s="51" t="s">
        <v>87</v>
      </c>
      <c r="H59" s="36"/>
      <c r="I59" s="35"/>
      <c r="J59" s="43"/>
      <c r="K59" s="3"/>
      <c r="L59" s="3"/>
      <c r="M59" s="3"/>
      <c r="N59" s="3"/>
      <c r="O59" s="3"/>
      <c r="P59" s="3"/>
    </row>
    <row r="60" spans="1:19" ht="140.25" x14ac:dyDescent="0.25">
      <c r="A60" s="5"/>
      <c r="B60" s="33" t="s">
        <v>151</v>
      </c>
      <c r="C60" s="33" t="s">
        <v>14</v>
      </c>
      <c r="D60" s="33" t="s">
        <v>103</v>
      </c>
      <c r="E60" s="34" t="s">
        <v>156</v>
      </c>
      <c r="F60" s="35" t="s">
        <v>409</v>
      </c>
      <c r="G60" s="51" t="s">
        <v>87</v>
      </c>
      <c r="H60" s="36"/>
      <c r="I60" s="55" t="s">
        <v>460</v>
      </c>
      <c r="J60" s="32" t="s">
        <v>141</v>
      </c>
      <c r="K60" s="3"/>
      <c r="L60" s="3"/>
      <c r="M60" s="3"/>
      <c r="N60" s="3"/>
      <c r="O60" s="3"/>
      <c r="P60" s="3"/>
    </row>
    <row r="61" spans="1:19" ht="25.5" x14ac:dyDescent="0.25">
      <c r="A61" s="5"/>
      <c r="B61" s="33" t="s">
        <v>198</v>
      </c>
      <c r="C61" s="33" t="s">
        <v>62</v>
      </c>
      <c r="D61" s="33" t="s">
        <v>104</v>
      </c>
      <c r="E61" s="34" t="s">
        <v>372</v>
      </c>
      <c r="F61" s="35" t="s">
        <v>456</v>
      </c>
      <c r="G61" s="51" t="s">
        <v>87</v>
      </c>
      <c r="H61" s="36"/>
      <c r="I61" s="35"/>
      <c r="J61" s="43"/>
      <c r="K61" s="3"/>
      <c r="L61" s="3"/>
      <c r="M61" s="3"/>
      <c r="N61" s="3"/>
      <c r="O61" s="3"/>
      <c r="P61" s="3"/>
    </row>
    <row r="62" spans="1:19" ht="25.5" x14ac:dyDescent="0.25">
      <c r="A62" s="5"/>
      <c r="B62" s="33" t="s">
        <v>198</v>
      </c>
      <c r="C62" s="38" t="s">
        <v>14</v>
      </c>
      <c r="D62" s="33" t="s">
        <v>106</v>
      </c>
      <c r="E62" s="34" t="s">
        <v>371</v>
      </c>
      <c r="F62" s="35" t="s">
        <v>375</v>
      </c>
      <c r="G62" s="51" t="s">
        <v>87</v>
      </c>
      <c r="H62" s="36"/>
      <c r="I62" s="35"/>
      <c r="J62" s="43"/>
      <c r="K62" s="3"/>
      <c r="L62" s="3"/>
      <c r="M62" s="3"/>
      <c r="N62" s="3"/>
      <c r="O62" s="3"/>
      <c r="P62" s="3"/>
      <c r="Q62" s="3"/>
      <c r="R62" s="3"/>
      <c r="S62" s="3"/>
    </row>
    <row r="63" spans="1:19" ht="25.5" x14ac:dyDescent="0.25">
      <c r="A63" s="5"/>
      <c r="B63" s="33" t="s">
        <v>198</v>
      </c>
      <c r="C63" s="38" t="s">
        <v>15</v>
      </c>
      <c r="D63" s="33" t="s">
        <v>109</v>
      </c>
      <c r="E63" s="34" t="s">
        <v>373</v>
      </c>
      <c r="F63" s="35" t="s">
        <v>374</v>
      </c>
      <c r="G63" s="51" t="s">
        <v>87</v>
      </c>
      <c r="H63" s="36"/>
      <c r="I63" s="35"/>
      <c r="J63" s="43"/>
      <c r="K63" s="3"/>
      <c r="L63" s="3"/>
      <c r="M63" s="3"/>
      <c r="N63" s="3"/>
      <c r="O63" s="3"/>
      <c r="P63" s="3"/>
      <c r="Q63" s="3"/>
      <c r="R63" s="3"/>
      <c r="S63" s="3"/>
    </row>
    <row r="64" spans="1:19" ht="15.75" x14ac:dyDescent="0.25">
      <c r="A64" s="5"/>
      <c r="B64" s="33" t="s">
        <v>153</v>
      </c>
      <c r="C64" s="33" t="s">
        <v>62</v>
      </c>
      <c r="D64" s="33" t="s">
        <v>110</v>
      </c>
      <c r="E64" s="34" t="s">
        <v>152</v>
      </c>
      <c r="F64" s="35" t="s">
        <v>376</v>
      </c>
      <c r="G64" s="51" t="s">
        <v>87</v>
      </c>
      <c r="H64" s="31"/>
      <c r="I64" s="26"/>
      <c r="J64" s="32"/>
      <c r="K64" s="3"/>
      <c r="L64" s="3"/>
      <c r="M64" s="3"/>
      <c r="N64" s="3"/>
      <c r="O64" s="3"/>
      <c r="P64" s="3"/>
      <c r="Q64" s="3"/>
      <c r="R64" s="3"/>
      <c r="S64" s="3"/>
    </row>
    <row r="65" spans="1:19" ht="15.75" x14ac:dyDescent="0.25">
      <c r="A65" s="5"/>
      <c r="B65" s="33" t="s">
        <v>160</v>
      </c>
      <c r="C65" s="33" t="s">
        <v>62</v>
      </c>
      <c r="D65" s="33" t="s">
        <v>111</v>
      </c>
      <c r="E65" s="34" t="s">
        <v>168</v>
      </c>
      <c r="F65" s="35" t="s">
        <v>377</v>
      </c>
      <c r="G65" s="51" t="s">
        <v>87</v>
      </c>
      <c r="H65" s="31"/>
      <c r="I65" s="26"/>
      <c r="J65" s="32"/>
      <c r="K65" s="3"/>
      <c r="L65" s="3"/>
      <c r="M65" s="3"/>
      <c r="N65" s="3"/>
      <c r="O65" s="3"/>
      <c r="P65" s="3"/>
      <c r="Q65" s="3"/>
      <c r="R65" s="3"/>
      <c r="S65" s="3"/>
    </row>
    <row r="66" spans="1:19" ht="15.75" x14ac:dyDescent="0.25">
      <c r="A66" s="5"/>
      <c r="B66" s="33" t="s">
        <v>197</v>
      </c>
      <c r="C66" s="33" t="s">
        <v>62</v>
      </c>
      <c r="D66" s="33" t="s">
        <v>122</v>
      </c>
      <c r="E66" s="34" t="s">
        <v>378</v>
      </c>
      <c r="F66" s="35" t="s">
        <v>379</v>
      </c>
      <c r="G66" s="51" t="s">
        <v>87</v>
      </c>
      <c r="H66" s="31"/>
      <c r="I66" s="26"/>
      <c r="J66" s="32"/>
      <c r="K66" s="3"/>
      <c r="L66" s="3"/>
      <c r="M66" s="3"/>
      <c r="N66" s="3"/>
      <c r="O66" s="3"/>
      <c r="P66" s="3"/>
      <c r="Q66" s="3"/>
      <c r="R66" s="3"/>
      <c r="S66" s="3"/>
    </row>
    <row r="67" spans="1:19" ht="15.75" x14ac:dyDescent="0.25">
      <c r="A67" s="5"/>
      <c r="B67" s="33" t="s">
        <v>196</v>
      </c>
      <c r="C67" s="33" t="s">
        <v>62</v>
      </c>
      <c r="D67" s="33" t="s">
        <v>123</v>
      </c>
      <c r="E67" s="34" t="s">
        <v>457</v>
      </c>
      <c r="F67" s="35" t="s">
        <v>380</v>
      </c>
      <c r="G67" s="51" t="s">
        <v>87</v>
      </c>
      <c r="H67" s="31"/>
      <c r="I67" s="26"/>
      <c r="J67" s="32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B68" s="33" t="s">
        <v>59</v>
      </c>
      <c r="C68" s="33" t="s">
        <v>62</v>
      </c>
      <c r="D68" s="33" t="s">
        <v>124</v>
      </c>
      <c r="E68" s="34" t="s">
        <v>75</v>
      </c>
      <c r="F68" s="26" t="s">
        <v>342</v>
      </c>
      <c r="G68" s="51" t="s">
        <v>87</v>
      </c>
      <c r="H68" s="31"/>
      <c r="I68" s="26"/>
      <c r="J68" s="32"/>
      <c r="K68"/>
    </row>
    <row r="69" spans="1:19" x14ac:dyDescent="0.25">
      <c r="B69" s="33" t="s">
        <v>164</v>
      </c>
      <c r="C69" s="33" t="s">
        <v>62</v>
      </c>
      <c r="D69" s="33" t="s">
        <v>125</v>
      </c>
      <c r="E69" s="34" t="s">
        <v>167</v>
      </c>
      <c r="F69" s="26" t="s">
        <v>343</v>
      </c>
      <c r="G69" s="51" t="s">
        <v>87</v>
      </c>
      <c r="H69" s="31"/>
      <c r="I69" s="26"/>
      <c r="J69" s="32"/>
      <c r="K69"/>
    </row>
    <row r="70" spans="1:19" ht="51" x14ac:dyDescent="0.25">
      <c r="B70" s="33" t="s">
        <v>165</v>
      </c>
      <c r="C70" s="33" t="s">
        <v>62</v>
      </c>
      <c r="D70" s="33" t="s">
        <v>126</v>
      </c>
      <c r="E70" s="34" t="s">
        <v>166</v>
      </c>
      <c r="F70" s="26" t="s">
        <v>345</v>
      </c>
      <c r="G70" s="51" t="s">
        <v>87</v>
      </c>
      <c r="H70" s="31"/>
      <c r="I70" s="26"/>
      <c r="J70" s="32"/>
      <c r="K70"/>
    </row>
    <row r="71" spans="1:19" x14ac:dyDescent="0.25">
      <c r="B71" s="33" t="s">
        <v>169</v>
      </c>
      <c r="C71" s="33" t="s">
        <v>62</v>
      </c>
      <c r="D71" s="33" t="s">
        <v>127</v>
      </c>
      <c r="E71" s="34" t="s">
        <v>170</v>
      </c>
      <c r="F71" s="26" t="s">
        <v>344</v>
      </c>
      <c r="G71" s="51" t="s">
        <v>87</v>
      </c>
      <c r="H71" s="31"/>
      <c r="I71" s="26"/>
      <c r="J71" s="32"/>
      <c r="K71"/>
    </row>
    <row r="72" spans="1:19" x14ac:dyDescent="0.25">
      <c r="B72" s="33" t="s">
        <v>171</v>
      </c>
      <c r="C72" s="33" t="s">
        <v>62</v>
      </c>
      <c r="D72" s="33" t="s">
        <v>133</v>
      </c>
      <c r="E72" s="34" t="s">
        <v>172</v>
      </c>
      <c r="F72" s="26" t="s">
        <v>346</v>
      </c>
      <c r="G72" s="51" t="s">
        <v>87</v>
      </c>
      <c r="H72" s="31"/>
      <c r="I72" s="26"/>
      <c r="J72" s="32"/>
      <c r="K72"/>
    </row>
    <row r="73" spans="1:19" ht="25.5" x14ac:dyDescent="0.25">
      <c r="B73" s="33" t="s">
        <v>173</v>
      </c>
      <c r="C73" s="33" t="s">
        <v>62</v>
      </c>
      <c r="D73" s="33" t="s">
        <v>134</v>
      </c>
      <c r="E73" s="34" t="s">
        <v>174</v>
      </c>
      <c r="F73" s="26" t="s">
        <v>347</v>
      </c>
      <c r="G73" s="51" t="s">
        <v>87</v>
      </c>
      <c r="H73" s="31"/>
      <c r="I73" s="26"/>
      <c r="J73" s="32"/>
      <c r="K73"/>
    </row>
    <row r="74" spans="1:19" x14ac:dyDescent="0.25">
      <c r="B74" s="33" t="s">
        <v>60</v>
      </c>
      <c r="C74" s="33" t="s">
        <v>62</v>
      </c>
      <c r="D74" s="33" t="s">
        <v>135</v>
      </c>
      <c r="E74" s="34" t="s">
        <v>186</v>
      </c>
      <c r="F74" s="26" t="s">
        <v>348</v>
      </c>
      <c r="G74" s="51" t="s">
        <v>87</v>
      </c>
      <c r="H74" s="31"/>
      <c r="I74" s="26"/>
      <c r="J74" s="32"/>
      <c r="K74"/>
    </row>
    <row r="75" spans="1:19" x14ac:dyDescent="0.25">
      <c r="B75" s="33" t="s">
        <v>60</v>
      </c>
      <c r="C75" s="33" t="s">
        <v>62</v>
      </c>
      <c r="D75" s="33" t="s">
        <v>136</v>
      </c>
      <c r="E75" s="34" t="s">
        <v>187</v>
      </c>
      <c r="F75" s="26" t="s">
        <v>349</v>
      </c>
      <c r="G75" s="51" t="s">
        <v>87</v>
      </c>
      <c r="H75" s="31"/>
      <c r="I75" s="26"/>
      <c r="J75" s="32"/>
      <c r="K75"/>
    </row>
    <row r="76" spans="1:19" x14ac:dyDescent="0.25">
      <c r="B76" s="33" t="s">
        <v>60</v>
      </c>
      <c r="C76" s="33" t="s">
        <v>62</v>
      </c>
      <c r="D76" s="33" t="s">
        <v>137</v>
      </c>
      <c r="E76" s="34" t="s">
        <v>188</v>
      </c>
      <c r="F76" s="26" t="s">
        <v>350</v>
      </c>
      <c r="G76" s="51" t="s">
        <v>87</v>
      </c>
      <c r="H76" s="31"/>
      <c r="I76" s="26"/>
      <c r="J76" s="32"/>
      <c r="K76"/>
    </row>
    <row r="77" spans="1:19" x14ac:dyDescent="0.25">
      <c r="B77" s="33" t="s">
        <v>60</v>
      </c>
      <c r="C77" s="33" t="s">
        <v>62</v>
      </c>
      <c r="D77" s="33" t="s">
        <v>239</v>
      </c>
      <c r="E77" s="34" t="s">
        <v>352</v>
      </c>
      <c r="F77" s="26" t="s">
        <v>351</v>
      </c>
      <c r="G77" s="51" t="s">
        <v>87</v>
      </c>
      <c r="H77" s="31"/>
      <c r="I77" s="26"/>
      <c r="J77" s="32"/>
      <c r="K77"/>
    </row>
    <row r="78" spans="1:19" x14ac:dyDescent="0.25">
      <c r="B78" s="33" t="s">
        <v>60</v>
      </c>
      <c r="C78" s="33" t="s">
        <v>62</v>
      </c>
      <c r="D78" s="33" t="s">
        <v>240</v>
      </c>
      <c r="E78" s="34" t="s">
        <v>353</v>
      </c>
      <c r="F78" s="26" t="s">
        <v>354</v>
      </c>
      <c r="G78" s="51" t="s">
        <v>87</v>
      </c>
      <c r="H78" s="31"/>
      <c r="I78" s="26"/>
      <c r="J78" s="32"/>
      <c r="K78"/>
    </row>
    <row r="79" spans="1:19" x14ac:dyDescent="0.25">
      <c r="B79" s="33" t="s">
        <v>355</v>
      </c>
      <c r="C79" s="33" t="s">
        <v>62</v>
      </c>
      <c r="D79" s="33" t="s">
        <v>241</v>
      </c>
      <c r="E79" s="34" t="s">
        <v>175</v>
      </c>
      <c r="F79" s="26" t="s">
        <v>356</v>
      </c>
      <c r="G79" s="51" t="s">
        <v>87</v>
      </c>
      <c r="H79" s="31"/>
      <c r="I79" s="26"/>
      <c r="J79" s="32"/>
      <c r="K79"/>
    </row>
    <row r="80" spans="1:19" x14ac:dyDescent="0.25">
      <c r="B80" s="33" t="s">
        <v>176</v>
      </c>
      <c r="C80" s="33" t="s">
        <v>62</v>
      </c>
      <c r="D80" s="33" t="s">
        <v>242</v>
      </c>
      <c r="E80" s="34" t="s">
        <v>177</v>
      </c>
      <c r="F80" s="26" t="s">
        <v>357</v>
      </c>
      <c r="G80" s="51" t="s">
        <v>87</v>
      </c>
      <c r="H80" s="31"/>
      <c r="I80" s="26"/>
      <c r="J80" s="32"/>
      <c r="K80"/>
    </row>
    <row r="81" spans="2:11" x14ac:dyDescent="0.25">
      <c r="B81" s="33" t="s">
        <v>176</v>
      </c>
      <c r="C81" s="33" t="s">
        <v>14</v>
      </c>
      <c r="D81" s="33" t="s">
        <v>243</v>
      </c>
      <c r="E81" s="34" t="s">
        <v>178</v>
      </c>
      <c r="F81" s="26" t="s">
        <v>358</v>
      </c>
      <c r="G81" s="51" t="s">
        <v>87</v>
      </c>
      <c r="H81" s="31"/>
      <c r="I81" s="26"/>
      <c r="J81" s="32"/>
      <c r="K81"/>
    </row>
    <row r="82" spans="2:11" x14ac:dyDescent="0.25">
      <c r="B82" s="33" t="s">
        <v>176</v>
      </c>
      <c r="C82" s="33" t="s">
        <v>15</v>
      </c>
      <c r="D82" s="33" t="s">
        <v>244</v>
      </c>
      <c r="E82" s="34" t="s">
        <v>179</v>
      </c>
      <c r="F82" s="26" t="s">
        <v>359</v>
      </c>
      <c r="G82" s="51" t="s">
        <v>87</v>
      </c>
      <c r="H82" s="31"/>
      <c r="I82" s="26"/>
      <c r="J82" s="32"/>
      <c r="K82"/>
    </row>
    <row r="83" spans="2:11" x14ac:dyDescent="0.25">
      <c r="B83" s="33" t="s">
        <v>176</v>
      </c>
      <c r="C83" s="33" t="s">
        <v>16</v>
      </c>
      <c r="D83" s="33" t="s">
        <v>245</v>
      </c>
      <c r="E83" s="34" t="s">
        <v>180</v>
      </c>
      <c r="F83" s="26" t="s">
        <v>360</v>
      </c>
      <c r="G83" s="51" t="s">
        <v>87</v>
      </c>
      <c r="H83" s="31"/>
      <c r="I83" s="26"/>
      <c r="J83" s="32"/>
      <c r="K83"/>
    </row>
    <row r="84" spans="2:11" x14ac:dyDescent="0.25">
      <c r="B84" s="33" t="s">
        <v>209</v>
      </c>
      <c r="C84" s="33" t="s">
        <v>62</v>
      </c>
      <c r="D84" s="33" t="s">
        <v>246</v>
      </c>
      <c r="E84" s="34" t="s">
        <v>200</v>
      </c>
      <c r="F84" s="26" t="s">
        <v>381</v>
      </c>
      <c r="G84" s="51" t="s">
        <v>87</v>
      </c>
      <c r="H84" s="31"/>
      <c r="I84" s="26"/>
      <c r="J84" s="32"/>
      <c r="K84"/>
    </row>
    <row r="85" spans="2:11" x14ac:dyDescent="0.25">
      <c r="B85" s="33" t="s">
        <v>210</v>
      </c>
      <c r="C85" s="33" t="s">
        <v>62</v>
      </c>
      <c r="D85" s="33" t="s">
        <v>247</v>
      </c>
      <c r="E85" s="34" t="s">
        <v>458</v>
      </c>
      <c r="F85" s="26" t="s">
        <v>382</v>
      </c>
      <c r="G85" s="51" t="s">
        <v>87</v>
      </c>
      <c r="H85" s="31"/>
      <c r="I85" s="26"/>
      <c r="J85" s="32"/>
      <c r="K85"/>
    </row>
    <row r="86" spans="2:11" x14ac:dyDescent="0.25">
      <c r="B86" s="33" t="s">
        <v>210</v>
      </c>
      <c r="C86" s="33" t="s">
        <v>14</v>
      </c>
      <c r="D86" s="33" t="s">
        <v>248</v>
      </c>
      <c r="E86" s="34" t="s">
        <v>201</v>
      </c>
      <c r="F86" s="26" t="s">
        <v>383</v>
      </c>
      <c r="G86" s="51" t="s">
        <v>87</v>
      </c>
      <c r="H86" s="31"/>
      <c r="I86" s="26"/>
      <c r="J86" s="32"/>
      <c r="K86"/>
    </row>
    <row r="87" spans="2:11" ht="25.5" x14ac:dyDescent="0.25">
      <c r="B87" s="33" t="s">
        <v>210</v>
      </c>
      <c r="C87" s="33" t="s">
        <v>15</v>
      </c>
      <c r="D87" s="33" t="s">
        <v>249</v>
      </c>
      <c r="E87" s="34" t="s">
        <v>202</v>
      </c>
      <c r="F87" s="26" t="s">
        <v>384</v>
      </c>
      <c r="G87" s="51" t="s">
        <v>87</v>
      </c>
      <c r="H87" s="31"/>
      <c r="I87" s="26"/>
      <c r="J87" s="32"/>
      <c r="K87"/>
    </row>
    <row r="88" spans="2:11" x14ac:dyDescent="0.25">
      <c r="B88" s="33" t="s">
        <v>210</v>
      </c>
      <c r="C88" s="33" t="s">
        <v>16</v>
      </c>
      <c r="D88" s="33" t="s">
        <v>250</v>
      </c>
      <c r="E88" s="34" t="s">
        <v>203</v>
      </c>
      <c r="F88" s="26" t="s">
        <v>385</v>
      </c>
      <c r="G88" s="51" t="s">
        <v>87</v>
      </c>
      <c r="H88" s="31"/>
      <c r="I88" s="26"/>
      <c r="J88" s="32"/>
      <c r="K88"/>
    </row>
    <row r="89" spans="2:11" x14ac:dyDescent="0.25">
      <c r="B89" s="33" t="s">
        <v>214</v>
      </c>
      <c r="C89" s="33" t="s">
        <v>62</v>
      </c>
      <c r="D89" s="33" t="s">
        <v>251</v>
      </c>
      <c r="E89" s="34" t="s">
        <v>212</v>
      </c>
      <c r="F89" s="26" t="s">
        <v>387</v>
      </c>
      <c r="G89" s="51" t="s">
        <v>87</v>
      </c>
      <c r="H89" s="31"/>
      <c r="I89" s="26"/>
      <c r="J89" s="32"/>
      <c r="K89"/>
    </row>
    <row r="90" spans="2:11" x14ac:dyDescent="0.25">
      <c r="B90" s="33" t="s">
        <v>213</v>
      </c>
      <c r="C90" s="33" t="s">
        <v>62</v>
      </c>
      <c r="D90" s="33" t="s">
        <v>252</v>
      </c>
      <c r="E90" s="34" t="s">
        <v>211</v>
      </c>
      <c r="F90" s="26" t="s">
        <v>386</v>
      </c>
      <c r="G90" s="51" t="s">
        <v>87</v>
      </c>
      <c r="H90" s="31"/>
      <c r="I90" s="26"/>
      <c r="J90" s="32"/>
      <c r="K90"/>
    </row>
    <row r="91" spans="2:11" x14ac:dyDescent="0.25">
      <c r="B91" s="33" t="s">
        <v>215</v>
      </c>
      <c r="C91" s="33" t="s">
        <v>62</v>
      </c>
      <c r="D91" s="33" t="s">
        <v>253</v>
      </c>
      <c r="E91" s="34" t="s">
        <v>218</v>
      </c>
      <c r="F91" s="26" t="s">
        <v>388</v>
      </c>
      <c r="G91" s="51" t="s">
        <v>87</v>
      </c>
      <c r="H91" s="31"/>
      <c r="I91" s="26"/>
      <c r="J91" s="32"/>
      <c r="K91"/>
    </row>
    <row r="92" spans="2:11" x14ac:dyDescent="0.25">
      <c r="B92" s="33" t="s">
        <v>216</v>
      </c>
      <c r="C92" s="33" t="s">
        <v>62</v>
      </c>
      <c r="D92" s="33" t="s">
        <v>254</v>
      </c>
      <c r="E92" s="34" t="s">
        <v>220</v>
      </c>
      <c r="F92" s="26" t="s">
        <v>389</v>
      </c>
      <c r="G92" s="51" t="s">
        <v>87</v>
      </c>
      <c r="H92" s="31"/>
      <c r="I92" s="26"/>
      <c r="J92" s="32"/>
      <c r="K92"/>
    </row>
    <row r="93" spans="2:11" x14ac:dyDescent="0.25">
      <c r="B93" s="33" t="s">
        <v>217</v>
      </c>
      <c r="C93" s="33" t="s">
        <v>62</v>
      </c>
      <c r="D93" s="33" t="s">
        <v>255</v>
      </c>
      <c r="E93" s="34" t="s">
        <v>219</v>
      </c>
      <c r="F93" s="26" t="s">
        <v>390</v>
      </c>
      <c r="G93" s="51" t="s">
        <v>87</v>
      </c>
      <c r="H93" s="31"/>
      <c r="I93" s="26"/>
      <c r="J93" s="32"/>
      <c r="K93"/>
    </row>
    <row r="94" spans="2:11" x14ac:dyDescent="0.25">
      <c r="B94" s="33" t="s">
        <v>221</v>
      </c>
      <c r="C94" s="33" t="s">
        <v>62</v>
      </c>
      <c r="D94" s="33" t="s">
        <v>256</v>
      </c>
      <c r="E94" s="34" t="s">
        <v>224</v>
      </c>
      <c r="F94" s="26" t="s">
        <v>391</v>
      </c>
      <c r="G94" s="51" t="s">
        <v>87</v>
      </c>
      <c r="H94" s="31"/>
      <c r="I94" s="26"/>
      <c r="J94" s="32"/>
      <c r="K94"/>
    </row>
    <row r="95" spans="2:11" x14ac:dyDescent="0.25">
      <c r="B95" s="33" t="s">
        <v>222</v>
      </c>
      <c r="C95" s="33" t="s">
        <v>62</v>
      </c>
      <c r="D95" s="33" t="s">
        <v>257</v>
      </c>
      <c r="E95" s="34" t="s">
        <v>223</v>
      </c>
      <c r="F95" s="26" t="s">
        <v>393</v>
      </c>
      <c r="G95" s="51" t="s">
        <v>87</v>
      </c>
      <c r="H95" s="31"/>
      <c r="I95" s="26"/>
      <c r="J95" s="32"/>
      <c r="K95"/>
    </row>
    <row r="96" spans="2:11" x14ac:dyDescent="0.25">
      <c r="B96" s="33" t="s">
        <v>225</v>
      </c>
      <c r="C96" s="33" t="s">
        <v>62</v>
      </c>
      <c r="D96" s="33" t="s">
        <v>258</v>
      </c>
      <c r="E96" s="34" t="s">
        <v>228</v>
      </c>
      <c r="F96" s="26" t="s">
        <v>392</v>
      </c>
      <c r="G96" s="51" t="s">
        <v>87</v>
      </c>
      <c r="H96" s="31"/>
      <c r="I96" s="26"/>
      <c r="J96" s="32"/>
      <c r="K96"/>
    </row>
    <row r="97" spans="2:11" x14ac:dyDescent="0.25">
      <c r="B97" s="33" t="s">
        <v>226</v>
      </c>
      <c r="C97" s="33" t="s">
        <v>62</v>
      </c>
      <c r="D97" s="33" t="s">
        <v>259</v>
      </c>
      <c r="E97" s="34" t="s">
        <v>229</v>
      </c>
      <c r="F97" s="26" t="s">
        <v>395</v>
      </c>
      <c r="G97" s="51" t="s">
        <v>87</v>
      </c>
      <c r="H97" s="31"/>
      <c r="I97" s="26"/>
      <c r="J97" s="32"/>
      <c r="K97"/>
    </row>
    <row r="98" spans="2:11" x14ac:dyDescent="0.25">
      <c r="B98" s="33" t="s">
        <v>227</v>
      </c>
      <c r="C98" s="33" t="s">
        <v>62</v>
      </c>
      <c r="D98" s="33" t="s">
        <v>260</v>
      </c>
      <c r="E98" s="34" t="s">
        <v>230</v>
      </c>
      <c r="F98" s="26" t="s">
        <v>394</v>
      </c>
      <c r="G98" s="51" t="s">
        <v>87</v>
      </c>
      <c r="H98" s="31"/>
      <c r="I98" s="26"/>
      <c r="J98" s="32"/>
      <c r="K98"/>
    </row>
    <row r="99" spans="2:11" x14ac:dyDescent="0.25">
      <c r="B99" s="33" t="s">
        <v>231</v>
      </c>
      <c r="C99" s="33" t="s">
        <v>62</v>
      </c>
      <c r="D99" s="33" t="s">
        <v>261</v>
      </c>
      <c r="E99" s="34" t="s">
        <v>232</v>
      </c>
      <c r="F99" s="26" t="s">
        <v>396</v>
      </c>
      <c r="G99" s="51" t="s">
        <v>87</v>
      </c>
      <c r="H99" s="31"/>
      <c r="I99" s="26"/>
      <c r="J99" s="32"/>
      <c r="K99"/>
    </row>
    <row r="100" spans="2:11" ht="25.5" x14ac:dyDescent="0.25">
      <c r="B100" s="33" t="s">
        <v>233</v>
      </c>
      <c r="C100" s="33" t="s">
        <v>62</v>
      </c>
      <c r="D100" s="33" t="s">
        <v>262</v>
      </c>
      <c r="E100" s="34" t="s">
        <v>234</v>
      </c>
      <c r="F100" s="26" t="s">
        <v>367</v>
      </c>
      <c r="G100" s="51" t="s">
        <v>87</v>
      </c>
      <c r="H100" s="31"/>
      <c r="I100" s="26"/>
      <c r="J100" s="32"/>
      <c r="K100"/>
    </row>
    <row r="101" spans="2:11" x14ac:dyDescent="0.25">
      <c r="B101" s="33" t="s">
        <v>235</v>
      </c>
      <c r="C101" s="33" t="s">
        <v>62</v>
      </c>
      <c r="D101" s="33" t="s">
        <v>263</v>
      </c>
      <c r="E101" s="34" t="s">
        <v>237</v>
      </c>
      <c r="F101" s="26" t="s">
        <v>459</v>
      </c>
      <c r="G101" s="51" t="s">
        <v>87</v>
      </c>
      <c r="H101" s="31"/>
      <c r="I101" s="26"/>
      <c r="J101" s="32"/>
      <c r="K101"/>
    </row>
    <row r="102" spans="2:11" x14ac:dyDescent="0.25">
      <c r="B102" s="33" t="s">
        <v>236</v>
      </c>
      <c r="C102" s="33" t="s">
        <v>62</v>
      </c>
      <c r="D102" s="33" t="s">
        <v>264</v>
      </c>
      <c r="E102" s="34" t="s">
        <v>397</v>
      </c>
      <c r="F102" s="26" t="s">
        <v>400</v>
      </c>
      <c r="G102" s="51" t="s">
        <v>87</v>
      </c>
      <c r="H102" s="31"/>
      <c r="I102" s="26"/>
      <c r="J102" s="32"/>
      <c r="K102"/>
    </row>
    <row r="103" spans="2:11" ht="25.5" x14ac:dyDescent="0.25">
      <c r="B103" s="33" t="s">
        <v>398</v>
      </c>
      <c r="C103" s="33" t="s">
        <v>62</v>
      </c>
      <c r="D103" s="33" t="s">
        <v>265</v>
      </c>
      <c r="E103" s="34" t="s">
        <v>204</v>
      </c>
      <c r="F103" s="26" t="s">
        <v>410</v>
      </c>
      <c r="G103" s="51" t="s">
        <v>87</v>
      </c>
      <c r="H103" s="31"/>
      <c r="I103" s="26"/>
      <c r="J103" s="32"/>
      <c r="K103"/>
    </row>
    <row r="104" spans="2:11" x14ac:dyDescent="0.25">
      <c r="B104" s="33" t="s">
        <v>398</v>
      </c>
      <c r="C104" s="33" t="s">
        <v>14</v>
      </c>
      <c r="D104" s="33" t="s">
        <v>266</v>
      </c>
      <c r="E104" s="34" t="s">
        <v>414</v>
      </c>
      <c r="F104" s="26" t="s">
        <v>401</v>
      </c>
      <c r="G104" s="51" t="s">
        <v>87</v>
      </c>
      <c r="H104" s="31"/>
      <c r="I104" s="26"/>
      <c r="J104" s="32"/>
      <c r="K104"/>
    </row>
    <row r="105" spans="2:11" x14ac:dyDescent="0.25">
      <c r="B105" s="33" t="s">
        <v>398</v>
      </c>
      <c r="C105" s="33" t="s">
        <v>16</v>
      </c>
      <c r="D105" s="33" t="s">
        <v>267</v>
      </c>
      <c r="E105" s="34" t="s">
        <v>415</v>
      </c>
      <c r="F105" s="26" t="s">
        <v>430</v>
      </c>
      <c r="G105" s="51" t="s">
        <v>87</v>
      </c>
      <c r="H105" s="31"/>
      <c r="I105" s="26"/>
      <c r="J105" s="32"/>
      <c r="K105"/>
    </row>
    <row r="106" spans="2:11" x14ac:dyDescent="0.25">
      <c r="B106" s="33" t="s">
        <v>398</v>
      </c>
      <c r="C106" s="33" t="s">
        <v>18</v>
      </c>
      <c r="D106" s="33" t="s">
        <v>268</v>
      </c>
      <c r="E106" s="34" t="s">
        <v>416</v>
      </c>
      <c r="F106" s="26" t="s">
        <v>412</v>
      </c>
      <c r="G106" s="51" t="s">
        <v>87</v>
      </c>
      <c r="H106" s="31"/>
      <c r="I106" s="26"/>
      <c r="J106" s="32"/>
      <c r="K106"/>
    </row>
    <row r="107" spans="2:11" ht="25.5" x14ac:dyDescent="0.25">
      <c r="B107" s="33" t="s">
        <v>398</v>
      </c>
      <c r="C107" s="33" t="s">
        <v>86</v>
      </c>
      <c r="D107" s="33" t="s">
        <v>269</v>
      </c>
      <c r="E107" s="34" t="s">
        <v>417</v>
      </c>
      <c r="F107" s="26" t="s">
        <v>429</v>
      </c>
      <c r="G107" s="51" t="s">
        <v>87</v>
      </c>
      <c r="H107" s="31"/>
      <c r="I107" s="26"/>
      <c r="J107" s="32"/>
      <c r="K107"/>
    </row>
    <row r="108" spans="2:11" ht="25.5" x14ac:dyDescent="0.25">
      <c r="B108" s="33" t="s">
        <v>398</v>
      </c>
      <c r="C108" s="33" t="s">
        <v>116</v>
      </c>
      <c r="D108" s="33" t="s">
        <v>270</v>
      </c>
      <c r="E108" s="34" t="s">
        <v>418</v>
      </c>
      <c r="F108" s="26" t="s">
        <v>428</v>
      </c>
      <c r="G108" s="51" t="s">
        <v>87</v>
      </c>
      <c r="H108" s="31"/>
      <c r="I108" s="26"/>
      <c r="J108" s="32"/>
      <c r="K108"/>
    </row>
    <row r="109" spans="2:11" x14ac:dyDescent="0.25">
      <c r="B109" s="33" t="s">
        <v>398</v>
      </c>
      <c r="C109" s="33" t="s">
        <v>108</v>
      </c>
      <c r="D109" s="33" t="s">
        <v>271</v>
      </c>
      <c r="E109" s="34" t="s">
        <v>419</v>
      </c>
      <c r="F109" s="26" t="s">
        <v>427</v>
      </c>
      <c r="G109" s="51" t="s">
        <v>87</v>
      </c>
      <c r="H109" s="31"/>
      <c r="I109" s="26"/>
      <c r="J109" s="32"/>
      <c r="K109"/>
    </row>
    <row r="110" spans="2:11" ht="153" x14ac:dyDescent="0.25">
      <c r="B110" s="33" t="s">
        <v>399</v>
      </c>
      <c r="C110" s="33" t="s">
        <v>62</v>
      </c>
      <c r="D110" s="33" t="s">
        <v>272</v>
      </c>
      <c r="E110" s="34" t="s">
        <v>205</v>
      </c>
      <c r="F110" s="26" t="s">
        <v>426</v>
      </c>
      <c r="G110" s="56" t="s">
        <v>87</v>
      </c>
      <c r="H110" s="56" t="s">
        <v>464</v>
      </c>
      <c r="I110" s="55" t="s">
        <v>411</v>
      </c>
      <c r="J110" s="32" t="s">
        <v>141</v>
      </c>
      <c r="K110"/>
    </row>
    <row r="111" spans="2:11" x14ac:dyDescent="0.25">
      <c r="B111" s="33" t="s">
        <v>399</v>
      </c>
      <c r="C111" s="33" t="s">
        <v>14</v>
      </c>
      <c r="D111" s="33" t="s">
        <v>273</v>
      </c>
      <c r="E111" s="34" t="s">
        <v>206</v>
      </c>
      <c r="F111" s="26" t="s">
        <v>425</v>
      </c>
      <c r="G111" s="51" t="s">
        <v>87</v>
      </c>
      <c r="H111" s="31"/>
      <c r="I111" s="26"/>
      <c r="J111" s="32"/>
      <c r="K111"/>
    </row>
    <row r="112" spans="2:11" x14ac:dyDescent="0.25">
      <c r="B112" s="33" t="s">
        <v>399</v>
      </c>
      <c r="C112" s="33" t="s">
        <v>62</v>
      </c>
      <c r="D112" s="33" t="s">
        <v>274</v>
      </c>
      <c r="E112" s="34" t="s">
        <v>207</v>
      </c>
      <c r="F112" s="26" t="s">
        <v>424</v>
      </c>
      <c r="G112" s="51" t="s">
        <v>87</v>
      </c>
      <c r="H112" s="31"/>
      <c r="I112" s="26"/>
      <c r="J112" s="32"/>
      <c r="K112"/>
    </row>
    <row r="113" spans="2:11" x14ac:dyDescent="0.25">
      <c r="B113" s="33" t="s">
        <v>399</v>
      </c>
      <c r="C113" s="33" t="s">
        <v>14</v>
      </c>
      <c r="D113" s="33" t="s">
        <v>275</v>
      </c>
      <c r="E113" s="34" t="s">
        <v>208</v>
      </c>
      <c r="F113" s="26" t="s">
        <v>423</v>
      </c>
      <c r="G113" s="51" t="s">
        <v>87</v>
      </c>
      <c r="H113" s="31"/>
      <c r="I113" s="26"/>
      <c r="J113" s="32"/>
      <c r="K113"/>
    </row>
    <row r="114" spans="2:11" x14ac:dyDescent="0.25">
      <c r="B114" s="33" t="s">
        <v>413</v>
      </c>
      <c r="C114" s="33" t="s">
        <v>15</v>
      </c>
      <c r="D114" s="33" t="s">
        <v>276</v>
      </c>
      <c r="E114" s="34" t="s">
        <v>431</v>
      </c>
      <c r="F114" s="26" t="s">
        <v>422</v>
      </c>
      <c r="G114" s="51" t="s">
        <v>87</v>
      </c>
      <c r="H114" s="31"/>
      <c r="I114" s="26"/>
      <c r="J114" s="32"/>
      <c r="K114"/>
    </row>
    <row r="115" spans="2:11" ht="25.5" customHeight="1" x14ac:dyDescent="0.25">
      <c r="B115" s="33" t="s">
        <v>413</v>
      </c>
      <c r="C115" s="33" t="s">
        <v>16</v>
      </c>
      <c r="D115" s="33" t="s">
        <v>277</v>
      </c>
      <c r="E115" s="34" t="s">
        <v>432</v>
      </c>
      <c r="F115" s="26" t="s">
        <v>421</v>
      </c>
      <c r="G115" s="51" t="s">
        <v>87</v>
      </c>
      <c r="H115" s="31"/>
      <c r="I115" s="26"/>
      <c r="J115" s="32"/>
      <c r="K115"/>
    </row>
    <row r="116" spans="2:11" ht="25.5" x14ac:dyDescent="0.25">
      <c r="B116" s="33" t="s">
        <v>413</v>
      </c>
      <c r="C116" s="33" t="s">
        <v>18</v>
      </c>
      <c r="D116" s="33" t="s">
        <v>278</v>
      </c>
      <c r="E116" s="34" t="s">
        <v>433</v>
      </c>
      <c r="F116" s="26" t="s">
        <v>420</v>
      </c>
      <c r="G116" s="51" t="s">
        <v>87</v>
      </c>
      <c r="H116" s="31"/>
      <c r="I116" s="26"/>
      <c r="J116" s="32"/>
      <c r="K116"/>
    </row>
    <row r="117" spans="2:11" ht="34.5" customHeight="1" x14ac:dyDescent="0.25">
      <c r="B117" s="33" t="s">
        <v>413</v>
      </c>
      <c r="C117" s="33" t="s">
        <v>86</v>
      </c>
      <c r="D117" s="33" t="s">
        <v>279</v>
      </c>
      <c r="E117" s="34" t="s">
        <v>447</v>
      </c>
      <c r="F117" s="26" t="s">
        <v>448</v>
      </c>
      <c r="G117" s="51" t="s">
        <v>87</v>
      </c>
      <c r="H117" s="31"/>
      <c r="I117" s="26"/>
      <c r="J117" s="32"/>
      <c r="K117"/>
    </row>
    <row r="118" spans="2:11" ht="23.25" customHeight="1" x14ac:dyDescent="0.25">
      <c r="B118" s="33" t="s">
        <v>413</v>
      </c>
      <c r="C118" s="33" t="s">
        <v>116</v>
      </c>
      <c r="D118" s="33" t="s">
        <v>280</v>
      </c>
      <c r="E118" s="34" t="s">
        <v>434</v>
      </c>
      <c r="F118" s="26" t="s">
        <v>439</v>
      </c>
      <c r="G118" s="51" t="s">
        <v>87</v>
      </c>
      <c r="H118" s="31"/>
      <c r="I118" s="26"/>
      <c r="J118" s="32"/>
      <c r="K118"/>
    </row>
    <row r="119" spans="2:11" ht="27.75" customHeight="1" x14ac:dyDescent="0.25">
      <c r="B119" s="33" t="s">
        <v>413</v>
      </c>
      <c r="C119" s="33" t="s">
        <v>107</v>
      </c>
      <c r="D119" s="33" t="s">
        <v>281</v>
      </c>
      <c r="E119" s="34" t="s">
        <v>441</v>
      </c>
      <c r="F119" s="26" t="s">
        <v>440</v>
      </c>
      <c r="G119" s="51" t="s">
        <v>87</v>
      </c>
      <c r="H119" s="31"/>
      <c r="I119" s="26"/>
      <c r="J119" s="32"/>
      <c r="K119"/>
    </row>
    <row r="120" spans="2:11" x14ac:dyDescent="0.25">
      <c r="B120" s="33" t="s">
        <v>413</v>
      </c>
      <c r="C120" s="33" t="s">
        <v>108</v>
      </c>
      <c r="D120" s="33" t="s">
        <v>282</v>
      </c>
      <c r="E120" s="34" t="s">
        <v>442</v>
      </c>
      <c r="F120" s="26" t="s">
        <v>444</v>
      </c>
      <c r="G120" s="51" t="s">
        <v>87</v>
      </c>
      <c r="H120" s="31"/>
      <c r="I120" s="26"/>
      <c r="J120" s="32"/>
      <c r="K120"/>
    </row>
    <row r="121" spans="2:11" ht="30.75" customHeight="1" x14ac:dyDescent="0.25">
      <c r="B121" s="33" t="s">
        <v>413</v>
      </c>
      <c r="C121" s="33" t="s">
        <v>128</v>
      </c>
      <c r="D121" s="33" t="s">
        <v>283</v>
      </c>
      <c r="E121" s="34" t="s">
        <v>443</v>
      </c>
      <c r="F121" s="26" t="s">
        <v>445</v>
      </c>
      <c r="G121" s="51" t="s">
        <v>87</v>
      </c>
      <c r="H121" s="31"/>
      <c r="I121" s="26"/>
      <c r="J121" s="32"/>
      <c r="K121"/>
    </row>
    <row r="122" spans="2:11" x14ac:dyDescent="0.25">
      <c r="B122" s="33" t="s">
        <v>413</v>
      </c>
      <c r="C122" s="33" t="s">
        <v>129</v>
      </c>
      <c r="D122" s="33" t="s">
        <v>284</v>
      </c>
      <c r="E122" s="34" t="s">
        <v>436</v>
      </c>
      <c r="F122" s="26" t="s">
        <v>446</v>
      </c>
      <c r="G122" s="51" t="s">
        <v>87</v>
      </c>
      <c r="H122" s="31"/>
      <c r="I122" s="26"/>
      <c r="J122" s="32"/>
      <c r="K122"/>
    </row>
    <row r="123" spans="2:11" ht="27.75" customHeight="1" x14ac:dyDescent="0.25">
      <c r="B123" s="33" t="s">
        <v>413</v>
      </c>
      <c r="C123" s="33" t="s">
        <v>130</v>
      </c>
      <c r="D123" s="33" t="s">
        <v>285</v>
      </c>
      <c r="E123" s="34" t="s">
        <v>449</v>
      </c>
      <c r="F123" s="26" t="s">
        <v>450</v>
      </c>
      <c r="G123" s="51" t="s">
        <v>87</v>
      </c>
      <c r="H123" s="31"/>
      <c r="I123" s="26"/>
      <c r="J123" s="32"/>
      <c r="K123"/>
    </row>
    <row r="124" spans="2:11" x14ac:dyDescent="0.25">
      <c r="B124" s="33" t="s">
        <v>413</v>
      </c>
      <c r="C124" s="33" t="s">
        <v>131</v>
      </c>
      <c r="D124" s="33" t="s">
        <v>286</v>
      </c>
      <c r="E124" s="34" t="s">
        <v>435</v>
      </c>
      <c r="F124" s="26" t="s">
        <v>451</v>
      </c>
      <c r="G124" s="51" t="s">
        <v>87</v>
      </c>
      <c r="H124" s="31"/>
      <c r="I124" s="26"/>
      <c r="J124" s="32"/>
      <c r="K124"/>
    </row>
    <row r="125" spans="2:11" x14ac:dyDescent="0.25">
      <c r="B125" s="33" t="s">
        <v>413</v>
      </c>
      <c r="C125" s="33" t="s">
        <v>142</v>
      </c>
      <c r="D125" s="33" t="s">
        <v>287</v>
      </c>
      <c r="E125" s="34" t="s">
        <v>437</v>
      </c>
      <c r="F125" s="26" t="s">
        <v>452</v>
      </c>
      <c r="G125" s="51" t="s">
        <v>87</v>
      </c>
      <c r="H125" s="31"/>
      <c r="I125" s="26"/>
      <c r="J125" s="32"/>
      <c r="K125"/>
    </row>
    <row r="126" spans="2:11" x14ac:dyDescent="0.25">
      <c r="B126" s="33" t="s">
        <v>413</v>
      </c>
      <c r="C126" s="33" t="s">
        <v>238</v>
      </c>
      <c r="D126" s="33" t="s">
        <v>288</v>
      </c>
      <c r="E126" s="34" t="s">
        <v>438</v>
      </c>
      <c r="F126" s="26" t="s">
        <v>453</v>
      </c>
      <c r="G126" s="51" t="s">
        <v>87</v>
      </c>
      <c r="H126" s="31"/>
      <c r="I126" s="26"/>
      <c r="J126" s="32"/>
      <c r="K126"/>
    </row>
    <row r="127" spans="2:11" x14ac:dyDescent="0.25">
      <c r="B127" s="33"/>
      <c r="C127" s="33"/>
      <c r="D127" s="33"/>
      <c r="E127" s="34"/>
      <c r="F127" s="26"/>
      <c r="G127" s="31"/>
      <c r="H127" s="31"/>
      <c r="I127" s="31"/>
      <c r="J127" s="26"/>
      <c r="K127" s="32"/>
    </row>
    <row r="128" spans="2:11" x14ac:dyDescent="0.25">
      <c r="B128" s="33"/>
      <c r="C128" s="33"/>
      <c r="D128" s="33"/>
      <c r="E128" s="34"/>
      <c r="F128" s="26"/>
      <c r="G128" s="31"/>
      <c r="H128" s="31"/>
      <c r="I128" s="31"/>
      <c r="J128" s="26"/>
      <c r="K128" s="32"/>
    </row>
    <row r="129" spans="2:11" x14ac:dyDescent="0.25">
      <c r="B129" s="33"/>
      <c r="C129" s="33"/>
      <c r="D129" s="33"/>
      <c r="E129" s="34"/>
      <c r="F129" s="26"/>
      <c r="G129" s="31"/>
      <c r="H129" s="31"/>
      <c r="I129" s="31"/>
      <c r="J129" s="26"/>
      <c r="K129" s="32"/>
    </row>
    <row r="130" spans="2:11" x14ac:dyDescent="0.25">
      <c r="B130" s="33"/>
      <c r="C130" s="33"/>
      <c r="D130" s="33"/>
      <c r="E130" s="34"/>
      <c r="F130" s="26"/>
      <c r="G130" s="31"/>
      <c r="H130" s="31"/>
      <c r="I130" s="31"/>
      <c r="J130" s="26"/>
      <c r="K130" s="32"/>
    </row>
    <row r="131" spans="2:11" x14ac:dyDescent="0.25">
      <c r="B131" s="33"/>
      <c r="C131" s="33"/>
      <c r="D131" s="33"/>
      <c r="E131" s="34"/>
      <c r="F131" s="26"/>
      <c r="G131" s="31"/>
      <c r="H131" s="31"/>
      <c r="I131" s="31"/>
      <c r="J131" s="26"/>
      <c r="K131" s="32"/>
    </row>
    <row r="132" spans="2:11" x14ac:dyDescent="0.25">
      <c r="B132" s="33"/>
      <c r="C132" s="33"/>
      <c r="D132" s="33"/>
      <c r="E132" s="34"/>
      <c r="F132" s="26"/>
      <c r="G132" s="31"/>
      <c r="H132" s="31"/>
      <c r="I132" s="31"/>
      <c r="J132" s="26"/>
      <c r="K132" s="32"/>
    </row>
    <row r="133" spans="2:11" x14ac:dyDescent="0.25">
      <c r="B133" s="12"/>
      <c r="C133" s="12"/>
      <c r="D133" s="12"/>
      <c r="E133" s="13"/>
      <c r="F133" s="13"/>
      <c r="G133" s="12"/>
      <c r="H133" s="14"/>
      <c r="I133" s="14"/>
      <c r="J133" s="14"/>
    </row>
    <row r="134" spans="2:11" x14ac:dyDescent="0.25">
      <c r="B134" s="12"/>
      <c r="C134" s="12"/>
      <c r="D134" s="12"/>
      <c r="E134" s="13"/>
      <c r="F134" s="13"/>
      <c r="G134" s="12"/>
      <c r="H134" s="14"/>
      <c r="I134" s="14"/>
      <c r="J134" s="14"/>
    </row>
    <row r="135" spans="2:11" x14ac:dyDescent="0.25">
      <c r="B135" s="12"/>
      <c r="C135" s="12"/>
      <c r="D135" s="12"/>
      <c r="E135" s="13"/>
      <c r="F135" s="13"/>
      <c r="G135" s="12"/>
      <c r="H135" s="14"/>
      <c r="I135" s="14"/>
      <c r="J135" s="14"/>
    </row>
    <row r="136" spans="2:11" x14ac:dyDescent="0.25">
      <c r="B136" s="12"/>
      <c r="C136" s="12"/>
      <c r="D136" s="12"/>
      <c r="E136" s="13"/>
      <c r="F136" s="13"/>
      <c r="G136" s="12"/>
      <c r="H136" s="14"/>
      <c r="I136" s="14"/>
      <c r="J136" s="14"/>
    </row>
    <row r="137" spans="2:11" x14ac:dyDescent="0.25">
      <c r="B137" s="12"/>
      <c r="C137" s="12"/>
      <c r="D137" s="12"/>
      <c r="E137" s="13"/>
      <c r="F137" s="13"/>
      <c r="G137" s="12"/>
      <c r="H137" s="14"/>
      <c r="I137" s="14"/>
      <c r="J137" s="14"/>
    </row>
    <row r="138" spans="2:11" x14ac:dyDescent="0.25">
      <c r="B138" s="12"/>
      <c r="C138" s="12"/>
      <c r="D138" s="12"/>
      <c r="E138" s="13"/>
      <c r="F138" s="13"/>
      <c r="G138" s="12"/>
      <c r="H138" s="14"/>
      <c r="I138" s="14"/>
      <c r="J138" s="14"/>
    </row>
    <row r="139" spans="2:11" x14ac:dyDescent="0.25">
      <c r="B139" s="12"/>
      <c r="C139" s="12"/>
      <c r="D139" s="12"/>
      <c r="E139" s="13"/>
      <c r="F139" s="13"/>
      <c r="G139" s="12"/>
      <c r="H139" s="14"/>
      <c r="I139" s="14"/>
      <c r="J139" s="14"/>
    </row>
    <row r="140" spans="2:11" x14ac:dyDescent="0.25">
      <c r="B140" s="12"/>
      <c r="C140" s="12"/>
      <c r="D140" s="12"/>
      <c r="E140" s="13"/>
      <c r="F140" s="13"/>
      <c r="G140" s="12"/>
      <c r="H140" s="14"/>
      <c r="I140" s="14"/>
      <c r="J140" s="14"/>
    </row>
    <row r="141" spans="2:11" x14ac:dyDescent="0.25">
      <c r="B141" s="12"/>
      <c r="C141" s="12"/>
      <c r="D141" s="12"/>
      <c r="E141" s="13"/>
      <c r="F141" s="13"/>
      <c r="G141" s="12"/>
      <c r="H141" s="14"/>
      <c r="I141" s="14"/>
      <c r="J141" s="14"/>
    </row>
    <row r="142" spans="2:11" x14ac:dyDescent="0.25">
      <c r="B142" s="12"/>
      <c r="C142" s="12"/>
      <c r="D142" s="12"/>
      <c r="E142" s="13"/>
      <c r="F142" s="13"/>
      <c r="G142" s="12"/>
      <c r="H142" s="14"/>
      <c r="I142" s="14"/>
      <c r="J142" s="14"/>
    </row>
    <row r="143" spans="2:11" x14ac:dyDescent="0.25">
      <c r="B143" s="12"/>
      <c r="C143" s="12"/>
      <c r="D143" s="12"/>
      <c r="E143" s="13"/>
      <c r="F143" s="13"/>
      <c r="G143" s="12"/>
      <c r="H143" s="14"/>
      <c r="I143" s="14"/>
      <c r="J143" s="14"/>
    </row>
    <row r="144" spans="2:11" x14ac:dyDescent="0.25">
      <c r="B144" s="3"/>
    </row>
  </sheetData>
  <conditionalFormatting sqref="G1:G2 G133:G1048576">
    <cfRule type="containsText" dxfId="237" priority="787" operator="containsText" text="Fail">
      <formula>NOT(ISERROR(SEARCH("Fail",G1)))</formula>
    </cfRule>
    <cfRule type="containsText" dxfId="236" priority="788" operator="containsText" text="Pass">
      <formula>NOT(ISERROR(SEARCH("Pass",G1)))</formula>
    </cfRule>
  </conditionalFormatting>
  <conditionalFormatting sqref="G127:G132">
    <cfRule type="containsText" dxfId="235" priority="775" operator="containsText" text="Fail">
      <formula>NOT(ISERROR(SEARCH("Fail",G127)))</formula>
    </cfRule>
    <cfRule type="containsText" dxfId="234" priority="776" operator="containsText" text="Pass">
      <formula>NOT(ISERROR(SEARCH("Pass",G127)))</formula>
    </cfRule>
  </conditionalFormatting>
  <conditionalFormatting sqref="G3:G7">
    <cfRule type="containsText" dxfId="233" priority="500" operator="containsText" text="Fail">
      <formula>NOT(ISERROR(SEARCH("Fail",G3)))</formula>
    </cfRule>
    <cfRule type="containsText" dxfId="232" priority="501" operator="containsText" text="Pass">
      <formula>NOT(ISERROR(SEARCH("Pass",G3)))</formula>
    </cfRule>
  </conditionalFormatting>
  <conditionalFormatting sqref="G8">
    <cfRule type="containsText" dxfId="231" priority="231" operator="containsText" text="Fail">
      <formula>NOT(ISERROR(SEARCH("Fail",G8)))</formula>
    </cfRule>
    <cfRule type="containsText" dxfId="230" priority="232" operator="containsText" text="Pass">
      <formula>NOT(ISERROR(SEARCH("Pass",G8)))</formula>
    </cfRule>
  </conditionalFormatting>
  <conditionalFormatting sqref="G9">
    <cfRule type="containsText" dxfId="229" priority="229" operator="containsText" text="Fail">
      <formula>NOT(ISERROR(SEARCH("Fail",G9)))</formula>
    </cfRule>
    <cfRule type="containsText" dxfId="228" priority="230" operator="containsText" text="Pass">
      <formula>NOT(ISERROR(SEARCH("Pass",G9)))</formula>
    </cfRule>
  </conditionalFormatting>
  <conditionalFormatting sqref="G10">
    <cfRule type="containsText" dxfId="227" priority="227" operator="containsText" text="Fail">
      <formula>NOT(ISERROR(SEARCH("Fail",G10)))</formula>
    </cfRule>
    <cfRule type="containsText" dxfId="226" priority="228" operator="containsText" text="Pass">
      <formula>NOT(ISERROR(SEARCH("Pass",G10)))</formula>
    </cfRule>
  </conditionalFormatting>
  <conditionalFormatting sqref="G11">
    <cfRule type="containsText" dxfId="225" priority="225" operator="containsText" text="Fail">
      <formula>NOT(ISERROR(SEARCH("Fail",G11)))</formula>
    </cfRule>
    <cfRule type="containsText" dxfId="224" priority="226" operator="containsText" text="Pass">
      <formula>NOT(ISERROR(SEARCH("Pass",G11)))</formula>
    </cfRule>
  </conditionalFormatting>
  <conditionalFormatting sqref="G12">
    <cfRule type="containsText" dxfId="223" priority="223" operator="containsText" text="Fail">
      <formula>NOT(ISERROR(SEARCH("Fail",G12)))</formula>
    </cfRule>
    <cfRule type="containsText" dxfId="222" priority="224" operator="containsText" text="Pass">
      <formula>NOT(ISERROR(SEARCH("Pass",G12)))</formula>
    </cfRule>
  </conditionalFormatting>
  <conditionalFormatting sqref="G13">
    <cfRule type="containsText" dxfId="221" priority="221" operator="containsText" text="Fail">
      <formula>NOT(ISERROR(SEARCH("Fail",G13)))</formula>
    </cfRule>
    <cfRule type="containsText" dxfId="220" priority="222" operator="containsText" text="Pass">
      <formula>NOT(ISERROR(SEARCH("Pass",G13)))</formula>
    </cfRule>
  </conditionalFormatting>
  <conditionalFormatting sqref="G15">
    <cfRule type="containsText" dxfId="219" priority="219" operator="containsText" text="Fail">
      <formula>NOT(ISERROR(SEARCH("Fail",G15)))</formula>
    </cfRule>
    <cfRule type="containsText" dxfId="218" priority="220" operator="containsText" text="Pass">
      <formula>NOT(ISERROR(SEARCH("Pass",G15)))</formula>
    </cfRule>
  </conditionalFormatting>
  <conditionalFormatting sqref="G16">
    <cfRule type="containsText" dxfId="217" priority="217" operator="containsText" text="Fail">
      <formula>NOT(ISERROR(SEARCH("Fail",G16)))</formula>
    </cfRule>
    <cfRule type="containsText" dxfId="216" priority="218" operator="containsText" text="Pass">
      <formula>NOT(ISERROR(SEARCH("Pass",G16)))</formula>
    </cfRule>
  </conditionalFormatting>
  <conditionalFormatting sqref="G17">
    <cfRule type="containsText" dxfId="215" priority="215" operator="containsText" text="Fail">
      <formula>NOT(ISERROR(SEARCH("Fail",G17)))</formula>
    </cfRule>
    <cfRule type="containsText" dxfId="214" priority="216" operator="containsText" text="Pass">
      <formula>NOT(ISERROR(SEARCH("Pass",G17)))</formula>
    </cfRule>
  </conditionalFormatting>
  <conditionalFormatting sqref="G18">
    <cfRule type="containsText" dxfId="213" priority="213" operator="containsText" text="Fail">
      <formula>NOT(ISERROR(SEARCH("Fail",G18)))</formula>
    </cfRule>
    <cfRule type="containsText" dxfId="212" priority="214" operator="containsText" text="Pass">
      <formula>NOT(ISERROR(SEARCH("Pass",G18)))</formula>
    </cfRule>
  </conditionalFormatting>
  <conditionalFormatting sqref="G14">
    <cfRule type="containsText" dxfId="211" priority="211" operator="containsText" text="Fail">
      <formula>NOT(ISERROR(SEARCH("Fail",G14)))</formula>
    </cfRule>
    <cfRule type="containsText" dxfId="210" priority="212" operator="containsText" text="Pass">
      <formula>NOT(ISERROR(SEARCH("Pass",G14)))</formula>
    </cfRule>
  </conditionalFormatting>
  <conditionalFormatting sqref="G19">
    <cfRule type="containsText" dxfId="209" priority="209" operator="containsText" text="Fail">
      <formula>NOT(ISERROR(SEARCH("Fail",G19)))</formula>
    </cfRule>
    <cfRule type="containsText" dxfId="208" priority="210" operator="containsText" text="Pass">
      <formula>NOT(ISERROR(SEARCH("Pass",G19)))</formula>
    </cfRule>
  </conditionalFormatting>
  <conditionalFormatting sqref="G20">
    <cfRule type="containsText" dxfId="207" priority="207" operator="containsText" text="Fail">
      <formula>NOT(ISERROR(SEARCH("Fail",G20)))</formula>
    </cfRule>
    <cfRule type="containsText" dxfId="206" priority="208" operator="containsText" text="Pass">
      <formula>NOT(ISERROR(SEARCH("Pass",G20)))</formula>
    </cfRule>
  </conditionalFormatting>
  <conditionalFormatting sqref="G21">
    <cfRule type="containsText" dxfId="205" priority="205" operator="containsText" text="Fail">
      <formula>NOT(ISERROR(SEARCH("Fail",G21)))</formula>
    </cfRule>
    <cfRule type="containsText" dxfId="204" priority="206" operator="containsText" text="Pass">
      <formula>NOT(ISERROR(SEARCH("Pass",G21)))</formula>
    </cfRule>
  </conditionalFormatting>
  <conditionalFormatting sqref="G22">
    <cfRule type="containsText" dxfId="203" priority="203" operator="containsText" text="Fail">
      <formula>NOT(ISERROR(SEARCH("Fail",G22)))</formula>
    </cfRule>
    <cfRule type="containsText" dxfId="202" priority="204" operator="containsText" text="Pass">
      <formula>NOT(ISERROR(SEARCH("Pass",G22)))</formula>
    </cfRule>
  </conditionalFormatting>
  <conditionalFormatting sqref="G23">
    <cfRule type="containsText" dxfId="201" priority="201" operator="containsText" text="Fail">
      <formula>NOT(ISERROR(SEARCH("Fail",G23)))</formula>
    </cfRule>
    <cfRule type="containsText" dxfId="200" priority="202" operator="containsText" text="Pass">
      <formula>NOT(ISERROR(SEARCH("Pass",G23)))</formula>
    </cfRule>
  </conditionalFormatting>
  <conditionalFormatting sqref="G24">
    <cfRule type="containsText" dxfId="199" priority="199" operator="containsText" text="Fail">
      <formula>NOT(ISERROR(SEARCH("Fail",G24)))</formula>
    </cfRule>
    <cfRule type="containsText" dxfId="198" priority="200" operator="containsText" text="Pass">
      <formula>NOT(ISERROR(SEARCH("Pass",G24)))</formula>
    </cfRule>
  </conditionalFormatting>
  <conditionalFormatting sqref="G25">
    <cfRule type="containsText" dxfId="197" priority="197" operator="containsText" text="Fail">
      <formula>NOT(ISERROR(SEARCH("Fail",G25)))</formula>
    </cfRule>
    <cfRule type="containsText" dxfId="196" priority="198" operator="containsText" text="Pass">
      <formula>NOT(ISERROR(SEARCH("Pass",G25)))</formula>
    </cfRule>
  </conditionalFormatting>
  <conditionalFormatting sqref="G26">
    <cfRule type="containsText" dxfId="195" priority="195" operator="containsText" text="Fail">
      <formula>NOT(ISERROR(SEARCH("Fail",G26)))</formula>
    </cfRule>
    <cfRule type="containsText" dxfId="194" priority="196" operator="containsText" text="Pass">
      <formula>NOT(ISERROR(SEARCH("Pass",G26)))</formula>
    </cfRule>
  </conditionalFormatting>
  <conditionalFormatting sqref="G27">
    <cfRule type="containsText" dxfId="193" priority="193" operator="containsText" text="Fail">
      <formula>NOT(ISERROR(SEARCH("Fail",G27)))</formula>
    </cfRule>
    <cfRule type="containsText" dxfId="192" priority="194" operator="containsText" text="Pass">
      <formula>NOT(ISERROR(SEARCH("Pass",G27)))</formula>
    </cfRule>
  </conditionalFormatting>
  <conditionalFormatting sqref="G28">
    <cfRule type="containsText" dxfId="191" priority="191" operator="containsText" text="Fail">
      <formula>NOT(ISERROR(SEARCH("Fail",G28)))</formula>
    </cfRule>
    <cfRule type="containsText" dxfId="190" priority="192" operator="containsText" text="Pass">
      <formula>NOT(ISERROR(SEARCH("Pass",G28)))</formula>
    </cfRule>
  </conditionalFormatting>
  <conditionalFormatting sqref="G29">
    <cfRule type="containsText" dxfId="189" priority="189" operator="containsText" text="Fail">
      <formula>NOT(ISERROR(SEARCH("Fail",G29)))</formula>
    </cfRule>
    <cfRule type="containsText" dxfId="188" priority="190" operator="containsText" text="Pass">
      <formula>NOT(ISERROR(SEARCH("Pass",G29)))</formula>
    </cfRule>
  </conditionalFormatting>
  <conditionalFormatting sqref="G30">
    <cfRule type="containsText" dxfId="187" priority="187" operator="containsText" text="Fail">
      <formula>NOT(ISERROR(SEARCH("Fail",G30)))</formula>
    </cfRule>
    <cfRule type="containsText" dxfId="186" priority="188" operator="containsText" text="Pass">
      <formula>NOT(ISERROR(SEARCH("Pass",G30)))</formula>
    </cfRule>
  </conditionalFormatting>
  <conditionalFormatting sqref="G31">
    <cfRule type="containsText" dxfId="185" priority="185" operator="containsText" text="Fail">
      <formula>NOT(ISERROR(SEARCH("Fail",G31)))</formula>
    </cfRule>
    <cfRule type="containsText" dxfId="184" priority="186" operator="containsText" text="Pass">
      <formula>NOT(ISERROR(SEARCH("Pass",G31)))</formula>
    </cfRule>
  </conditionalFormatting>
  <conditionalFormatting sqref="G32">
    <cfRule type="containsText" dxfId="183" priority="183" operator="containsText" text="Fail">
      <formula>NOT(ISERROR(SEARCH("Fail",G32)))</formula>
    </cfRule>
    <cfRule type="containsText" dxfId="182" priority="184" operator="containsText" text="Pass">
      <formula>NOT(ISERROR(SEARCH("Pass",G32)))</formula>
    </cfRule>
  </conditionalFormatting>
  <conditionalFormatting sqref="G33">
    <cfRule type="containsText" dxfId="181" priority="181" operator="containsText" text="Fail">
      <formula>NOT(ISERROR(SEARCH("Fail",G33)))</formula>
    </cfRule>
    <cfRule type="containsText" dxfId="180" priority="182" operator="containsText" text="Pass">
      <formula>NOT(ISERROR(SEARCH("Pass",G33)))</formula>
    </cfRule>
  </conditionalFormatting>
  <conditionalFormatting sqref="G34">
    <cfRule type="containsText" dxfId="179" priority="177" operator="containsText" text="Fail">
      <formula>NOT(ISERROR(SEARCH("Fail",G34)))</formula>
    </cfRule>
    <cfRule type="containsText" dxfId="178" priority="178" operator="containsText" text="Pass">
      <formula>NOT(ISERROR(SEARCH("Pass",G34)))</formula>
    </cfRule>
  </conditionalFormatting>
  <conditionalFormatting sqref="G35">
    <cfRule type="containsText" dxfId="177" priority="175" operator="containsText" text="Fail">
      <formula>NOT(ISERROR(SEARCH("Fail",G35)))</formula>
    </cfRule>
    <cfRule type="containsText" dxfId="176" priority="176" operator="containsText" text="Pass">
      <formula>NOT(ISERROR(SEARCH("Pass",G35)))</formula>
    </cfRule>
  </conditionalFormatting>
  <conditionalFormatting sqref="G36">
    <cfRule type="containsText" dxfId="175" priority="173" operator="containsText" text="Fail">
      <formula>NOT(ISERROR(SEARCH("Fail",G36)))</formula>
    </cfRule>
    <cfRule type="containsText" dxfId="174" priority="174" operator="containsText" text="Pass">
      <formula>NOT(ISERROR(SEARCH("Pass",G36)))</formula>
    </cfRule>
  </conditionalFormatting>
  <conditionalFormatting sqref="G37">
    <cfRule type="containsText" dxfId="173" priority="171" operator="containsText" text="Fail">
      <formula>NOT(ISERROR(SEARCH("Fail",G37)))</formula>
    </cfRule>
    <cfRule type="containsText" dxfId="172" priority="172" operator="containsText" text="Pass">
      <formula>NOT(ISERROR(SEARCH("Pass",G37)))</formula>
    </cfRule>
  </conditionalFormatting>
  <conditionalFormatting sqref="G38">
    <cfRule type="containsText" dxfId="171" priority="169" operator="containsText" text="Fail">
      <formula>NOT(ISERROR(SEARCH("Fail",G38)))</formula>
    </cfRule>
    <cfRule type="containsText" dxfId="170" priority="170" operator="containsText" text="Pass">
      <formula>NOT(ISERROR(SEARCH("Pass",G38)))</formula>
    </cfRule>
  </conditionalFormatting>
  <conditionalFormatting sqref="G39">
    <cfRule type="containsText" dxfId="169" priority="167" operator="containsText" text="Fail">
      <formula>NOT(ISERROR(SEARCH("Fail",G39)))</formula>
    </cfRule>
    <cfRule type="containsText" dxfId="168" priority="168" operator="containsText" text="Pass">
      <formula>NOT(ISERROR(SEARCH("Pass",G39)))</formula>
    </cfRule>
  </conditionalFormatting>
  <conditionalFormatting sqref="G40">
    <cfRule type="containsText" dxfId="167" priority="165" operator="containsText" text="Fail">
      <formula>NOT(ISERROR(SEARCH("Fail",G40)))</formula>
    </cfRule>
    <cfRule type="containsText" dxfId="166" priority="166" operator="containsText" text="Pass">
      <formula>NOT(ISERROR(SEARCH("Pass",G40)))</formula>
    </cfRule>
  </conditionalFormatting>
  <conditionalFormatting sqref="G41">
    <cfRule type="containsText" dxfId="165" priority="163" operator="containsText" text="Fail">
      <formula>NOT(ISERROR(SEARCH("Fail",G41)))</formula>
    </cfRule>
    <cfRule type="containsText" dxfId="164" priority="164" operator="containsText" text="Pass">
      <formula>NOT(ISERROR(SEARCH("Pass",G41)))</formula>
    </cfRule>
  </conditionalFormatting>
  <conditionalFormatting sqref="G42">
    <cfRule type="containsText" dxfId="163" priority="161" operator="containsText" text="Fail">
      <formula>NOT(ISERROR(SEARCH("Fail",G42)))</formula>
    </cfRule>
    <cfRule type="containsText" dxfId="162" priority="162" operator="containsText" text="Pass">
      <formula>NOT(ISERROR(SEARCH("Pass",G42)))</formula>
    </cfRule>
  </conditionalFormatting>
  <conditionalFormatting sqref="G43">
    <cfRule type="containsText" dxfId="161" priority="159" operator="containsText" text="Fail">
      <formula>NOT(ISERROR(SEARCH("Fail",G43)))</formula>
    </cfRule>
    <cfRule type="containsText" dxfId="160" priority="160" operator="containsText" text="Pass">
      <formula>NOT(ISERROR(SEARCH("Pass",G43)))</formula>
    </cfRule>
  </conditionalFormatting>
  <conditionalFormatting sqref="G44">
    <cfRule type="containsText" dxfId="159" priority="157" operator="containsText" text="Fail">
      <formula>NOT(ISERROR(SEARCH("Fail",G44)))</formula>
    </cfRule>
    <cfRule type="containsText" dxfId="158" priority="158" operator="containsText" text="Pass">
      <formula>NOT(ISERROR(SEARCH("Pass",G44)))</formula>
    </cfRule>
  </conditionalFormatting>
  <conditionalFormatting sqref="G45">
    <cfRule type="containsText" dxfId="157" priority="155" operator="containsText" text="Fail">
      <formula>NOT(ISERROR(SEARCH("Fail",G45)))</formula>
    </cfRule>
    <cfRule type="containsText" dxfId="156" priority="156" operator="containsText" text="Pass">
      <formula>NOT(ISERROR(SEARCH("Pass",G45)))</formula>
    </cfRule>
  </conditionalFormatting>
  <conditionalFormatting sqref="G46">
    <cfRule type="containsText" dxfId="155" priority="153" operator="containsText" text="Fail">
      <formula>NOT(ISERROR(SEARCH("Fail",G46)))</formula>
    </cfRule>
    <cfRule type="containsText" dxfId="154" priority="154" operator="containsText" text="Pass">
      <formula>NOT(ISERROR(SEARCH("Pass",G46)))</formula>
    </cfRule>
  </conditionalFormatting>
  <conditionalFormatting sqref="G47">
    <cfRule type="containsText" dxfId="153" priority="151" operator="containsText" text="Fail">
      <formula>NOT(ISERROR(SEARCH("Fail",G47)))</formula>
    </cfRule>
    <cfRule type="containsText" dxfId="152" priority="152" operator="containsText" text="Pass">
      <formula>NOT(ISERROR(SEARCH("Pass",G47)))</formula>
    </cfRule>
  </conditionalFormatting>
  <conditionalFormatting sqref="G48">
    <cfRule type="containsText" dxfId="151" priority="149" operator="containsText" text="Fail">
      <formula>NOT(ISERROR(SEARCH("Fail",G48)))</formula>
    </cfRule>
    <cfRule type="containsText" dxfId="150" priority="150" operator="containsText" text="Pass">
      <formula>NOT(ISERROR(SEARCH("Pass",G48)))</formula>
    </cfRule>
  </conditionalFormatting>
  <conditionalFormatting sqref="G49">
    <cfRule type="containsText" dxfId="149" priority="139" operator="containsText" text="Fail">
      <formula>NOT(ISERROR(SEARCH("Fail",G49)))</formula>
    </cfRule>
    <cfRule type="containsText" dxfId="148" priority="140" operator="containsText" text="Pass">
      <formula>NOT(ISERROR(SEARCH("Pass",G49)))</formula>
    </cfRule>
  </conditionalFormatting>
  <conditionalFormatting sqref="G51">
    <cfRule type="containsText" dxfId="147" priority="135" operator="containsText" text="Fail">
      <formula>NOT(ISERROR(SEARCH("Fail",G51)))</formula>
    </cfRule>
    <cfRule type="containsText" dxfId="146" priority="136" operator="containsText" text="Pass">
      <formula>NOT(ISERROR(SEARCH("Pass",G51)))</formula>
    </cfRule>
  </conditionalFormatting>
  <conditionalFormatting sqref="G52">
    <cfRule type="containsText" dxfId="145" priority="133" operator="containsText" text="Fail">
      <formula>NOT(ISERROR(SEARCH("Fail",G52)))</formula>
    </cfRule>
    <cfRule type="containsText" dxfId="144" priority="134" operator="containsText" text="Pass">
      <formula>NOT(ISERROR(SEARCH("Pass",G52)))</formula>
    </cfRule>
  </conditionalFormatting>
  <conditionalFormatting sqref="G53">
    <cfRule type="containsText" dxfId="143" priority="125" operator="containsText" text="Fail">
      <formula>NOT(ISERROR(SEARCH("Fail",G53)))</formula>
    </cfRule>
    <cfRule type="containsText" dxfId="142" priority="126" operator="containsText" text="Pass">
      <formula>NOT(ISERROR(SEARCH("Pass",G53)))</formula>
    </cfRule>
  </conditionalFormatting>
  <conditionalFormatting sqref="G54">
    <cfRule type="containsText" dxfId="141" priority="123" operator="containsText" text="Fail">
      <formula>NOT(ISERROR(SEARCH("Fail",G54)))</formula>
    </cfRule>
    <cfRule type="containsText" dxfId="140" priority="124" operator="containsText" text="Pass">
      <formula>NOT(ISERROR(SEARCH("Pass",G54)))</formula>
    </cfRule>
  </conditionalFormatting>
  <conditionalFormatting sqref="G55">
    <cfRule type="containsText" dxfId="139" priority="121" operator="containsText" text="Fail">
      <formula>NOT(ISERROR(SEARCH("Fail",G55)))</formula>
    </cfRule>
    <cfRule type="containsText" dxfId="138" priority="122" operator="containsText" text="Pass">
      <formula>NOT(ISERROR(SEARCH("Pass",G55)))</formula>
    </cfRule>
  </conditionalFormatting>
  <conditionalFormatting sqref="G56">
    <cfRule type="containsText" dxfId="137" priority="119" operator="containsText" text="Fail">
      <formula>NOT(ISERROR(SEARCH("Fail",G56)))</formula>
    </cfRule>
    <cfRule type="containsText" dxfId="136" priority="120" operator="containsText" text="Pass">
      <formula>NOT(ISERROR(SEARCH("Pass",G56)))</formula>
    </cfRule>
  </conditionalFormatting>
  <conditionalFormatting sqref="G57">
    <cfRule type="containsText" dxfId="135" priority="117" operator="containsText" text="Fail">
      <formula>NOT(ISERROR(SEARCH("Fail",G57)))</formula>
    </cfRule>
    <cfRule type="containsText" dxfId="134" priority="118" operator="containsText" text="Pass">
      <formula>NOT(ISERROR(SEARCH("Pass",G57)))</formula>
    </cfRule>
  </conditionalFormatting>
  <conditionalFormatting sqref="G58">
    <cfRule type="containsText" dxfId="133" priority="115" operator="containsText" text="Fail">
      <formula>NOT(ISERROR(SEARCH("Fail",G58)))</formula>
    </cfRule>
    <cfRule type="containsText" dxfId="132" priority="116" operator="containsText" text="Pass">
      <formula>NOT(ISERROR(SEARCH("Pass",G58)))</formula>
    </cfRule>
  </conditionalFormatting>
  <conditionalFormatting sqref="G59">
    <cfRule type="containsText" dxfId="131" priority="113" operator="containsText" text="Fail">
      <formula>NOT(ISERROR(SEARCH("Fail",G59)))</formula>
    </cfRule>
    <cfRule type="containsText" dxfId="130" priority="114" operator="containsText" text="Pass">
      <formula>NOT(ISERROR(SEARCH("Pass",G59)))</formula>
    </cfRule>
  </conditionalFormatting>
  <conditionalFormatting sqref="G60">
    <cfRule type="containsText" dxfId="129" priority="111" operator="containsText" text="Fail">
      <formula>NOT(ISERROR(SEARCH("Fail",G60)))</formula>
    </cfRule>
    <cfRule type="containsText" dxfId="128" priority="112" operator="containsText" text="Pass">
      <formula>NOT(ISERROR(SEARCH("Pass",G60)))</formula>
    </cfRule>
  </conditionalFormatting>
  <conditionalFormatting sqref="G61">
    <cfRule type="containsText" dxfId="127" priority="109" operator="containsText" text="Fail">
      <formula>NOT(ISERROR(SEARCH("Fail",G61)))</formula>
    </cfRule>
    <cfRule type="containsText" dxfId="126" priority="110" operator="containsText" text="Pass">
      <formula>NOT(ISERROR(SEARCH("Pass",G61)))</formula>
    </cfRule>
  </conditionalFormatting>
  <conditionalFormatting sqref="G62">
    <cfRule type="containsText" dxfId="125" priority="107" operator="containsText" text="Fail">
      <formula>NOT(ISERROR(SEARCH("Fail",G62)))</formula>
    </cfRule>
    <cfRule type="containsText" dxfId="124" priority="108" operator="containsText" text="Pass">
      <formula>NOT(ISERROR(SEARCH("Pass",G62)))</formula>
    </cfRule>
  </conditionalFormatting>
  <conditionalFormatting sqref="G63">
    <cfRule type="containsText" dxfId="123" priority="105" operator="containsText" text="Fail">
      <formula>NOT(ISERROR(SEARCH("Fail",G63)))</formula>
    </cfRule>
    <cfRule type="containsText" dxfId="122" priority="106" operator="containsText" text="Pass">
      <formula>NOT(ISERROR(SEARCH("Pass",G63)))</formula>
    </cfRule>
  </conditionalFormatting>
  <conditionalFormatting sqref="G64">
    <cfRule type="containsText" dxfId="121" priority="103" operator="containsText" text="Fail">
      <formula>NOT(ISERROR(SEARCH("Fail",G64)))</formula>
    </cfRule>
    <cfRule type="containsText" dxfId="120" priority="104" operator="containsText" text="Pass">
      <formula>NOT(ISERROR(SEARCH("Pass",G64)))</formula>
    </cfRule>
  </conditionalFormatting>
  <conditionalFormatting sqref="G65">
    <cfRule type="containsText" dxfId="119" priority="101" operator="containsText" text="Fail">
      <formula>NOT(ISERROR(SEARCH("Fail",G65)))</formula>
    </cfRule>
    <cfRule type="containsText" dxfId="118" priority="102" operator="containsText" text="Pass">
      <formula>NOT(ISERROR(SEARCH("Pass",G65)))</formula>
    </cfRule>
  </conditionalFormatting>
  <conditionalFormatting sqref="G66">
    <cfRule type="containsText" dxfId="117" priority="99" operator="containsText" text="Fail">
      <formula>NOT(ISERROR(SEARCH("Fail",G66)))</formula>
    </cfRule>
    <cfRule type="containsText" dxfId="116" priority="100" operator="containsText" text="Pass">
      <formula>NOT(ISERROR(SEARCH("Pass",G66)))</formula>
    </cfRule>
  </conditionalFormatting>
  <conditionalFormatting sqref="G67">
    <cfRule type="containsText" dxfId="115" priority="97" operator="containsText" text="Fail">
      <formula>NOT(ISERROR(SEARCH("Fail",G67)))</formula>
    </cfRule>
    <cfRule type="containsText" dxfId="114" priority="98" operator="containsText" text="Pass">
      <formula>NOT(ISERROR(SEARCH("Pass",G67)))</formula>
    </cfRule>
  </conditionalFormatting>
  <conditionalFormatting sqref="G68">
    <cfRule type="containsText" dxfId="113" priority="95" operator="containsText" text="Fail">
      <formula>NOT(ISERROR(SEARCH("Fail",G68)))</formula>
    </cfRule>
    <cfRule type="containsText" dxfId="112" priority="96" operator="containsText" text="Pass">
      <formula>NOT(ISERROR(SEARCH("Pass",G68)))</formula>
    </cfRule>
  </conditionalFormatting>
  <conditionalFormatting sqref="G69">
    <cfRule type="containsText" dxfId="111" priority="93" operator="containsText" text="Fail">
      <formula>NOT(ISERROR(SEARCH("Fail",G69)))</formula>
    </cfRule>
    <cfRule type="containsText" dxfId="110" priority="94" operator="containsText" text="Pass">
      <formula>NOT(ISERROR(SEARCH("Pass",G69)))</formula>
    </cfRule>
  </conditionalFormatting>
  <conditionalFormatting sqref="G70">
    <cfRule type="containsText" dxfId="109" priority="91" operator="containsText" text="Fail">
      <formula>NOT(ISERROR(SEARCH("Fail",G70)))</formula>
    </cfRule>
    <cfRule type="containsText" dxfId="108" priority="92" operator="containsText" text="Pass">
      <formula>NOT(ISERROR(SEARCH("Pass",G70)))</formula>
    </cfRule>
  </conditionalFormatting>
  <conditionalFormatting sqref="G71">
    <cfRule type="containsText" dxfId="107" priority="89" operator="containsText" text="Fail">
      <formula>NOT(ISERROR(SEARCH("Fail",G71)))</formula>
    </cfRule>
    <cfRule type="containsText" dxfId="106" priority="90" operator="containsText" text="Pass">
      <formula>NOT(ISERROR(SEARCH("Pass",G71)))</formula>
    </cfRule>
  </conditionalFormatting>
  <conditionalFormatting sqref="G72">
    <cfRule type="containsText" dxfId="105" priority="87" operator="containsText" text="Fail">
      <formula>NOT(ISERROR(SEARCH("Fail",G72)))</formula>
    </cfRule>
    <cfRule type="containsText" dxfId="104" priority="88" operator="containsText" text="Pass">
      <formula>NOT(ISERROR(SEARCH("Pass",G72)))</formula>
    </cfRule>
  </conditionalFormatting>
  <conditionalFormatting sqref="G73">
    <cfRule type="containsText" dxfId="103" priority="85" operator="containsText" text="Fail">
      <formula>NOT(ISERROR(SEARCH("Fail",G73)))</formula>
    </cfRule>
    <cfRule type="containsText" dxfId="102" priority="86" operator="containsText" text="Pass">
      <formula>NOT(ISERROR(SEARCH("Pass",G73)))</formula>
    </cfRule>
  </conditionalFormatting>
  <conditionalFormatting sqref="G74:G78">
    <cfRule type="containsText" dxfId="101" priority="83" operator="containsText" text="Fail">
      <formula>NOT(ISERROR(SEARCH("Fail",G74)))</formula>
    </cfRule>
    <cfRule type="containsText" dxfId="100" priority="84" operator="containsText" text="Pass">
      <formula>NOT(ISERROR(SEARCH("Pass",G74)))</formula>
    </cfRule>
  </conditionalFormatting>
  <conditionalFormatting sqref="G79">
    <cfRule type="containsText" dxfId="99" priority="81" operator="containsText" text="Fail">
      <formula>NOT(ISERROR(SEARCH("Fail",G79)))</formula>
    </cfRule>
    <cfRule type="containsText" dxfId="98" priority="82" operator="containsText" text="Pass">
      <formula>NOT(ISERROR(SEARCH("Pass",G79)))</formula>
    </cfRule>
  </conditionalFormatting>
  <conditionalFormatting sqref="G80">
    <cfRule type="containsText" dxfId="97" priority="79" operator="containsText" text="Fail">
      <formula>NOT(ISERROR(SEARCH("Fail",G80)))</formula>
    </cfRule>
    <cfRule type="containsText" dxfId="96" priority="80" operator="containsText" text="Pass">
      <formula>NOT(ISERROR(SEARCH("Pass",G80)))</formula>
    </cfRule>
  </conditionalFormatting>
  <conditionalFormatting sqref="G81">
    <cfRule type="containsText" dxfId="95" priority="77" operator="containsText" text="Fail">
      <formula>NOT(ISERROR(SEARCH("Fail",G81)))</formula>
    </cfRule>
    <cfRule type="containsText" dxfId="94" priority="78" operator="containsText" text="Pass">
      <formula>NOT(ISERROR(SEARCH("Pass",G81)))</formula>
    </cfRule>
  </conditionalFormatting>
  <conditionalFormatting sqref="G82">
    <cfRule type="containsText" dxfId="93" priority="75" operator="containsText" text="Fail">
      <formula>NOT(ISERROR(SEARCH("Fail",G82)))</formula>
    </cfRule>
    <cfRule type="containsText" dxfId="92" priority="76" operator="containsText" text="Pass">
      <formula>NOT(ISERROR(SEARCH("Pass",G82)))</formula>
    </cfRule>
  </conditionalFormatting>
  <conditionalFormatting sqref="G83">
    <cfRule type="containsText" dxfId="91" priority="73" operator="containsText" text="Fail">
      <formula>NOT(ISERROR(SEARCH("Fail",G83)))</formula>
    </cfRule>
    <cfRule type="containsText" dxfId="90" priority="74" operator="containsText" text="Pass">
      <formula>NOT(ISERROR(SEARCH("Pass",G83)))</formula>
    </cfRule>
  </conditionalFormatting>
  <conditionalFormatting sqref="G84">
    <cfRule type="containsText" dxfId="89" priority="71" operator="containsText" text="Fail">
      <formula>NOT(ISERROR(SEARCH("Fail",G84)))</formula>
    </cfRule>
    <cfRule type="containsText" dxfId="88" priority="72" operator="containsText" text="Pass">
      <formula>NOT(ISERROR(SEARCH("Pass",G84)))</formula>
    </cfRule>
  </conditionalFormatting>
  <conditionalFormatting sqref="G85">
    <cfRule type="containsText" dxfId="87" priority="69" operator="containsText" text="Fail">
      <formula>NOT(ISERROR(SEARCH("Fail",G85)))</formula>
    </cfRule>
    <cfRule type="containsText" dxfId="86" priority="70" operator="containsText" text="Pass">
      <formula>NOT(ISERROR(SEARCH("Pass",G85)))</formula>
    </cfRule>
  </conditionalFormatting>
  <conditionalFormatting sqref="G86">
    <cfRule type="containsText" dxfId="85" priority="67" operator="containsText" text="Fail">
      <formula>NOT(ISERROR(SEARCH("Fail",G86)))</formula>
    </cfRule>
    <cfRule type="containsText" dxfId="84" priority="68" operator="containsText" text="Pass">
      <formula>NOT(ISERROR(SEARCH("Pass",G86)))</formula>
    </cfRule>
  </conditionalFormatting>
  <conditionalFormatting sqref="G87">
    <cfRule type="containsText" dxfId="83" priority="65" operator="containsText" text="Fail">
      <formula>NOT(ISERROR(SEARCH("Fail",G87)))</formula>
    </cfRule>
    <cfRule type="containsText" dxfId="82" priority="66" operator="containsText" text="Pass">
      <formula>NOT(ISERROR(SEARCH("Pass",G87)))</formula>
    </cfRule>
  </conditionalFormatting>
  <conditionalFormatting sqref="G88">
    <cfRule type="containsText" dxfId="81" priority="63" operator="containsText" text="Fail">
      <formula>NOT(ISERROR(SEARCH("Fail",G88)))</formula>
    </cfRule>
    <cfRule type="containsText" dxfId="80" priority="64" operator="containsText" text="Pass">
      <formula>NOT(ISERROR(SEARCH("Pass",G88)))</formula>
    </cfRule>
  </conditionalFormatting>
  <conditionalFormatting sqref="G89">
    <cfRule type="containsText" dxfId="79" priority="61" operator="containsText" text="Fail">
      <formula>NOT(ISERROR(SEARCH("Fail",G89)))</formula>
    </cfRule>
    <cfRule type="containsText" dxfId="78" priority="62" operator="containsText" text="Pass">
      <formula>NOT(ISERROR(SEARCH("Pass",G89)))</formula>
    </cfRule>
  </conditionalFormatting>
  <conditionalFormatting sqref="G90">
    <cfRule type="containsText" dxfId="77" priority="59" operator="containsText" text="Fail">
      <formula>NOT(ISERROR(SEARCH("Fail",G90)))</formula>
    </cfRule>
    <cfRule type="containsText" dxfId="76" priority="60" operator="containsText" text="Pass">
      <formula>NOT(ISERROR(SEARCH("Pass",G90)))</formula>
    </cfRule>
  </conditionalFormatting>
  <conditionalFormatting sqref="G92">
    <cfRule type="containsText" dxfId="75" priority="57" operator="containsText" text="Fail">
      <formula>NOT(ISERROR(SEARCH("Fail",G92)))</formula>
    </cfRule>
    <cfRule type="containsText" dxfId="74" priority="58" operator="containsText" text="Pass">
      <formula>NOT(ISERROR(SEARCH("Pass",G92)))</formula>
    </cfRule>
  </conditionalFormatting>
  <conditionalFormatting sqref="G91">
    <cfRule type="containsText" dxfId="73" priority="55" operator="containsText" text="Fail">
      <formula>NOT(ISERROR(SEARCH("Fail",G91)))</formula>
    </cfRule>
    <cfRule type="containsText" dxfId="72" priority="56" operator="containsText" text="Pass">
      <formula>NOT(ISERROR(SEARCH("Pass",G91)))</formula>
    </cfRule>
  </conditionalFormatting>
  <conditionalFormatting sqref="G93">
    <cfRule type="containsText" dxfId="71" priority="53" operator="containsText" text="Fail">
      <formula>NOT(ISERROR(SEARCH("Fail",G93)))</formula>
    </cfRule>
    <cfRule type="containsText" dxfId="70" priority="54" operator="containsText" text="Pass">
      <formula>NOT(ISERROR(SEARCH("Pass",G93)))</formula>
    </cfRule>
  </conditionalFormatting>
  <conditionalFormatting sqref="G94">
    <cfRule type="containsText" dxfId="69" priority="51" operator="containsText" text="Fail">
      <formula>NOT(ISERROR(SEARCH("Fail",G94)))</formula>
    </cfRule>
    <cfRule type="containsText" dxfId="68" priority="52" operator="containsText" text="Pass">
      <formula>NOT(ISERROR(SEARCH("Pass",G94)))</formula>
    </cfRule>
  </conditionalFormatting>
  <conditionalFormatting sqref="G95">
    <cfRule type="containsText" dxfId="67" priority="49" operator="containsText" text="Fail">
      <formula>NOT(ISERROR(SEARCH("Fail",G95)))</formula>
    </cfRule>
    <cfRule type="containsText" dxfId="66" priority="50" operator="containsText" text="Pass">
      <formula>NOT(ISERROR(SEARCH("Pass",G95)))</formula>
    </cfRule>
  </conditionalFormatting>
  <conditionalFormatting sqref="G96">
    <cfRule type="containsText" dxfId="65" priority="47" operator="containsText" text="Fail">
      <formula>NOT(ISERROR(SEARCH("Fail",G96)))</formula>
    </cfRule>
    <cfRule type="containsText" dxfId="64" priority="48" operator="containsText" text="Pass">
      <formula>NOT(ISERROR(SEARCH("Pass",G96)))</formula>
    </cfRule>
  </conditionalFormatting>
  <conditionalFormatting sqref="G97">
    <cfRule type="containsText" dxfId="63" priority="45" operator="containsText" text="Fail">
      <formula>NOT(ISERROR(SEARCH("Fail",G97)))</formula>
    </cfRule>
    <cfRule type="containsText" dxfId="62" priority="46" operator="containsText" text="Pass">
      <formula>NOT(ISERROR(SEARCH("Pass",G97)))</formula>
    </cfRule>
  </conditionalFormatting>
  <conditionalFormatting sqref="G98">
    <cfRule type="containsText" dxfId="61" priority="43" operator="containsText" text="Fail">
      <formula>NOT(ISERROR(SEARCH("Fail",G98)))</formula>
    </cfRule>
    <cfRule type="containsText" dxfId="60" priority="44" operator="containsText" text="Pass">
      <formula>NOT(ISERROR(SEARCH("Pass",G98)))</formula>
    </cfRule>
  </conditionalFormatting>
  <conditionalFormatting sqref="G99">
    <cfRule type="containsText" dxfId="59" priority="41" operator="containsText" text="Fail">
      <formula>NOT(ISERROR(SEARCH("Fail",G99)))</formula>
    </cfRule>
    <cfRule type="containsText" dxfId="58" priority="42" operator="containsText" text="Pass">
      <formula>NOT(ISERROR(SEARCH("Pass",G99)))</formula>
    </cfRule>
  </conditionalFormatting>
  <conditionalFormatting sqref="G100">
    <cfRule type="containsText" dxfId="57" priority="39" operator="containsText" text="Fail">
      <formula>NOT(ISERROR(SEARCH("Fail",G100)))</formula>
    </cfRule>
    <cfRule type="containsText" dxfId="56" priority="40" operator="containsText" text="Pass">
      <formula>NOT(ISERROR(SEARCH("Pass",G100)))</formula>
    </cfRule>
  </conditionalFormatting>
  <conditionalFormatting sqref="G101">
    <cfRule type="containsText" dxfId="55" priority="37" operator="containsText" text="Fail">
      <formula>NOT(ISERROR(SEARCH("Fail",G101)))</formula>
    </cfRule>
    <cfRule type="containsText" dxfId="54" priority="38" operator="containsText" text="Pass">
      <formula>NOT(ISERROR(SEARCH("Pass",G101)))</formula>
    </cfRule>
  </conditionalFormatting>
  <conditionalFormatting sqref="G102">
    <cfRule type="containsText" dxfId="53" priority="35" operator="containsText" text="Fail">
      <formula>NOT(ISERROR(SEARCH("Fail",G102)))</formula>
    </cfRule>
    <cfRule type="containsText" dxfId="52" priority="36" operator="containsText" text="Pass">
      <formula>NOT(ISERROR(SEARCH("Pass",G102)))</formula>
    </cfRule>
  </conditionalFormatting>
  <conditionalFormatting sqref="G103:G108">
    <cfRule type="containsText" dxfId="51" priority="33" operator="containsText" text="Fail">
      <formula>NOT(ISERROR(SEARCH("Fail",G103)))</formula>
    </cfRule>
    <cfRule type="containsText" dxfId="50" priority="34" operator="containsText" text="Pass">
      <formula>NOT(ISERROR(SEARCH("Pass",G103)))</formula>
    </cfRule>
  </conditionalFormatting>
  <conditionalFormatting sqref="G109">
    <cfRule type="containsText" dxfId="49" priority="31" operator="containsText" text="Fail">
      <formula>NOT(ISERROR(SEARCH("Fail",G109)))</formula>
    </cfRule>
    <cfRule type="containsText" dxfId="48" priority="32" operator="containsText" text="Pass">
      <formula>NOT(ISERROR(SEARCH("Pass",G109)))</formula>
    </cfRule>
  </conditionalFormatting>
  <conditionalFormatting sqref="G111">
    <cfRule type="containsText" dxfId="47" priority="29" operator="containsText" text="Fail">
      <formula>NOT(ISERROR(SEARCH("Fail",G111)))</formula>
    </cfRule>
    <cfRule type="containsText" dxfId="46" priority="30" operator="containsText" text="Pass">
      <formula>NOT(ISERROR(SEARCH("Pass",G111)))</formula>
    </cfRule>
  </conditionalFormatting>
  <conditionalFormatting sqref="G112">
    <cfRule type="containsText" dxfId="45" priority="27" operator="containsText" text="Fail">
      <formula>NOT(ISERROR(SEARCH("Fail",G112)))</formula>
    </cfRule>
    <cfRule type="containsText" dxfId="44" priority="28" operator="containsText" text="Pass">
      <formula>NOT(ISERROR(SEARCH("Pass",G112)))</formula>
    </cfRule>
  </conditionalFormatting>
  <conditionalFormatting sqref="G113">
    <cfRule type="containsText" dxfId="43" priority="25" operator="containsText" text="Fail">
      <formula>NOT(ISERROR(SEARCH("Fail",G113)))</formula>
    </cfRule>
    <cfRule type="containsText" dxfId="42" priority="26" operator="containsText" text="Pass">
      <formula>NOT(ISERROR(SEARCH("Pass",G113)))</formula>
    </cfRule>
  </conditionalFormatting>
  <conditionalFormatting sqref="G114">
    <cfRule type="containsText" dxfId="41" priority="23" operator="containsText" text="Fail">
      <formula>NOT(ISERROR(SEARCH("Fail",G114)))</formula>
    </cfRule>
    <cfRule type="containsText" dxfId="40" priority="24" operator="containsText" text="Pass">
      <formula>NOT(ISERROR(SEARCH("Pass",G114)))</formula>
    </cfRule>
  </conditionalFormatting>
  <conditionalFormatting sqref="G115">
    <cfRule type="containsText" dxfId="39" priority="21" operator="containsText" text="Fail">
      <formula>NOT(ISERROR(SEARCH("Fail",G115)))</formula>
    </cfRule>
    <cfRule type="containsText" dxfId="38" priority="22" operator="containsText" text="Pass">
      <formula>NOT(ISERROR(SEARCH("Pass",G115)))</formula>
    </cfRule>
  </conditionalFormatting>
  <conditionalFormatting sqref="G116:G126">
    <cfRule type="containsText" dxfId="37" priority="19" operator="containsText" text="Fail">
      <formula>NOT(ISERROR(SEARCH("Fail",G116)))</formula>
    </cfRule>
    <cfRule type="containsText" dxfId="36" priority="20" operator="containsText" text="Pass">
      <formula>NOT(ISERROR(SEARCH("Pass",G116)))</formula>
    </cfRule>
  </conditionalFormatting>
  <conditionalFormatting sqref="G50">
    <cfRule type="containsText" dxfId="35" priority="3" operator="containsText" text="Fail">
      <formula>NOT(ISERROR(SEARCH("Fail",G50)))</formula>
    </cfRule>
    <cfRule type="containsText" dxfId="34" priority="4" operator="containsText" text="Pass">
      <formula>NOT(ISERROR(SEARCH("Pass",G50)))</formula>
    </cfRule>
  </conditionalFormatting>
  <conditionalFormatting sqref="G110">
    <cfRule type="containsText" dxfId="33" priority="1" operator="containsText" text="Fail">
      <formula>NOT(ISERROR(SEARCH("Fail",G110)))</formula>
    </cfRule>
    <cfRule type="containsText" dxfId="32" priority="2" operator="containsText" text="Pass">
      <formula>NOT(ISERROR(SEARCH("Pass",G110)))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77" operator="containsText" id="{DF22D80B-3E7B-4466-AFF9-C39690CE4CB6}">
            <xm:f>NOT(ISERROR(SEARCH(Database!$E$4,J1)))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778" operator="containsText" id="{BBC23A99-55C0-4218-8AA1-9EEE232B30DE}">
            <xm:f>NOT(ISERROR(SEARCH(Database!$E$3,J1)))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79" operator="containsText" id="{BCCF3F37-7D0C-4FCD-B6EC-45FF828CEBDA}">
            <xm:f>NOT(ISERROR(SEARCH(Database!$E$2,J1)))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K133:K1048576 J28:J47 J111:J126 J49 J61:J109 J51:J59 K1 J2</xm:sqref>
        </x14:conditionalFormatting>
        <x14:conditionalFormatting xmlns:xm="http://schemas.microsoft.com/office/excel/2006/main">
          <x14:cfRule type="containsText" priority="772" operator="containsText" id="{F341FA6A-FEB3-4038-B480-5811E04C782A}">
            <xm:f>NOT(ISERROR(SEARCH(Database!$E$4,K127)))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773" operator="containsText" id="{3A723F37-19C3-4AC8-B0DC-DC2F2DF19ECF}">
            <xm:f>NOT(ISERROR(SEARCH(Database!$E$3,K127)))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74" operator="containsText" id="{4490FDC1-CFDE-498E-B36F-00E356B4C85A}">
            <xm:f>NOT(ISERROR(SEARCH(Database!$E$2,K127)))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K127:K132</xm:sqref>
        </x14:conditionalFormatting>
        <x14:conditionalFormatting xmlns:xm="http://schemas.microsoft.com/office/excel/2006/main">
          <x14:cfRule type="containsText" priority="502" operator="containsText" id="{3A1BDD3A-373A-40A0-96E3-EF99BDDEA859}">
            <xm:f>NOT(ISERROR(SEARCH(Database!$E$4,J9)))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503" operator="containsText" id="{49EE8FC8-5825-44EE-965C-C9510E912FF9}">
            <xm:f>NOT(ISERROR(SEARCH(Database!$E$3,J9)))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504" operator="containsText" id="{17413570-07B4-4F62-812B-705A4E0F1F7A}">
            <xm:f>NOT(ISERROR(SEARCH(Database!$E$2,J9)))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J9:J26</xm:sqref>
        </x14:conditionalFormatting>
        <x14:conditionalFormatting xmlns:xm="http://schemas.microsoft.com/office/excel/2006/main">
          <x14:cfRule type="containsText" priority="497" operator="containsText" id="{000FD3C9-0505-4430-8181-6FB70860644D}">
            <xm:f>NOT(ISERROR(SEARCH(Database!$E$4,J3)))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498" operator="containsText" id="{429D11E6-6728-4FBC-B936-D7E929F5663A}">
            <xm:f>NOT(ISERROR(SEARCH(Database!$E$3,J3)))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99" operator="containsText" id="{8A721461-2D02-42BB-9A03-00FDC349F961}">
            <xm:f>NOT(ISERROR(SEARCH(Database!$E$2,J3)))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J3:J7</xm:sqref>
        </x14:conditionalFormatting>
        <x14:conditionalFormatting xmlns:xm="http://schemas.microsoft.com/office/excel/2006/main">
          <x14:cfRule type="containsText" priority="494" operator="containsText" id="{9E3C7CE4-CAEC-42D9-8E67-4909FF5BA38D}">
            <xm:f>NOT(ISERROR(SEARCH(Database!$E$4,J27)))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495" operator="containsText" id="{E73D8500-72DB-4C79-BCDF-8D4A595682F3}">
            <xm:f>NOT(ISERROR(SEARCH(Database!$E$3,J27)))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96" operator="containsText" id="{A4A16212-E5DD-4DD1-9D9F-15355670DC0B}">
            <xm:f>NOT(ISERROR(SEARCH(Database!$E$2,J27)))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30" operator="containsText" id="{76E71F6C-41C5-44C4-A94A-65C89225ED6F}">
            <xm:f>NOT(ISERROR(SEARCH(Database!$E$4,J8)))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131" operator="containsText" id="{D04FAA57-84EA-45D4-8490-5B933F922435}">
            <xm:f>NOT(ISERROR(SEARCH(Database!$E$3,J8)))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32" operator="containsText" id="{B7F1EFA9-E057-443C-9A9F-6B20C5466FF8}">
            <xm:f>NOT(ISERROR(SEARCH(Database!$E$2,J8)))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6" operator="containsText" id="{BAB9B60F-915D-4B3E-82F6-88AA034BF93B}">
            <xm:f>NOT(ISERROR(SEARCH(Database!$E$4,J48)))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659569CF-C69B-4552-8A47-EE81C79A3BA5}">
            <xm:f>NOT(ISERROR(SEARCH(Database!$E$3,J48)))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id="{7FEC5D3D-B7B0-445D-9549-C1FA709BF49A}">
            <xm:f>NOT(ISERROR(SEARCH(Database!$E$2,J48)))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3" operator="containsText" id="{DC39665F-80B9-4F0F-A7D8-96E2EF542177}">
            <xm:f>NOT(ISERROR(SEARCH(Database!$E$4,J60)))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8B2F7D31-F637-42A0-AD43-321AA1EDEBD6}">
            <xm:f>NOT(ISERROR(SEARCH(Database!$E$3,J60)))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5AA05D9-A0D3-45AE-8F6C-E6684969C3B9}">
            <xm:f>NOT(ISERROR(SEARCH(Database!$E$2,J60)))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8" operator="containsText" id="{8248865C-CCAE-4759-A7F9-404684CEA1B6}">
            <xm:f>NOT(ISERROR(SEARCH(Database!$E$4,J110)))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9" operator="containsText" id="{CB00404D-2911-4FC6-BF6D-E5E988540C7F}">
            <xm:f>NOT(ISERROR(SEARCH(Database!$E$3,J110)))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01F0D70B-C6B3-452C-88B7-8F3AEF07C79F}">
            <xm:f>NOT(ISERROR(SEARCH(Database!$E$2,J110)))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J110</xm:sqref>
        </x14:conditionalFormatting>
        <x14:conditionalFormatting xmlns:xm="http://schemas.microsoft.com/office/excel/2006/main">
          <x14:cfRule type="containsText" priority="5" operator="containsText" id="{2C670D10-F448-41C9-BFD3-CA0A9AA8B657}">
            <xm:f>NOT(ISERROR(SEARCH(Database!$E$4,J50)))</xm:f>
            <xm:f>Database!$E$4</xm:f>
            <x14:dxf>
              <fill>
                <patternFill>
                  <bgColor theme="6"/>
                </patternFill>
              </fill>
            </x14:dxf>
          </x14:cfRule>
          <x14:cfRule type="containsText" priority="6" operator="containsText" id="{F8138921-1DF6-48A0-9B82-889EDDAC0E2C}">
            <xm:f>NOT(ISERROR(SEARCH(Database!$E$3,J50)))</xm:f>
            <xm:f>Database!$E$3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DEE3D391-449C-4B7B-8A46-5F17763BA13F}">
            <xm:f>NOT(ISERROR(SEARCH(Database!$E$2,J50)))</xm:f>
            <xm:f>Database!$E$2</xm:f>
            <x14:dxf>
              <fill>
                <patternFill>
                  <bgColor rgb="FFC00000"/>
                </patternFill>
              </fill>
            </x14:dxf>
          </x14:cfRule>
          <xm:sqref>J50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Database!$A$2:$A$3</xm:f>
          </x14:formula1>
          <xm:sqref>G3:G126</xm:sqref>
        </x14:dataValidation>
        <x14:dataValidation type="list" allowBlank="1" showInputMessage="1" showErrorMessage="1">
          <x14:formula1>
            <xm:f>Database!$C$2:$C$6</xm:f>
          </x14:formula1>
          <xm:sqref>H127:H132</xm:sqref>
        </x14:dataValidation>
        <x14:dataValidation type="list" allowBlank="1" showInputMessage="1" showErrorMessage="1">
          <x14:formula1>
            <xm:f>Database!$E$2:$E$4</xm:f>
          </x14:formula1>
          <xm:sqref>K127:K132 J3:J126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4D2AC7B4FE964BB48B07BBDDFDCC89" ma:contentTypeVersion="0" ma:contentTypeDescription="Crie um novo documento." ma:contentTypeScope="" ma:versionID="9edda638c3cb3cd8b49aee3490a9bfee">
  <xsd:schema xmlns:xsd="http://www.w3.org/2001/XMLSchema" xmlns:xs="http://www.w3.org/2001/XMLSchema" xmlns:p="http://schemas.microsoft.com/office/2006/metadata/properties" xmlns:ns2="10b9958e-52b5-457c-9cd0-5c0cd451fa3a" targetNamespace="http://schemas.microsoft.com/office/2006/metadata/properties" ma:root="true" ma:fieldsID="5ea564f28186f2f8a4fde8cf7117dc4f" ns2:_="">
    <xsd:import namespace="10b9958e-52b5-457c-9cd0-5c0cd451fa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9958e-52b5-457c-9cd0-5c0cd451fa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0b9958e-52b5-457c-9cd0-5c0cd451fa3a">NHCE343H2TPK-38-194</_dlc_DocId>
    <_dlc_DocIdUrl xmlns="10b9958e-52b5-457c-9cd0-5c0cd451fa3a">
      <Url>http://docs.cinq.com.br/wiki/_layouts/DocIdRedir.aspx?ID=NHCE343H2TPK-38-194</Url>
      <Description>NHCE343H2TPK-38-194</Description>
    </_dlc_DocIdUrl>
  </documentManagement>
</p:properties>
</file>

<file path=customXml/itemProps1.xml><?xml version="1.0" encoding="utf-8"?>
<ds:datastoreItem xmlns:ds="http://schemas.openxmlformats.org/officeDocument/2006/customXml" ds:itemID="{F4DFBF84-3909-46AA-A72E-FAA4786CF8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6DA85-71D5-4FEE-B36A-325A23488E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9958e-52b5-457c-9cd0-5c0cd451fa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48F31-0E8E-4260-A0FA-38584254FE0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6934364-D211-4DB7-846E-0148590E9C71}">
  <ds:schemaRefs>
    <ds:schemaRef ds:uri="http://purl.org/dc/elements/1.1/"/>
    <ds:schemaRef ds:uri="10b9958e-52b5-457c-9cd0-5c0cd451fa3a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Database</vt:lpstr>
      <vt:lpstr>Summary</vt:lpstr>
      <vt:lpstr>Chrome</vt:lpstr>
      <vt:lpstr>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Zagury Levy Epstein</dc:creator>
  <cp:lastModifiedBy>Felipe Garcia de Souza</cp:lastModifiedBy>
  <cp:lastPrinted>2019-04-08T16:05:00Z</cp:lastPrinted>
  <dcterms:created xsi:type="dcterms:W3CDTF">2012-11-12T20:01:46Z</dcterms:created>
  <dcterms:modified xsi:type="dcterms:W3CDTF">2019-04-08T16:54:59Z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0x010100024D2AC7B4FE964BB48B07BBDDFDCC89</vt:lpwstr>
  </property>
  <property fmtid="{D5CDD505-2E9C-101B-9397-08002B2CF9AE}" pid="3" name="_dlc_DocIdItemGuid">
    <vt:lpwstr>21d85da9-9b74-4437-a192-33536dc4858a</vt:lpwstr>
  </property>
</Properties>
</file>