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Repositories\mestrado\ARP\A1-Regressao\Ferran\"/>
    </mc:Choice>
  </mc:AlternateContent>
  <bookViews>
    <workbookView xWindow="0" yWindow="0" windowWidth="20490" windowHeight="9045"/>
  </bookViews>
  <sheets>
    <sheet name="Ex1" sheetId="14" r:id="rId1"/>
    <sheet name="Ex2" sheetId="15" r:id="rId2"/>
    <sheet name="Ex3" sheetId="4" r:id="rId3"/>
    <sheet name="Ex4" sheetId="2" r:id="rId4"/>
    <sheet name="Ex4 - Análise" sheetId="19" r:id="rId5"/>
    <sheet name="Ex5" sheetId="3" r:id="rId6"/>
    <sheet name="Ex5 - Análise" sheetId="18" r:id="rId7"/>
    <sheet name="Ex6" sheetId="13" r:id="rId8"/>
    <sheet name="Ex7" sheetId="20" r:id="rId9"/>
    <sheet name="Ex8" sheetId="21" r:id="rId10"/>
    <sheet name="Ex8 - Análise" sheetId="23" r:id="rId11"/>
    <sheet name="Opcionais" sheetId="22" r:id="rId12"/>
  </sheets>
  <externalReferences>
    <externalReference r:id="rId13"/>
    <externalReference r:id="rId14"/>
  </externalReferences>
  <definedNames>
    <definedName name="_xlnm._FilterDatabase" localSheetId="9" hidden="1">'Ex8'!$D$1:$D$887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4" l="1"/>
  <c r="F3" i="14"/>
  <c r="C14" i="14"/>
  <c r="F14" i="14"/>
  <c r="C13" i="14"/>
  <c r="I3" i="14"/>
  <c r="D14" i="14"/>
  <c r="E14" i="14"/>
  <c r="D15" i="14"/>
  <c r="E15" i="14"/>
  <c r="D16" i="14"/>
  <c r="E16" i="14"/>
  <c r="D17" i="14"/>
  <c r="E17" i="14"/>
  <c r="D18" i="14"/>
  <c r="E18" i="14"/>
  <c r="D19" i="14"/>
  <c r="E19" i="14"/>
  <c r="D20" i="14"/>
  <c r="E20" i="14"/>
  <c r="D21" i="14"/>
  <c r="E21" i="14"/>
  <c r="D22" i="14"/>
  <c r="E22" i="14"/>
  <c r="D23" i="14"/>
  <c r="E23" i="14"/>
  <c r="U19" i="23" l="1"/>
  <c r="B3" i="23"/>
  <c r="C3" i="23"/>
  <c r="D3" i="23"/>
  <c r="E3" i="23"/>
  <c r="F3" i="23"/>
  <c r="A3" i="23"/>
  <c r="A774" i="23" s="1" a="1"/>
  <c r="A4" i="23" a="1"/>
  <c r="A774" i="23" l="1"/>
  <c r="A777" i="23"/>
  <c r="A776" i="23"/>
  <c r="A779" i="23"/>
  <c r="A775" i="23"/>
  <c r="A778" i="23"/>
  <c r="A4" i="23"/>
  <c r="E4" i="23"/>
  <c r="A5" i="23"/>
  <c r="E5" i="23"/>
  <c r="A6" i="23"/>
  <c r="E6" i="23"/>
  <c r="A7" i="23"/>
  <c r="E7" i="23"/>
  <c r="A8" i="23"/>
  <c r="E8" i="23"/>
  <c r="A9" i="23"/>
  <c r="E9" i="23"/>
  <c r="A10" i="23"/>
  <c r="E10" i="23"/>
  <c r="A11" i="23"/>
  <c r="E11" i="23"/>
  <c r="A12" i="23"/>
  <c r="E12" i="23"/>
  <c r="A13" i="23"/>
  <c r="E13" i="23"/>
  <c r="A14" i="23"/>
  <c r="E14" i="23"/>
  <c r="A15" i="23"/>
  <c r="E15" i="23"/>
  <c r="A16" i="23"/>
  <c r="E16" i="23"/>
  <c r="A17" i="23"/>
  <c r="E17" i="23"/>
  <c r="A18" i="23"/>
  <c r="E18" i="23"/>
  <c r="A19" i="23"/>
  <c r="E19" i="23"/>
  <c r="A20" i="23"/>
  <c r="E20" i="23"/>
  <c r="A21" i="23"/>
  <c r="E21" i="23"/>
  <c r="A22" i="23"/>
  <c r="E22" i="23"/>
  <c r="A23" i="23"/>
  <c r="E23" i="23"/>
  <c r="A24" i="23"/>
  <c r="E24" i="23"/>
  <c r="A25" i="23"/>
  <c r="E25" i="23"/>
  <c r="A26" i="23"/>
  <c r="E26" i="23"/>
  <c r="A27" i="23"/>
  <c r="E27" i="23"/>
  <c r="A28" i="23"/>
  <c r="E28" i="23"/>
  <c r="A29" i="23"/>
  <c r="E29" i="23"/>
  <c r="A30" i="23"/>
  <c r="E30" i="23"/>
  <c r="A31" i="23"/>
  <c r="E31" i="23"/>
  <c r="A32" i="23"/>
  <c r="E32" i="23"/>
  <c r="A33" i="23"/>
  <c r="E33" i="23"/>
  <c r="A34" i="23"/>
  <c r="E34" i="23"/>
  <c r="A35" i="23"/>
  <c r="E35" i="23"/>
  <c r="A36" i="23"/>
  <c r="E36" i="23"/>
  <c r="A37" i="23"/>
  <c r="E37" i="23"/>
  <c r="A38" i="23"/>
  <c r="E38" i="23"/>
  <c r="A39" i="23"/>
  <c r="E39" i="23"/>
  <c r="A40" i="23"/>
  <c r="E40" i="23"/>
  <c r="A41" i="23"/>
  <c r="E41" i="23"/>
  <c r="A42" i="23"/>
  <c r="E42" i="23"/>
  <c r="A43" i="23"/>
  <c r="E43" i="23"/>
  <c r="A44" i="23"/>
  <c r="E44" i="23"/>
  <c r="A45" i="23"/>
  <c r="E45" i="23"/>
  <c r="A46" i="23"/>
  <c r="C4" i="23"/>
  <c r="G4" i="23"/>
  <c r="C5" i="23"/>
  <c r="G5" i="23"/>
  <c r="C6" i="23"/>
  <c r="G6" i="23"/>
  <c r="C7" i="23"/>
  <c r="G7" i="23"/>
  <c r="C8" i="23"/>
  <c r="G8" i="23"/>
  <c r="C9" i="23"/>
  <c r="G9" i="23"/>
  <c r="C10" i="23"/>
  <c r="G10" i="23"/>
  <c r="C11" i="23"/>
  <c r="G11" i="23"/>
  <c r="C12" i="23"/>
  <c r="G12" i="23"/>
  <c r="C13" i="23"/>
  <c r="G13" i="23"/>
  <c r="C14" i="23"/>
  <c r="G14" i="23"/>
  <c r="C15" i="23"/>
  <c r="G15" i="23"/>
  <c r="C16" i="23"/>
  <c r="G16" i="23"/>
  <c r="C17" i="23"/>
  <c r="G17" i="23"/>
  <c r="C18" i="23"/>
  <c r="G18" i="23"/>
  <c r="C19" i="23"/>
  <c r="G19" i="23"/>
  <c r="C20" i="23"/>
  <c r="G20" i="23"/>
  <c r="C21" i="23"/>
  <c r="G21" i="23"/>
  <c r="C22" i="23"/>
  <c r="G22" i="23"/>
  <c r="C23" i="23"/>
  <c r="G23" i="23"/>
  <c r="C24" i="23"/>
  <c r="G24" i="23"/>
  <c r="C25" i="23"/>
  <c r="G25" i="23"/>
  <c r="C26" i="23"/>
  <c r="G26" i="23"/>
  <c r="C27" i="23"/>
  <c r="G27" i="23"/>
  <c r="C28" i="23"/>
  <c r="G28" i="23"/>
  <c r="C29" i="23"/>
  <c r="G29" i="23"/>
  <c r="C30" i="23"/>
  <c r="G30" i="23"/>
  <c r="C31" i="23"/>
  <c r="G31" i="23"/>
  <c r="C32" i="23"/>
  <c r="G32" i="23"/>
  <c r="C33" i="23"/>
  <c r="G33" i="23"/>
  <c r="C34" i="23"/>
  <c r="G34" i="23"/>
  <c r="C35" i="23"/>
  <c r="G35" i="23"/>
  <c r="C36" i="23"/>
  <c r="G36" i="23"/>
  <c r="C37" i="23"/>
  <c r="G37" i="23"/>
  <c r="C38" i="23"/>
  <c r="G38" i="23"/>
  <c r="C39" i="23"/>
  <c r="G39" i="23"/>
  <c r="C40" i="23"/>
  <c r="G40" i="23"/>
  <c r="C41" i="23"/>
  <c r="G41" i="23"/>
  <c r="C42" i="23"/>
  <c r="G42" i="23"/>
  <c r="C43" i="23"/>
  <c r="G43" i="23"/>
  <c r="C44" i="23"/>
  <c r="G44" i="23"/>
  <c r="C45" i="23"/>
  <c r="G45" i="23"/>
  <c r="C46" i="23"/>
  <c r="B4" i="23"/>
  <c r="B5" i="23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G46" i="23"/>
  <c r="C47" i="23"/>
  <c r="G47" i="23"/>
  <c r="C48" i="23"/>
  <c r="G48" i="23"/>
  <c r="C49" i="23"/>
  <c r="G49" i="23"/>
  <c r="C50" i="23"/>
  <c r="G50" i="23"/>
  <c r="C51" i="23"/>
  <c r="G51" i="23"/>
  <c r="C52" i="23"/>
  <c r="G52" i="23"/>
  <c r="C53" i="23"/>
  <c r="G53" i="23"/>
  <c r="C54" i="23"/>
  <c r="G54" i="23"/>
  <c r="C55" i="23"/>
  <c r="G55" i="23"/>
  <c r="C56" i="23"/>
  <c r="G56" i="23"/>
  <c r="C57" i="23"/>
  <c r="G57" i="23"/>
  <c r="C58" i="23"/>
  <c r="G58" i="23"/>
  <c r="C59" i="23"/>
  <c r="G59" i="23"/>
  <c r="C60" i="23"/>
  <c r="G60" i="23"/>
  <c r="C61" i="23"/>
  <c r="G61" i="23"/>
  <c r="C62" i="23"/>
  <c r="G62" i="23"/>
  <c r="C63" i="23"/>
  <c r="G63" i="23"/>
  <c r="C64" i="23"/>
  <c r="G64" i="23"/>
  <c r="C65" i="23"/>
  <c r="G65" i="23"/>
  <c r="C66" i="23"/>
  <c r="F4" i="23"/>
  <c r="F5" i="23"/>
  <c r="F6" i="23"/>
  <c r="F7" i="23"/>
  <c r="F8" i="23"/>
  <c r="F9" i="23"/>
  <c r="F10" i="23"/>
  <c r="F11" i="23"/>
  <c r="F12" i="23"/>
  <c r="F13" i="23"/>
  <c r="F14" i="23"/>
  <c r="F15" i="23"/>
  <c r="F16" i="23"/>
  <c r="F17" i="23"/>
  <c r="F18" i="23"/>
  <c r="F19" i="23"/>
  <c r="F20" i="23"/>
  <c r="F21" i="23"/>
  <c r="F22" i="23"/>
  <c r="F23" i="23"/>
  <c r="F24" i="23"/>
  <c r="F25" i="23"/>
  <c r="F26" i="23"/>
  <c r="F27" i="23"/>
  <c r="F28" i="23"/>
  <c r="F29" i="23"/>
  <c r="F30" i="23"/>
  <c r="F31" i="23"/>
  <c r="F32" i="23"/>
  <c r="F33" i="23"/>
  <c r="F34" i="23"/>
  <c r="F35" i="23"/>
  <c r="F36" i="23"/>
  <c r="F37" i="23"/>
  <c r="F38" i="23"/>
  <c r="F39" i="23"/>
  <c r="F40" i="23"/>
  <c r="F41" i="23"/>
  <c r="F42" i="23"/>
  <c r="F43" i="23"/>
  <c r="F44" i="23"/>
  <c r="F45" i="23"/>
  <c r="E46" i="23"/>
  <c r="A47" i="23"/>
  <c r="E47" i="23"/>
  <c r="A48" i="23"/>
  <c r="E48" i="23"/>
  <c r="A49" i="23"/>
  <c r="E49" i="23"/>
  <c r="A50" i="23"/>
  <c r="E50" i="23"/>
  <c r="A51" i="23"/>
  <c r="E51" i="23"/>
  <c r="A52" i="23"/>
  <c r="E52" i="23"/>
  <c r="A53" i="23"/>
  <c r="E53" i="23"/>
  <c r="A54" i="23"/>
  <c r="E54" i="23"/>
  <c r="A55" i="23"/>
  <c r="E55" i="23"/>
  <c r="A56" i="23"/>
  <c r="E56" i="23"/>
  <c r="A57" i="23"/>
  <c r="E57" i="23"/>
  <c r="A58" i="23"/>
  <c r="E58" i="23"/>
  <c r="A59" i="23"/>
  <c r="E59" i="23"/>
  <c r="A60" i="23"/>
  <c r="E60" i="23"/>
  <c r="A61" i="23"/>
  <c r="E61" i="23"/>
  <c r="A62" i="23"/>
  <c r="E62" i="23"/>
  <c r="A63" i="23"/>
  <c r="E63" i="23"/>
  <c r="A64" i="23"/>
  <c r="E64" i="23"/>
  <c r="A65" i="23"/>
  <c r="E65" i="23"/>
  <c r="A66" i="23"/>
  <c r="E66" i="23"/>
  <c r="A67" i="23"/>
  <c r="E67" i="23"/>
  <c r="D4" i="23"/>
  <c r="D6" i="23"/>
  <c r="D8" i="23"/>
  <c r="D10" i="23"/>
  <c r="D12" i="23"/>
  <c r="D14" i="23"/>
  <c r="D16" i="23"/>
  <c r="D18" i="23"/>
  <c r="D20" i="23"/>
  <c r="D22" i="23"/>
  <c r="D24" i="23"/>
  <c r="D26" i="23"/>
  <c r="D28" i="23"/>
  <c r="D30" i="23"/>
  <c r="D32" i="23"/>
  <c r="D34" i="23"/>
  <c r="D36" i="23"/>
  <c r="D38" i="23"/>
  <c r="D40" i="23"/>
  <c r="D42" i="23"/>
  <c r="D44" i="23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B67" i="23"/>
  <c r="G67" i="23"/>
  <c r="C68" i="23"/>
  <c r="G68" i="23"/>
  <c r="C69" i="23"/>
  <c r="G69" i="23"/>
  <c r="C70" i="23"/>
  <c r="G70" i="23"/>
  <c r="C71" i="23"/>
  <c r="G71" i="23"/>
  <c r="C72" i="23"/>
  <c r="G72" i="23"/>
  <c r="C73" i="23"/>
  <c r="G73" i="23"/>
  <c r="C74" i="23"/>
  <c r="G74" i="23"/>
  <c r="C75" i="23"/>
  <c r="G75" i="23"/>
  <c r="C76" i="23"/>
  <c r="G76" i="23"/>
  <c r="C77" i="23"/>
  <c r="G77" i="23"/>
  <c r="C78" i="23"/>
  <c r="G78" i="23"/>
  <c r="C79" i="23"/>
  <c r="G79" i="23"/>
  <c r="C80" i="23"/>
  <c r="G80" i="23"/>
  <c r="C81" i="23"/>
  <c r="G81" i="23"/>
  <c r="C82" i="23"/>
  <c r="G82" i="23"/>
  <c r="C83" i="23"/>
  <c r="G83" i="23"/>
  <c r="C84" i="23"/>
  <c r="G84" i="23"/>
  <c r="C85" i="23"/>
  <c r="G85" i="23"/>
  <c r="C86" i="23"/>
  <c r="G86" i="23"/>
  <c r="C87" i="23"/>
  <c r="G87" i="23"/>
  <c r="C88" i="23"/>
  <c r="G88" i="23"/>
  <c r="C89" i="23"/>
  <c r="G89" i="23"/>
  <c r="C90" i="23"/>
  <c r="G90" i="23"/>
  <c r="C91" i="23"/>
  <c r="G91" i="23"/>
  <c r="C92" i="23"/>
  <c r="G92" i="23"/>
  <c r="C93" i="23"/>
  <c r="G93" i="23"/>
  <c r="C94" i="23"/>
  <c r="G94" i="23"/>
  <c r="C95" i="23"/>
  <c r="G95" i="23"/>
  <c r="C96" i="23"/>
  <c r="G96" i="23"/>
  <c r="C97" i="23"/>
  <c r="G97" i="23"/>
  <c r="C98" i="23"/>
  <c r="G98" i="23"/>
  <c r="C99" i="23"/>
  <c r="G99" i="23"/>
  <c r="C100" i="23"/>
  <c r="G100" i="23"/>
  <c r="C101" i="23"/>
  <c r="H4" i="23"/>
  <c r="H6" i="23"/>
  <c r="H8" i="23"/>
  <c r="H10" i="23"/>
  <c r="H12" i="23"/>
  <c r="H14" i="23"/>
  <c r="H16" i="23"/>
  <c r="H18" i="23"/>
  <c r="H20" i="23"/>
  <c r="H22" i="23"/>
  <c r="H24" i="23"/>
  <c r="H26" i="23"/>
  <c r="H28" i="23"/>
  <c r="H30" i="23"/>
  <c r="H32" i="23"/>
  <c r="H34" i="23"/>
  <c r="H36" i="23"/>
  <c r="H38" i="23"/>
  <c r="H40" i="23"/>
  <c r="H42" i="23"/>
  <c r="H44" i="23"/>
  <c r="F46" i="23"/>
  <c r="F47" i="23"/>
  <c r="F48" i="23"/>
  <c r="F49" i="23"/>
  <c r="F50" i="23"/>
  <c r="F51" i="23"/>
  <c r="F52" i="23"/>
  <c r="F53" i="23"/>
  <c r="F54" i="23"/>
  <c r="F55" i="23"/>
  <c r="F56" i="23"/>
  <c r="F57" i="23"/>
  <c r="F58" i="23"/>
  <c r="F59" i="23"/>
  <c r="F60" i="23"/>
  <c r="F61" i="23"/>
  <c r="F62" i="23"/>
  <c r="F63" i="23"/>
  <c r="F64" i="23"/>
  <c r="F65" i="23"/>
  <c r="F66" i="23"/>
  <c r="C67" i="23"/>
  <c r="H67" i="23"/>
  <c r="D68" i="23"/>
  <c r="H68" i="23"/>
  <c r="D69" i="23"/>
  <c r="H69" i="23"/>
  <c r="D70" i="23"/>
  <c r="H70" i="23"/>
  <c r="D71" i="23"/>
  <c r="H71" i="23"/>
  <c r="D72" i="23"/>
  <c r="H72" i="23"/>
  <c r="D73" i="23"/>
  <c r="H73" i="23"/>
  <c r="D74" i="23"/>
  <c r="H74" i="23"/>
  <c r="D75" i="23"/>
  <c r="H75" i="23"/>
  <c r="D76" i="23"/>
  <c r="H76" i="23"/>
  <c r="D77" i="23"/>
  <c r="H77" i="23"/>
  <c r="D78" i="23"/>
  <c r="H78" i="23"/>
  <c r="D79" i="23"/>
  <c r="H79" i="23"/>
  <c r="D80" i="23"/>
  <c r="H80" i="23"/>
  <c r="D81" i="23"/>
  <c r="H81" i="23"/>
  <c r="D82" i="23"/>
  <c r="H82" i="23"/>
  <c r="D83" i="23"/>
  <c r="H83" i="23"/>
  <c r="D84" i="23"/>
  <c r="H84" i="23"/>
  <c r="D85" i="23"/>
  <c r="H85" i="23"/>
  <c r="D86" i="23"/>
  <c r="H86" i="23"/>
  <c r="D87" i="23"/>
  <c r="H87" i="23"/>
  <c r="D88" i="23"/>
  <c r="D5" i="23"/>
  <c r="D7" i="23"/>
  <c r="D9" i="23"/>
  <c r="D11" i="23"/>
  <c r="D13" i="23"/>
  <c r="D15" i="23"/>
  <c r="D17" i="23"/>
  <c r="D19" i="23"/>
  <c r="D21" i="23"/>
  <c r="D23" i="23"/>
  <c r="D25" i="23"/>
  <c r="D27" i="23"/>
  <c r="D29" i="23"/>
  <c r="D31" i="23"/>
  <c r="D33" i="23"/>
  <c r="D35" i="23"/>
  <c r="D37" i="23"/>
  <c r="D39" i="23"/>
  <c r="D41" i="23"/>
  <c r="D43" i="23"/>
  <c r="D45" i="23"/>
  <c r="H46" i="23"/>
  <c r="H47" i="23"/>
  <c r="H48" i="23"/>
  <c r="H49" i="23"/>
  <c r="H50" i="23"/>
  <c r="H51" i="23"/>
  <c r="H52" i="23"/>
  <c r="H53" i="23"/>
  <c r="H54" i="23"/>
  <c r="H55" i="23"/>
  <c r="H56" i="23"/>
  <c r="H57" i="23"/>
  <c r="H58" i="23"/>
  <c r="H59" i="23"/>
  <c r="H60" i="23"/>
  <c r="H61" i="23"/>
  <c r="H62" i="23"/>
  <c r="H63" i="23"/>
  <c r="H64" i="23"/>
  <c r="H65" i="23"/>
  <c r="G66" i="23"/>
  <c r="D67" i="23"/>
  <c r="A68" i="23"/>
  <c r="E68" i="23"/>
  <c r="A69" i="23"/>
  <c r="E69" i="23"/>
  <c r="A70" i="23"/>
  <c r="E70" i="23"/>
  <c r="A71" i="23"/>
  <c r="E71" i="23"/>
  <c r="A72" i="23"/>
  <c r="E72" i="23"/>
  <c r="A73" i="23"/>
  <c r="E73" i="23"/>
  <c r="A74" i="23"/>
  <c r="E74" i="23"/>
  <c r="A75" i="23"/>
  <c r="E75" i="23"/>
  <c r="A76" i="23"/>
  <c r="E76" i="23"/>
  <c r="A77" i="23"/>
  <c r="E77" i="23"/>
  <c r="A78" i="23"/>
  <c r="E78" i="23"/>
  <c r="A79" i="23"/>
  <c r="E79" i="23"/>
  <c r="A80" i="23"/>
  <c r="E80" i="23"/>
  <c r="A81" i="23"/>
  <c r="E81" i="23"/>
  <c r="A82" i="23"/>
  <c r="E82" i="23"/>
  <c r="A83" i="23"/>
  <c r="E83" i="23"/>
  <c r="A84" i="23"/>
  <c r="E84" i="23"/>
  <c r="A85" i="23"/>
  <c r="E85" i="23"/>
  <c r="A86" i="23"/>
  <c r="E86" i="23"/>
  <c r="A87" i="23"/>
  <c r="E87" i="23"/>
  <c r="A88" i="23"/>
  <c r="E88" i="23"/>
  <c r="A89" i="23"/>
  <c r="E89" i="23"/>
  <c r="A90" i="23"/>
  <c r="E90" i="23"/>
  <c r="A91" i="23"/>
  <c r="E91" i="23"/>
  <c r="A92" i="23"/>
  <c r="E92" i="23"/>
  <c r="A93" i="23"/>
  <c r="E93" i="23"/>
  <c r="A94" i="23"/>
  <c r="E94" i="23"/>
  <c r="A95" i="23"/>
  <c r="E95" i="23"/>
  <c r="A96" i="23"/>
  <c r="E96" i="23"/>
  <c r="A97" i="23"/>
  <c r="E97" i="23"/>
  <c r="A98" i="23"/>
  <c r="E98" i="23"/>
  <c r="A99" i="23"/>
  <c r="E99" i="23"/>
  <c r="H5" i="23"/>
  <c r="H13" i="23"/>
  <c r="H21" i="23"/>
  <c r="H29" i="23"/>
  <c r="H37" i="23"/>
  <c r="H45" i="23"/>
  <c r="B50" i="23"/>
  <c r="B54" i="23"/>
  <c r="B58" i="23"/>
  <c r="B62" i="23"/>
  <c r="B66" i="23"/>
  <c r="F68" i="23"/>
  <c r="F70" i="23"/>
  <c r="F72" i="23"/>
  <c r="F74" i="23"/>
  <c r="F76" i="23"/>
  <c r="F78" i="23"/>
  <c r="F80" i="23"/>
  <c r="F82" i="23"/>
  <c r="F84" i="23"/>
  <c r="F86" i="23"/>
  <c r="F88" i="23"/>
  <c r="F89" i="23"/>
  <c r="F90" i="23"/>
  <c r="F91" i="23"/>
  <c r="F92" i="23"/>
  <c r="F93" i="23"/>
  <c r="F94" i="23"/>
  <c r="F95" i="23"/>
  <c r="F96" i="23"/>
  <c r="F97" i="23"/>
  <c r="F98" i="23"/>
  <c r="F99" i="23"/>
  <c r="D100" i="23"/>
  <c r="A101" i="23"/>
  <c r="F101" i="23"/>
  <c r="B102" i="23"/>
  <c r="F102" i="23"/>
  <c r="B103" i="23"/>
  <c r="F103" i="23"/>
  <c r="B104" i="23"/>
  <c r="F104" i="23"/>
  <c r="B105" i="23"/>
  <c r="F105" i="23"/>
  <c r="B106" i="23"/>
  <c r="F106" i="23"/>
  <c r="B107" i="23"/>
  <c r="F107" i="23"/>
  <c r="B108" i="23"/>
  <c r="F108" i="23"/>
  <c r="B109" i="23"/>
  <c r="F109" i="23"/>
  <c r="B110" i="23"/>
  <c r="F110" i="23"/>
  <c r="B111" i="23"/>
  <c r="F111" i="23"/>
  <c r="B112" i="23"/>
  <c r="F112" i="23"/>
  <c r="B113" i="23"/>
  <c r="F113" i="23"/>
  <c r="B114" i="23"/>
  <c r="F114" i="23"/>
  <c r="B115" i="23"/>
  <c r="F115" i="23"/>
  <c r="B116" i="23"/>
  <c r="F116" i="23"/>
  <c r="B117" i="23"/>
  <c r="F117" i="23"/>
  <c r="B118" i="23"/>
  <c r="F118" i="23"/>
  <c r="B119" i="23"/>
  <c r="F119" i="23"/>
  <c r="B120" i="23"/>
  <c r="F120" i="23"/>
  <c r="B121" i="23"/>
  <c r="F121" i="23"/>
  <c r="B122" i="23"/>
  <c r="F122" i="23"/>
  <c r="B123" i="23"/>
  <c r="F123" i="23"/>
  <c r="B124" i="23"/>
  <c r="F124" i="23"/>
  <c r="B125" i="23"/>
  <c r="F125" i="23"/>
  <c r="B126" i="23"/>
  <c r="H7" i="23"/>
  <c r="H15" i="23"/>
  <c r="H23" i="23"/>
  <c r="H31" i="23"/>
  <c r="H39" i="23"/>
  <c r="B47" i="23"/>
  <c r="B51" i="23"/>
  <c r="B55" i="23"/>
  <c r="B59" i="23"/>
  <c r="B63" i="23"/>
  <c r="H66" i="23"/>
  <c r="B69" i="23"/>
  <c r="B71" i="23"/>
  <c r="B73" i="23"/>
  <c r="B75" i="23"/>
  <c r="B77" i="23"/>
  <c r="B79" i="23"/>
  <c r="B81" i="23"/>
  <c r="B83" i="23"/>
  <c r="B85" i="23"/>
  <c r="B87" i="23"/>
  <c r="H88" i="23"/>
  <c r="H89" i="23"/>
  <c r="H90" i="23"/>
  <c r="H91" i="23"/>
  <c r="H92" i="23"/>
  <c r="H93" i="23"/>
  <c r="H94" i="23"/>
  <c r="H95" i="23"/>
  <c r="H96" i="23"/>
  <c r="H97" i="23"/>
  <c r="H98" i="23"/>
  <c r="H99" i="23"/>
  <c r="E100" i="23"/>
  <c r="B101" i="23"/>
  <c r="G101" i="23"/>
  <c r="C102" i="23"/>
  <c r="G102" i="23"/>
  <c r="C103" i="23"/>
  <c r="G103" i="23"/>
  <c r="C104" i="23"/>
  <c r="G104" i="23"/>
  <c r="C105" i="23"/>
  <c r="G105" i="23"/>
  <c r="C106" i="23"/>
  <c r="G106" i="23"/>
  <c r="C107" i="23"/>
  <c r="G107" i="23"/>
  <c r="C108" i="23"/>
  <c r="G108" i="23"/>
  <c r="C109" i="23"/>
  <c r="G109" i="23"/>
  <c r="C110" i="23"/>
  <c r="G110" i="23"/>
  <c r="C111" i="23"/>
  <c r="G111" i="23"/>
  <c r="C112" i="23"/>
  <c r="G112" i="23"/>
  <c r="C113" i="23"/>
  <c r="G113" i="23"/>
  <c r="C114" i="23"/>
  <c r="G114" i="23"/>
  <c r="C115" i="23"/>
  <c r="G115" i="23"/>
  <c r="C116" i="23"/>
  <c r="G116" i="23"/>
  <c r="C117" i="23"/>
  <c r="G117" i="23"/>
  <c r="C118" i="23"/>
  <c r="G118" i="23"/>
  <c r="C119" i="23"/>
  <c r="G119" i="23"/>
  <c r="C120" i="23"/>
  <c r="G120" i="23"/>
  <c r="C121" i="23"/>
  <c r="G121" i="23"/>
  <c r="C122" i="23"/>
  <c r="G122" i="23"/>
  <c r="C123" i="23"/>
  <c r="G123" i="23"/>
  <c r="C124" i="23"/>
  <c r="G124" i="23"/>
  <c r="C125" i="23"/>
  <c r="G125" i="23"/>
  <c r="C126" i="23"/>
  <c r="G126" i="23"/>
  <c r="C127" i="23"/>
  <c r="G127" i="23"/>
  <c r="C128" i="23"/>
  <c r="G128" i="23"/>
  <c r="C129" i="23"/>
  <c r="G129" i="23"/>
  <c r="C130" i="23"/>
  <c r="G130" i="23"/>
  <c r="C131" i="23"/>
  <c r="G131" i="23"/>
  <c r="C132" i="23"/>
  <c r="G132" i="23"/>
  <c r="C133" i="23"/>
  <c r="G133" i="23"/>
  <c r="C134" i="23"/>
  <c r="H9" i="23"/>
  <c r="H17" i="23"/>
  <c r="H25" i="23"/>
  <c r="H33" i="23"/>
  <c r="H41" i="23"/>
  <c r="B48" i="23"/>
  <c r="B52" i="23"/>
  <c r="B56" i="23"/>
  <c r="B60" i="23"/>
  <c r="B64" i="23"/>
  <c r="F67" i="23"/>
  <c r="F69" i="23"/>
  <c r="F71" i="23"/>
  <c r="F73" i="23"/>
  <c r="F75" i="23"/>
  <c r="F77" i="23"/>
  <c r="F79" i="23"/>
  <c r="F81" i="23"/>
  <c r="F83" i="23"/>
  <c r="F85" i="23"/>
  <c r="F87" i="23"/>
  <c r="B89" i="23"/>
  <c r="B90" i="23"/>
  <c r="B91" i="23"/>
  <c r="B92" i="23"/>
  <c r="B93" i="23"/>
  <c r="B94" i="23"/>
  <c r="B95" i="23"/>
  <c r="B96" i="23"/>
  <c r="B97" i="23"/>
  <c r="B98" i="23"/>
  <c r="B99" i="23"/>
  <c r="A100" i="23"/>
  <c r="F100" i="23"/>
  <c r="D101" i="23"/>
  <c r="H101" i="23"/>
  <c r="D102" i="23"/>
  <c r="H102" i="23"/>
  <c r="D103" i="23"/>
  <c r="H103" i="23"/>
  <c r="D104" i="23"/>
  <c r="H104" i="23"/>
  <c r="D105" i="23"/>
  <c r="H105" i="23"/>
  <c r="D106" i="23"/>
  <c r="H106" i="23"/>
  <c r="D107" i="23"/>
  <c r="H107" i="23"/>
  <c r="D108" i="23"/>
  <c r="H108" i="23"/>
  <c r="D109" i="23"/>
  <c r="H109" i="23"/>
  <c r="D110" i="23"/>
  <c r="H110" i="23"/>
  <c r="D111" i="23"/>
  <c r="H111" i="23"/>
  <c r="D112" i="23"/>
  <c r="H112" i="23"/>
  <c r="D113" i="23"/>
  <c r="H113" i="23"/>
  <c r="D114" i="23"/>
  <c r="H114" i="23"/>
  <c r="D115" i="23"/>
  <c r="H115" i="23"/>
  <c r="D116" i="23"/>
  <c r="H116" i="23"/>
  <c r="D117" i="23"/>
  <c r="H117" i="23"/>
  <c r="D118" i="23"/>
  <c r="H118" i="23"/>
  <c r="D119" i="23"/>
  <c r="H119" i="23"/>
  <c r="D120" i="23"/>
  <c r="H120" i="23"/>
  <c r="D121" i="23"/>
  <c r="H121" i="23"/>
  <c r="D122" i="23"/>
  <c r="H122" i="23"/>
  <c r="D123" i="23"/>
  <c r="H123" i="23"/>
  <c r="D124" i="23"/>
  <c r="H124" i="23"/>
  <c r="D125" i="23"/>
  <c r="H125" i="23"/>
  <c r="D126" i="23"/>
  <c r="H126" i="23"/>
  <c r="H11" i="23"/>
  <c r="H19" i="23"/>
  <c r="H27" i="23"/>
  <c r="H35" i="23"/>
  <c r="H43" i="23"/>
  <c r="B49" i="23"/>
  <c r="B53" i="23"/>
  <c r="B57" i="23"/>
  <c r="B61" i="23"/>
  <c r="B65" i="23"/>
  <c r="B68" i="23"/>
  <c r="B70" i="23"/>
  <c r="B72" i="23"/>
  <c r="B74" i="23"/>
  <c r="B76" i="23"/>
  <c r="B78" i="23"/>
  <c r="B80" i="23"/>
  <c r="B82" i="23"/>
  <c r="B84" i="23"/>
  <c r="B86" i="23"/>
  <c r="B88" i="23"/>
  <c r="D89" i="23"/>
  <c r="D90" i="23"/>
  <c r="D91" i="23"/>
  <c r="D92" i="23"/>
  <c r="D93" i="23"/>
  <c r="D94" i="23"/>
  <c r="D95" i="23"/>
  <c r="D96" i="23"/>
  <c r="D97" i="23"/>
  <c r="D98" i="23"/>
  <c r="D99" i="23"/>
  <c r="B100" i="23"/>
  <c r="H100" i="23"/>
  <c r="E101" i="23"/>
  <c r="A102" i="23"/>
  <c r="E102" i="23"/>
  <c r="A103" i="23"/>
  <c r="E103" i="23"/>
  <c r="A104" i="23"/>
  <c r="E104" i="23"/>
  <c r="A105" i="23"/>
  <c r="E105" i="23"/>
  <c r="A106" i="23"/>
  <c r="E106" i="23"/>
  <c r="A107" i="23"/>
  <c r="E107" i="23"/>
  <c r="A108" i="23"/>
  <c r="E108" i="23"/>
  <c r="A109" i="23"/>
  <c r="E109" i="23"/>
  <c r="A110" i="23"/>
  <c r="E110" i="23"/>
  <c r="A111" i="23"/>
  <c r="E111" i="23"/>
  <c r="A112" i="23"/>
  <c r="E112" i="23"/>
  <c r="A113" i="23"/>
  <c r="E113" i="23"/>
  <c r="A114" i="23"/>
  <c r="E114" i="23"/>
  <c r="A115" i="23"/>
  <c r="E115" i="23"/>
  <c r="A116" i="23"/>
  <c r="E116" i="23"/>
  <c r="A117" i="23"/>
  <c r="E117" i="23"/>
  <c r="A118" i="23"/>
  <c r="E118" i="23"/>
  <c r="A119" i="23"/>
  <c r="E119" i="23"/>
  <c r="A120" i="23"/>
  <c r="E120" i="23"/>
  <c r="A121" i="23"/>
  <c r="E121" i="23"/>
  <c r="A122" i="23"/>
  <c r="E122" i="23"/>
  <c r="A123" i="23"/>
  <c r="E123" i="23"/>
  <c r="A124" i="23"/>
  <c r="E124" i="23"/>
  <c r="A125" i="23"/>
  <c r="E125" i="23"/>
  <c r="A126" i="23"/>
  <c r="E126" i="23"/>
  <c r="A127" i="23"/>
  <c r="E127" i="23"/>
  <c r="A128" i="23"/>
  <c r="E128" i="23"/>
  <c r="A129" i="23"/>
  <c r="E129" i="23"/>
  <c r="A130" i="23"/>
  <c r="E130" i="23"/>
  <c r="A131" i="23"/>
  <c r="E131" i="23"/>
  <c r="A132" i="23"/>
  <c r="E132" i="23"/>
  <c r="A133" i="23"/>
  <c r="E133" i="23"/>
  <c r="A134" i="23"/>
  <c r="F126" i="23"/>
  <c r="H127" i="23"/>
  <c r="H128" i="23"/>
  <c r="H129" i="23"/>
  <c r="H130" i="23"/>
  <c r="H131" i="23"/>
  <c r="H132" i="23"/>
  <c r="H133" i="23"/>
  <c r="F134" i="23"/>
  <c r="B135" i="23"/>
  <c r="F135" i="23"/>
  <c r="B136" i="23"/>
  <c r="F136" i="23"/>
  <c r="B137" i="23"/>
  <c r="F137" i="23"/>
  <c r="B138" i="23"/>
  <c r="F138" i="23"/>
  <c r="B139" i="23"/>
  <c r="F139" i="23"/>
  <c r="B140" i="23"/>
  <c r="F140" i="23"/>
  <c r="B141" i="23"/>
  <c r="F141" i="23"/>
  <c r="B142" i="23"/>
  <c r="F142" i="23"/>
  <c r="B143" i="23"/>
  <c r="F143" i="23"/>
  <c r="B144" i="23"/>
  <c r="F144" i="23"/>
  <c r="B145" i="23"/>
  <c r="F145" i="23"/>
  <c r="B146" i="23"/>
  <c r="F146" i="23"/>
  <c r="B147" i="23"/>
  <c r="F147" i="23"/>
  <c r="B148" i="23"/>
  <c r="F148" i="23"/>
  <c r="B149" i="23"/>
  <c r="F149" i="23"/>
  <c r="B150" i="23"/>
  <c r="F150" i="23"/>
  <c r="B151" i="23"/>
  <c r="F151" i="23"/>
  <c r="B152" i="23"/>
  <c r="F152" i="23"/>
  <c r="B153" i="23"/>
  <c r="F153" i="23"/>
  <c r="B154" i="23"/>
  <c r="F154" i="23"/>
  <c r="B155" i="23"/>
  <c r="F155" i="23"/>
  <c r="B156" i="23"/>
  <c r="F156" i="23"/>
  <c r="B157" i="23"/>
  <c r="F157" i="23"/>
  <c r="B158" i="23"/>
  <c r="F158" i="23"/>
  <c r="B159" i="23"/>
  <c r="F159" i="23"/>
  <c r="B160" i="23"/>
  <c r="F160" i="23"/>
  <c r="B161" i="23"/>
  <c r="F161" i="23"/>
  <c r="B162" i="23"/>
  <c r="F162" i="23"/>
  <c r="B163" i="23"/>
  <c r="F163" i="23"/>
  <c r="B164" i="23"/>
  <c r="F164" i="23"/>
  <c r="B165" i="23"/>
  <c r="F165" i="23"/>
  <c r="B166" i="23"/>
  <c r="F166" i="23"/>
  <c r="B167" i="23"/>
  <c r="F167" i="23"/>
  <c r="B168" i="23"/>
  <c r="F168" i="23"/>
  <c r="B169" i="23"/>
  <c r="F169" i="23"/>
  <c r="B170" i="23"/>
  <c r="F170" i="23"/>
  <c r="B171" i="23"/>
  <c r="F171" i="23"/>
  <c r="B172" i="23"/>
  <c r="F172" i="23"/>
  <c r="B173" i="23"/>
  <c r="F173" i="23"/>
  <c r="B174" i="23"/>
  <c r="F174" i="23"/>
  <c r="B175" i="23"/>
  <c r="F175" i="23"/>
  <c r="B176" i="23"/>
  <c r="F176" i="23"/>
  <c r="B177" i="23"/>
  <c r="F177" i="23"/>
  <c r="B178" i="23"/>
  <c r="F178" i="23"/>
  <c r="B179" i="23"/>
  <c r="F179" i="23"/>
  <c r="B180" i="23"/>
  <c r="F180" i="23"/>
  <c r="B181" i="23"/>
  <c r="F181" i="23"/>
  <c r="B182" i="23"/>
  <c r="F182" i="23"/>
  <c r="B183" i="23"/>
  <c r="F183" i="23"/>
  <c r="B184" i="23"/>
  <c r="F184" i="23"/>
  <c r="B185" i="23"/>
  <c r="F185" i="23"/>
  <c r="B186" i="23"/>
  <c r="F186" i="23"/>
  <c r="B187" i="23"/>
  <c r="F187" i="23"/>
  <c r="B188" i="23"/>
  <c r="F188" i="23"/>
  <c r="B189" i="23"/>
  <c r="F189" i="23"/>
  <c r="B190" i="23"/>
  <c r="F190" i="23"/>
  <c r="B191" i="23"/>
  <c r="F191" i="23"/>
  <c r="B192" i="23"/>
  <c r="F192" i="23"/>
  <c r="B193" i="23"/>
  <c r="F193" i="23"/>
  <c r="B194" i="23"/>
  <c r="F194" i="23"/>
  <c r="B195" i="23"/>
  <c r="F195" i="23"/>
  <c r="B196" i="23"/>
  <c r="F196" i="23"/>
  <c r="B197" i="23"/>
  <c r="F197" i="23"/>
  <c r="B198" i="23"/>
  <c r="F198" i="23"/>
  <c r="B199" i="23"/>
  <c r="F199" i="23"/>
  <c r="B200" i="23"/>
  <c r="F200" i="23"/>
  <c r="B201" i="23"/>
  <c r="F201" i="23"/>
  <c r="B202" i="23"/>
  <c r="F202" i="23"/>
  <c r="B203" i="23"/>
  <c r="F203" i="23"/>
  <c r="B204" i="23"/>
  <c r="F204" i="23"/>
  <c r="B205" i="23"/>
  <c r="F205" i="23"/>
  <c r="B206" i="23"/>
  <c r="F206" i="23"/>
  <c r="B207" i="23"/>
  <c r="F207" i="23"/>
  <c r="B208" i="23"/>
  <c r="F208" i="23"/>
  <c r="B209" i="23"/>
  <c r="F209" i="23"/>
  <c r="B210" i="23"/>
  <c r="F210" i="23"/>
  <c r="B127" i="23"/>
  <c r="B128" i="23"/>
  <c r="B129" i="23"/>
  <c r="B130" i="23"/>
  <c r="B131" i="23"/>
  <c r="B132" i="23"/>
  <c r="B133" i="23"/>
  <c r="B134" i="23"/>
  <c r="G134" i="23"/>
  <c r="C135" i="23"/>
  <c r="G135" i="23"/>
  <c r="C136" i="23"/>
  <c r="G136" i="23"/>
  <c r="C137" i="23"/>
  <c r="G137" i="23"/>
  <c r="C138" i="23"/>
  <c r="G138" i="23"/>
  <c r="C139" i="23"/>
  <c r="G139" i="23"/>
  <c r="C140" i="23"/>
  <c r="G140" i="23"/>
  <c r="C141" i="23"/>
  <c r="G141" i="23"/>
  <c r="C142" i="23"/>
  <c r="G142" i="23"/>
  <c r="C143" i="23"/>
  <c r="G143" i="23"/>
  <c r="C144" i="23"/>
  <c r="G144" i="23"/>
  <c r="C145" i="23"/>
  <c r="G145" i="23"/>
  <c r="C146" i="23"/>
  <c r="G146" i="23"/>
  <c r="C147" i="23"/>
  <c r="G147" i="23"/>
  <c r="C148" i="23"/>
  <c r="G148" i="23"/>
  <c r="C149" i="23"/>
  <c r="G149" i="23"/>
  <c r="C150" i="23"/>
  <c r="G150" i="23"/>
  <c r="C151" i="23"/>
  <c r="G151" i="23"/>
  <c r="C152" i="23"/>
  <c r="G152" i="23"/>
  <c r="C153" i="23"/>
  <c r="G153" i="23"/>
  <c r="C154" i="23"/>
  <c r="G154" i="23"/>
  <c r="C155" i="23"/>
  <c r="G155" i="23"/>
  <c r="C156" i="23"/>
  <c r="G156" i="23"/>
  <c r="C157" i="23"/>
  <c r="G157" i="23"/>
  <c r="C158" i="23"/>
  <c r="G158" i="23"/>
  <c r="C159" i="23"/>
  <c r="G159" i="23"/>
  <c r="C160" i="23"/>
  <c r="G160" i="23"/>
  <c r="C161" i="23"/>
  <c r="G161" i="23"/>
  <c r="C162" i="23"/>
  <c r="G162" i="23"/>
  <c r="C163" i="23"/>
  <c r="G163" i="23"/>
  <c r="C164" i="23"/>
  <c r="G164" i="23"/>
  <c r="C165" i="23"/>
  <c r="G165" i="23"/>
  <c r="C166" i="23"/>
  <c r="G166" i="23"/>
  <c r="C167" i="23"/>
  <c r="G167" i="23"/>
  <c r="C168" i="23"/>
  <c r="G168" i="23"/>
  <c r="C169" i="23"/>
  <c r="G169" i="23"/>
  <c r="C170" i="23"/>
  <c r="G170" i="23"/>
  <c r="C171" i="23"/>
  <c r="G171" i="23"/>
  <c r="C172" i="23"/>
  <c r="G172" i="23"/>
  <c r="C173" i="23"/>
  <c r="G173" i="23"/>
  <c r="C174" i="23"/>
  <c r="G174" i="23"/>
  <c r="C175" i="23"/>
  <c r="G175" i="23"/>
  <c r="C176" i="23"/>
  <c r="G176" i="23"/>
  <c r="C177" i="23"/>
  <c r="G177" i="23"/>
  <c r="C178" i="23"/>
  <c r="G178" i="23"/>
  <c r="C179" i="23"/>
  <c r="G179" i="23"/>
  <c r="C180" i="23"/>
  <c r="G180" i="23"/>
  <c r="C181" i="23"/>
  <c r="G181" i="23"/>
  <c r="C182" i="23"/>
  <c r="G182" i="23"/>
  <c r="C183" i="23"/>
  <c r="G183" i="23"/>
  <c r="C184" i="23"/>
  <c r="G184" i="23"/>
  <c r="C185" i="23"/>
  <c r="G185" i="23"/>
  <c r="C186" i="23"/>
  <c r="G186" i="23"/>
  <c r="C187" i="23"/>
  <c r="G187" i="23"/>
  <c r="C188" i="23"/>
  <c r="G188" i="23"/>
  <c r="C189" i="23"/>
  <c r="G189" i="23"/>
  <c r="C190" i="23"/>
  <c r="G190" i="23"/>
  <c r="C191" i="23"/>
  <c r="G191" i="23"/>
  <c r="C192" i="23"/>
  <c r="G192" i="23"/>
  <c r="C193" i="23"/>
  <c r="G193" i="23"/>
  <c r="C194" i="23"/>
  <c r="G194" i="23"/>
  <c r="C195" i="23"/>
  <c r="G195" i="23"/>
  <c r="C196" i="23"/>
  <c r="G196" i="23"/>
  <c r="C197" i="23"/>
  <c r="G197" i="23"/>
  <c r="C198" i="23"/>
  <c r="G198" i="23"/>
  <c r="C199" i="23"/>
  <c r="G199" i="23"/>
  <c r="C200" i="23"/>
  <c r="G200" i="23"/>
  <c r="C201" i="23"/>
  <c r="G201" i="23"/>
  <c r="C202" i="23"/>
  <c r="G202" i="23"/>
  <c r="C203" i="23"/>
  <c r="G203" i="23"/>
  <c r="C204" i="23"/>
  <c r="G204" i="23"/>
  <c r="C205" i="23"/>
  <c r="G205" i="23"/>
  <c r="C206" i="23"/>
  <c r="G206" i="23"/>
  <c r="C207" i="23"/>
  <c r="G207" i="23"/>
  <c r="C208" i="23"/>
  <c r="G208" i="23"/>
  <c r="C209" i="23"/>
  <c r="G209" i="23"/>
  <c r="C210" i="23"/>
  <c r="G210" i="23"/>
  <c r="C211" i="23"/>
  <c r="G211" i="23"/>
  <c r="C212" i="23"/>
  <c r="G212" i="23"/>
  <c r="D127" i="23"/>
  <c r="D128" i="23"/>
  <c r="D129" i="23"/>
  <c r="D130" i="23"/>
  <c r="D131" i="23"/>
  <c r="D132" i="23"/>
  <c r="D133" i="23"/>
  <c r="D134" i="23"/>
  <c r="H134" i="23"/>
  <c r="D135" i="23"/>
  <c r="H135" i="23"/>
  <c r="D136" i="23"/>
  <c r="H136" i="23"/>
  <c r="D137" i="23"/>
  <c r="H137" i="23"/>
  <c r="D138" i="23"/>
  <c r="H138" i="23"/>
  <c r="D139" i="23"/>
  <c r="H139" i="23"/>
  <c r="D140" i="23"/>
  <c r="H140" i="23"/>
  <c r="D141" i="23"/>
  <c r="H141" i="23"/>
  <c r="D142" i="23"/>
  <c r="H142" i="23"/>
  <c r="D143" i="23"/>
  <c r="H143" i="23"/>
  <c r="D144" i="23"/>
  <c r="H144" i="23"/>
  <c r="D145" i="23"/>
  <c r="H145" i="23"/>
  <c r="D146" i="23"/>
  <c r="H146" i="23"/>
  <c r="D147" i="23"/>
  <c r="H147" i="23"/>
  <c r="D148" i="23"/>
  <c r="H148" i="23"/>
  <c r="D149" i="23"/>
  <c r="H149" i="23"/>
  <c r="D150" i="23"/>
  <c r="H150" i="23"/>
  <c r="D151" i="23"/>
  <c r="H151" i="23"/>
  <c r="D152" i="23"/>
  <c r="H152" i="23"/>
  <c r="D153" i="23"/>
  <c r="H153" i="23"/>
  <c r="D154" i="23"/>
  <c r="H154" i="23"/>
  <c r="D155" i="23"/>
  <c r="H155" i="23"/>
  <c r="D156" i="23"/>
  <c r="H156" i="23"/>
  <c r="D157" i="23"/>
  <c r="H157" i="23"/>
  <c r="D158" i="23"/>
  <c r="H158" i="23"/>
  <c r="D159" i="23"/>
  <c r="H159" i="23"/>
  <c r="D160" i="23"/>
  <c r="H160" i="23"/>
  <c r="D161" i="23"/>
  <c r="H161" i="23"/>
  <c r="D162" i="23"/>
  <c r="H162" i="23"/>
  <c r="D163" i="23"/>
  <c r="H163" i="23"/>
  <c r="D164" i="23"/>
  <c r="H164" i="23"/>
  <c r="D165" i="23"/>
  <c r="H165" i="23"/>
  <c r="D166" i="23"/>
  <c r="H166" i="23"/>
  <c r="D167" i="23"/>
  <c r="H167" i="23"/>
  <c r="D168" i="23"/>
  <c r="H168" i="23"/>
  <c r="D169" i="23"/>
  <c r="H169" i="23"/>
  <c r="D170" i="23"/>
  <c r="H170" i="23"/>
  <c r="D171" i="23"/>
  <c r="H171" i="23"/>
  <c r="D172" i="23"/>
  <c r="H172" i="23"/>
  <c r="D173" i="23"/>
  <c r="H173" i="23"/>
  <c r="D174" i="23"/>
  <c r="H174" i="23"/>
  <c r="D175" i="23"/>
  <c r="H175" i="23"/>
  <c r="D176" i="23"/>
  <c r="H176" i="23"/>
  <c r="D177" i="23"/>
  <c r="H177" i="23"/>
  <c r="D178" i="23"/>
  <c r="H178" i="23"/>
  <c r="D179" i="23"/>
  <c r="H179" i="23"/>
  <c r="D180" i="23"/>
  <c r="H180" i="23"/>
  <c r="D181" i="23"/>
  <c r="H181" i="23"/>
  <c r="D182" i="23"/>
  <c r="H182" i="23"/>
  <c r="D183" i="23"/>
  <c r="H183" i="23"/>
  <c r="D184" i="23"/>
  <c r="H184" i="23"/>
  <c r="D185" i="23"/>
  <c r="H185" i="23"/>
  <c r="D186" i="23"/>
  <c r="H186" i="23"/>
  <c r="D187" i="23"/>
  <c r="H187" i="23"/>
  <c r="D188" i="23"/>
  <c r="H188" i="23"/>
  <c r="D189" i="23"/>
  <c r="H189" i="23"/>
  <c r="D190" i="23"/>
  <c r="H190" i="23"/>
  <c r="D191" i="23"/>
  <c r="H191" i="23"/>
  <c r="D192" i="23"/>
  <c r="H192" i="23"/>
  <c r="D193" i="23"/>
  <c r="H193" i="23"/>
  <c r="D194" i="23"/>
  <c r="H194" i="23"/>
  <c r="D195" i="23"/>
  <c r="H195" i="23"/>
  <c r="D196" i="23"/>
  <c r="H196" i="23"/>
  <c r="D197" i="23"/>
  <c r="H197" i="23"/>
  <c r="D198" i="23"/>
  <c r="H198" i="23"/>
  <c r="D199" i="23"/>
  <c r="H199" i="23"/>
  <c r="D200" i="23"/>
  <c r="H200" i="23"/>
  <c r="D201" i="23"/>
  <c r="H201" i="23"/>
  <c r="D202" i="23"/>
  <c r="H202" i="23"/>
  <c r="D203" i="23"/>
  <c r="H203" i="23"/>
  <c r="D204" i="23"/>
  <c r="H204" i="23"/>
  <c r="D205" i="23"/>
  <c r="H205" i="23"/>
  <c r="D206" i="23"/>
  <c r="H206" i="23"/>
  <c r="D207" i="23"/>
  <c r="H207" i="23"/>
  <c r="D208" i="23"/>
  <c r="H208" i="23"/>
  <c r="D209" i="23"/>
  <c r="H209" i="23"/>
  <c r="D210" i="23"/>
  <c r="H210" i="23"/>
  <c r="D211" i="23"/>
  <c r="F127" i="23"/>
  <c r="F128" i="23"/>
  <c r="F129" i="23"/>
  <c r="F130" i="23"/>
  <c r="F131" i="23"/>
  <c r="F132" i="23"/>
  <c r="F133" i="23"/>
  <c r="E134" i="23"/>
  <c r="A135" i="23"/>
  <c r="E135" i="23"/>
  <c r="A136" i="23"/>
  <c r="E136" i="23"/>
  <c r="A137" i="23"/>
  <c r="E137" i="23"/>
  <c r="A138" i="23"/>
  <c r="E138" i="23"/>
  <c r="A139" i="23"/>
  <c r="E139" i="23"/>
  <c r="A140" i="23"/>
  <c r="E140" i="23"/>
  <c r="A141" i="23"/>
  <c r="E141" i="23"/>
  <c r="A142" i="23"/>
  <c r="E142" i="23"/>
  <c r="A143" i="23"/>
  <c r="E143" i="23"/>
  <c r="A144" i="23"/>
  <c r="E144" i="23"/>
  <c r="A145" i="23"/>
  <c r="E145" i="23"/>
  <c r="A146" i="23"/>
  <c r="E146" i="23"/>
  <c r="A147" i="23"/>
  <c r="E147" i="23"/>
  <c r="A148" i="23"/>
  <c r="E148" i="23"/>
  <c r="A149" i="23"/>
  <c r="E149" i="23"/>
  <c r="A150" i="23"/>
  <c r="E150" i="23"/>
  <c r="A151" i="23"/>
  <c r="E151" i="23"/>
  <c r="A152" i="23"/>
  <c r="E152" i="23"/>
  <c r="A153" i="23"/>
  <c r="E153" i="23"/>
  <c r="A154" i="23"/>
  <c r="E154" i="23"/>
  <c r="A155" i="23"/>
  <c r="E155" i="23"/>
  <c r="A156" i="23"/>
  <c r="E156" i="23"/>
  <c r="A157" i="23"/>
  <c r="E157" i="23"/>
  <c r="A158" i="23"/>
  <c r="E158" i="23"/>
  <c r="A159" i="23"/>
  <c r="E159" i="23"/>
  <c r="A160" i="23"/>
  <c r="E160" i="23"/>
  <c r="A161" i="23"/>
  <c r="E161" i="23"/>
  <c r="A162" i="23"/>
  <c r="E162" i="23"/>
  <c r="A163" i="23"/>
  <c r="E163" i="23"/>
  <c r="A164" i="23"/>
  <c r="E164" i="23"/>
  <c r="A165" i="23"/>
  <c r="E165" i="23"/>
  <c r="A166" i="23"/>
  <c r="E166" i="23"/>
  <c r="A167" i="23"/>
  <c r="E167" i="23"/>
  <c r="A168" i="23"/>
  <c r="E168" i="23"/>
  <c r="A169" i="23"/>
  <c r="E169" i="23"/>
  <c r="A170" i="23"/>
  <c r="E170" i="23"/>
  <c r="A171" i="23"/>
  <c r="E171" i="23"/>
  <c r="A172" i="23"/>
  <c r="E172" i="23"/>
  <c r="A173" i="23"/>
  <c r="E173" i="23"/>
  <c r="A174" i="23"/>
  <c r="E174" i="23"/>
  <c r="A175" i="23"/>
  <c r="E175" i="23"/>
  <c r="A176" i="23"/>
  <c r="E176" i="23"/>
  <c r="A177" i="23"/>
  <c r="E177" i="23"/>
  <c r="A178" i="23"/>
  <c r="E178" i="23"/>
  <c r="A179" i="23"/>
  <c r="E179" i="23"/>
  <c r="A180" i="23"/>
  <c r="E180" i="23"/>
  <c r="A181" i="23"/>
  <c r="E181" i="23"/>
  <c r="A182" i="23"/>
  <c r="E182" i="23"/>
  <c r="A183" i="23"/>
  <c r="E183" i="23"/>
  <c r="A184" i="23"/>
  <c r="E184" i="23"/>
  <c r="A185" i="23"/>
  <c r="E185" i="23"/>
  <c r="A186" i="23"/>
  <c r="E186" i="23"/>
  <c r="A187" i="23"/>
  <c r="E187" i="23"/>
  <c r="A188" i="23"/>
  <c r="E188" i="23"/>
  <c r="A189" i="23"/>
  <c r="E189" i="23"/>
  <c r="A190" i="23"/>
  <c r="E190" i="23"/>
  <c r="A191" i="23"/>
  <c r="E191" i="23"/>
  <c r="A192" i="23"/>
  <c r="E192" i="23"/>
  <c r="A193" i="23"/>
  <c r="E193" i="23"/>
  <c r="A194" i="23"/>
  <c r="E194" i="23"/>
  <c r="A195" i="23"/>
  <c r="E195" i="23"/>
  <c r="A196" i="23"/>
  <c r="E196" i="23"/>
  <c r="A197" i="23"/>
  <c r="E197" i="23"/>
  <c r="A198" i="23"/>
  <c r="E198" i="23"/>
  <c r="A199" i="23"/>
  <c r="E199" i="23"/>
  <c r="A200" i="23"/>
  <c r="E200" i="23"/>
  <c r="A201" i="23"/>
  <c r="E201" i="23"/>
  <c r="A202" i="23"/>
  <c r="E202" i="23"/>
  <c r="A203" i="23"/>
  <c r="E203" i="23"/>
  <c r="A204" i="23"/>
  <c r="E204" i="23"/>
  <c r="A205" i="23"/>
  <c r="E205" i="23"/>
  <c r="A206" i="23"/>
  <c r="E206" i="23"/>
  <c r="A207" i="23"/>
  <c r="E207" i="23"/>
  <c r="A208" i="23"/>
  <c r="E208" i="23"/>
  <c r="A209" i="23"/>
  <c r="E209" i="23"/>
  <c r="A210" i="23"/>
  <c r="E210" i="23"/>
  <c r="A211" i="23"/>
  <c r="E211" i="23"/>
  <c r="A212" i="23"/>
  <c r="E212" i="23"/>
  <c r="A213" i="23"/>
  <c r="E213" i="23"/>
  <c r="A214" i="23"/>
  <c r="E214" i="23"/>
  <c r="A215" i="23"/>
  <c r="E215" i="23"/>
  <c r="H211" i="23"/>
  <c r="H212" i="23"/>
  <c r="F213" i="23"/>
  <c r="C214" i="23"/>
  <c r="H214" i="23"/>
  <c r="F215" i="23"/>
  <c r="B216" i="23"/>
  <c r="F216" i="23"/>
  <c r="B217" i="23"/>
  <c r="F217" i="23"/>
  <c r="B218" i="23"/>
  <c r="F218" i="23"/>
  <c r="B219" i="23"/>
  <c r="F219" i="23"/>
  <c r="B220" i="23"/>
  <c r="F220" i="23"/>
  <c r="B221" i="23"/>
  <c r="F221" i="23"/>
  <c r="B222" i="23"/>
  <c r="F222" i="23"/>
  <c r="B223" i="23"/>
  <c r="F223" i="23"/>
  <c r="B224" i="23"/>
  <c r="F224" i="23"/>
  <c r="B225" i="23"/>
  <c r="F225" i="23"/>
  <c r="B226" i="23"/>
  <c r="F226" i="23"/>
  <c r="B227" i="23"/>
  <c r="F227" i="23"/>
  <c r="B228" i="23"/>
  <c r="F228" i="23"/>
  <c r="B229" i="23"/>
  <c r="F229" i="23"/>
  <c r="B230" i="23"/>
  <c r="F230" i="23"/>
  <c r="B231" i="23"/>
  <c r="F231" i="23"/>
  <c r="B232" i="23"/>
  <c r="F232" i="23"/>
  <c r="B233" i="23"/>
  <c r="F233" i="23"/>
  <c r="B234" i="23"/>
  <c r="F234" i="23"/>
  <c r="B235" i="23"/>
  <c r="F235" i="23"/>
  <c r="B236" i="23"/>
  <c r="F236" i="23"/>
  <c r="B237" i="23"/>
  <c r="F237" i="23"/>
  <c r="B238" i="23"/>
  <c r="F238" i="23"/>
  <c r="B239" i="23"/>
  <c r="F239" i="23"/>
  <c r="B240" i="23"/>
  <c r="F240" i="23"/>
  <c r="B241" i="23"/>
  <c r="F241" i="23"/>
  <c r="B242" i="23"/>
  <c r="F242" i="23"/>
  <c r="B243" i="23"/>
  <c r="F243" i="23"/>
  <c r="B244" i="23"/>
  <c r="F244" i="23"/>
  <c r="B245" i="23"/>
  <c r="F245" i="23"/>
  <c r="B246" i="23"/>
  <c r="F246" i="23"/>
  <c r="B247" i="23"/>
  <c r="F247" i="23"/>
  <c r="B248" i="23"/>
  <c r="F248" i="23"/>
  <c r="B249" i="23"/>
  <c r="F249" i="23"/>
  <c r="B250" i="23"/>
  <c r="F250" i="23"/>
  <c r="B251" i="23"/>
  <c r="F251" i="23"/>
  <c r="B252" i="23"/>
  <c r="F252" i="23"/>
  <c r="B253" i="23"/>
  <c r="F253" i="23"/>
  <c r="B254" i="23"/>
  <c r="F254" i="23"/>
  <c r="B255" i="23"/>
  <c r="F255" i="23"/>
  <c r="B256" i="23"/>
  <c r="F256" i="23"/>
  <c r="B257" i="23"/>
  <c r="F257" i="23"/>
  <c r="B258" i="23"/>
  <c r="F258" i="23"/>
  <c r="B259" i="23"/>
  <c r="F259" i="23"/>
  <c r="B260" i="23"/>
  <c r="F260" i="23"/>
  <c r="B261" i="23"/>
  <c r="F261" i="23"/>
  <c r="B262" i="23"/>
  <c r="F262" i="23"/>
  <c r="B263" i="23"/>
  <c r="F263" i="23"/>
  <c r="B264" i="23"/>
  <c r="F264" i="23"/>
  <c r="B265" i="23"/>
  <c r="F265" i="23"/>
  <c r="B266" i="23"/>
  <c r="F266" i="23"/>
  <c r="B267" i="23"/>
  <c r="F267" i="23"/>
  <c r="B268" i="23"/>
  <c r="F268" i="23"/>
  <c r="B269" i="23"/>
  <c r="F269" i="23"/>
  <c r="B270" i="23"/>
  <c r="F270" i="23"/>
  <c r="B271" i="23"/>
  <c r="F271" i="23"/>
  <c r="B272" i="23"/>
  <c r="F272" i="23"/>
  <c r="B273" i="23"/>
  <c r="F273" i="23"/>
  <c r="B274" i="23"/>
  <c r="F274" i="23"/>
  <c r="B275" i="23"/>
  <c r="F275" i="23"/>
  <c r="B276" i="23"/>
  <c r="F276" i="23"/>
  <c r="B277" i="23"/>
  <c r="F277" i="23"/>
  <c r="B278" i="23"/>
  <c r="F278" i="23"/>
  <c r="B279" i="23"/>
  <c r="F279" i="23"/>
  <c r="B280" i="23"/>
  <c r="F280" i="23"/>
  <c r="B281" i="23"/>
  <c r="F281" i="23"/>
  <c r="B282" i="23"/>
  <c r="F282" i="23"/>
  <c r="B283" i="23"/>
  <c r="F283" i="23"/>
  <c r="B284" i="23"/>
  <c r="F284" i="23"/>
  <c r="B285" i="23"/>
  <c r="F285" i="23"/>
  <c r="B286" i="23"/>
  <c r="F286" i="23"/>
  <c r="B287" i="23"/>
  <c r="F287" i="23"/>
  <c r="B288" i="23"/>
  <c r="F288" i="23"/>
  <c r="B289" i="23"/>
  <c r="F289" i="23"/>
  <c r="B290" i="23"/>
  <c r="F290" i="23"/>
  <c r="B291" i="23"/>
  <c r="F291" i="23"/>
  <c r="B292" i="23"/>
  <c r="F292" i="23"/>
  <c r="B293" i="23"/>
  <c r="F293" i="23"/>
  <c r="B294" i="23"/>
  <c r="F294" i="23"/>
  <c r="B295" i="23"/>
  <c r="F295" i="23"/>
  <c r="B296" i="23"/>
  <c r="F296" i="23"/>
  <c r="B297" i="23"/>
  <c r="F297" i="23"/>
  <c r="B212" i="23"/>
  <c r="B213" i="23"/>
  <c r="G213" i="23"/>
  <c r="D214" i="23"/>
  <c r="B215" i="23"/>
  <c r="G215" i="23"/>
  <c r="C216" i="23"/>
  <c r="G216" i="23"/>
  <c r="C217" i="23"/>
  <c r="G217" i="23"/>
  <c r="C218" i="23"/>
  <c r="G218" i="23"/>
  <c r="C219" i="23"/>
  <c r="G219" i="23"/>
  <c r="C220" i="23"/>
  <c r="G220" i="23"/>
  <c r="C221" i="23"/>
  <c r="G221" i="23"/>
  <c r="C222" i="23"/>
  <c r="G222" i="23"/>
  <c r="C223" i="23"/>
  <c r="G223" i="23"/>
  <c r="C224" i="23"/>
  <c r="G224" i="23"/>
  <c r="C225" i="23"/>
  <c r="G225" i="23"/>
  <c r="C226" i="23"/>
  <c r="G226" i="23"/>
  <c r="C227" i="23"/>
  <c r="G227" i="23"/>
  <c r="C228" i="23"/>
  <c r="G228" i="23"/>
  <c r="C229" i="23"/>
  <c r="G229" i="23"/>
  <c r="C230" i="23"/>
  <c r="G230" i="23"/>
  <c r="C231" i="23"/>
  <c r="G231" i="23"/>
  <c r="C232" i="23"/>
  <c r="G232" i="23"/>
  <c r="C233" i="23"/>
  <c r="G233" i="23"/>
  <c r="C234" i="23"/>
  <c r="G234" i="23"/>
  <c r="C235" i="23"/>
  <c r="G235" i="23"/>
  <c r="C236" i="23"/>
  <c r="G236" i="23"/>
  <c r="C237" i="23"/>
  <c r="G237" i="23"/>
  <c r="C238" i="23"/>
  <c r="G238" i="23"/>
  <c r="C239" i="23"/>
  <c r="G239" i="23"/>
  <c r="C240" i="23"/>
  <c r="G240" i="23"/>
  <c r="C241" i="23"/>
  <c r="G241" i="23"/>
  <c r="C242" i="23"/>
  <c r="G242" i="23"/>
  <c r="C243" i="23"/>
  <c r="G243" i="23"/>
  <c r="C244" i="23"/>
  <c r="G244" i="23"/>
  <c r="C245" i="23"/>
  <c r="G245" i="23"/>
  <c r="C246" i="23"/>
  <c r="G246" i="23"/>
  <c r="C247" i="23"/>
  <c r="G247" i="23"/>
  <c r="C248" i="23"/>
  <c r="G248" i="23"/>
  <c r="C249" i="23"/>
  <c r="G249" i="23"/>
  <c r="C250" i="23"/>
  <c r="G250" i="23"/>
  <c r="C251" i="23"/>
  <c r="G251" i="23"/>
  <c r="C252" i="23"/>
  <c r="G252" i="23"/>
  <c r="C253" i="23"/>
  <c r="G253" i="23"/>
  <c r="C254" i="23"/>
  <c r="G254" i="23"/>
  <c r="C255" i="23"/>
  <c r="G255" i="23"/>
  <c r="C256" i="23"/>
  <c r="G256" i="23"/>
  <c r="C257" i="23"/>
  <c r="G257" i="23"/>
  <c r="C258" i="23"/>
  <c r="G258" i="23"/>
  <c r="C259" i="23"/>
  <c r="G259" i="23"/>
  <c r="C260" i="23"/>
  <c r="G260" i="23"/>
  <c r="C261" i="23"/>
  <c r="G261" i="23"/>
  <c r="C262" i="23"/>
  <c r="G262" i="23"/>
  <c r="C263" i="23"/>
  <c r="G263" i="23"/>
  <c r="C264" i="23"/>
  <c r="G264" i="23"/>
  <c r="C265" i="23"/>
  <c r="G265" i="23"/>
  <c r="C266" i="23"/>
  <c r="G266" i="23"/>
  <c r="C267" i="23"/>
  <c r="G267" i="23"/>
  <c r="C268" i="23"/>
  <c r="G268" i="23"/>
  <c r="C269" i="23"/>
  <c r="G269" i="23"/>
  <c r="C270" i="23"/>
  <c r="G270" i="23"/>
  <c r="C271" i="23"/>
  <c r="G271" i="23"/>
  <c r="C272" i="23"/>
  <c r="G272" i="23"/>
  <c r="C273" i="23"/>
  <c r="G273" i="23"/>
  <c r="C274" i="23"/>
  <c r="G274" i="23"/>
  <c r="C275" i="23"/>
  <c r="G275" i="23"/>
  <c r="C276" i="23"/>
  <c r="G276" i="23"/>
  <c r="C277" i="23"/>
  <c r="G277" i="23"/>
  <c r="C278" i="23"/>
  <c r="G278" i="23"/>
  <c r="C279" i="23"/>
  <c r="G279" i="23"/>
  <c r="C280" i="23"/>
  <c r="G280" i="23"/>
  <c r="C281" i="23"/>
  <c r="G281" i="23"/>
  <c r="C282" i="23"/>
  <c r="G282" i="23"/>
  <c r="C283" i="23"/>
  <c r="G283" i="23"/>
  <c r="C284" i="23"/>
  <c r="G284" i="23"/>
  <c r="C285" i="23"/>
  <c r="G285" i="23"/>
  <c r="C286" i="23"/>
  <c r="G286" i="23"/>
  <c r="C287" i="23"/>
  <c r="G287" i="23"/>
  <c r="C288" i="23"/>
  <c r="G288" i="23"/>
  <c r="C289" i="23"/>
  <c r="G289" i="23"/>
  <c r="C290" i="23"/>
  <c r="G290" i="23"/>
  <c r="C291" i="23"/>
  <c r="G291" i="23"/>
  <c r="C292" i="23"/>
  <c r="G292" i="23"/>
  <c r="C293" i="23"/>
  <c r="G293" i="23"/>
  <c r="C294" i="23"/>
  <c r="G294" i="23"/>
  <c r="C295" i="23"/>
  <c r="G295" i="23"/>
  <c r="C296" i="23"/>
  <c r="B211" i="23"/>
  <c r="C213" i="23"/>
  <c r="F214" i="23"/>
  <c r="H215" i="23"/>
  <c r="H216" i="23"/>
  <c r="H217" i="23"/>
  <c r="H218" i="23"/>
  <c r="H219" i="23"/>
  <c r="H220" i="23"/>
  <c r="H221" i="23"/>
  <c r="H222" i="23"/>
  <c r="H223" i="23"/>
  <c r="H224" i="23"/>
  <c r="H225" i="23"/>
  <c r="H226" i="23"/>
  <c r="H227" i="23"/>
  <c r="H228" i="23"/>
  <c r="H229" i="23"/>
  <c r="H230" i="23"/>
  <c r="H231" i="23"/>
  <c r="H232" i="23"/>
  <c r="H233" i="23"/>
  <c r="H234" i="23"/>
  <c r="H235" i="23"/>
  <c r="H236" i="23"/>
  <c r="H237" i="23"/>
  <c r="H238" i="23"/>
  <c r="H239" i="23"/>
  <c r="H240" i="23"/>
  <c r="H241" i="23"/>
  <c r="H242" i="23"/>
  <c r="H243" i="23"/>
  <c r="H244" i="23"/>
  <c r="H245" i="23"/>
  <c r="H246" i="23"/>
  <c r="H247" i="23"/>
  <c r="H248" i="23"/>
  <c r="H249" i="23"/>
  <c r="H250" i="23"/>
  <c r="H251" i="23"/>
  <c r="H252" i="23"/>
  <c r="H253" i="23"/>
  <c r="H254" i="23"/>
  <c r="H255" i="23"/>
  <c r="H256" i="23"/>
  <c r="H257" i="23"/>
  <c r="H258" i="23"/>
  <c r="H259" i="23"/>
  <c r="H260" i="23"/>
  <c r="H261" i="23"/>
  <c r="H262" i="23"/>
  <c r="H263" i="23"/>
  <c r="H264" i="23"/>
  <c r="H265" i="23"/>
  <c r="H266" i="23"/>
  <c r="H267" i="23"/>
  <c r="H268" i="23"/>
  <c r="H269" i="23"/>
  <c r="H270" i="23"/>
  <c r="H271" i="23"/>
  <c r="H272" i="23"/>
  <c r="H273" i="23"/>
  <c r="H274" i="23"/>
  <c r="H275" i="23"/>
  <c r="H276" i="23"/>
  <c r="H277" i="23"/>
  <c r="H278" i="23"/>
  <c r="H279" i="23"/>
  <c r="H280" i="23"/>
  <c r="H281" i="23"/>
  <c r="H282" i="23"/>
  <c r="H283" i="23"/>
  <c r="H284" i="23"/>
  <c r="H285" i="23"/>
  <c r="H286" i="23"/>
  <c r="H287" i="23"/>
  <c r="H288" i="23"/>
  <c r="H289" i="23"/>
  <c r="H290" i="23"/>
  <c r="H291" i="23"/>
  <c r="H292" i="23"/>
  <c r="H293" i="23"/>
  <c r="H294" i="23"/>
  <c r="H295" i="23"/>
  <c r="G296" i="23"/>
  <c r="D297" i="23"/>
  <c r="A298" i="23"/>
  <c r="E298" i="23"/>
  <c r="A299" i="23"/>
  <c r="E299" i="23"/>
  <c r="A300" i="23"/>
  <c r="E300" i="23"/>
  <c r="A301" i="23"/>
  <c r="E301" i="23"/>
  <c r="A302" i="23"/>
  <c r="E302" i="23"/>
  <c r="A303" i="23"/>
  <c r="E303" i="23"/>
  <c r="A304" i="23"/>
  <c r="E304" i="23"/>
  <c r="A305" i="23"/>
  <c r="E305" i="23"/>
  <c r="A306" i="23"/>
  <c r="E306" i="23"/>
  <c r="A307" i="23"/>
  <c r="E307" i="23"/>
  <c r="A308" i="23"/>
  <c r="E308" i="23"/>
  <c r="A309" i="23"/>
  <c r="E309" i="23"/>
  <c r="A310" i="23"/>
  <c r="E310" i="23"/>
  <c r="A311" i="23"/>
  <c r="E311" i="23"/>
  <c r="A312" i="23"/>
  <c r="E312" i="23"/>
  <c r="A313" i="23"/>
  <c r="E313" i="23"/>
  <c r="A314" i="23"/>
  <c r="E314" i="23"/>
  <c r="A315" i="23"/>
  <c r="E315" i="23"/>
  <c r="A316" i="23"/>
  <c r="E316" i="23"/>
  <c r="A317" i="23"/>
  <c r="E317" i="23"/>
  <c r="A318" i="23"/>
  <c r="E318" i="23"/>
  <c r="A319" i="23"/>
  <c r="E319" i="23"/>
  <c r="A320" i="23"/>
  <c r="E320" i="23"/>
  <c r="A321" i="23"/>
  <c r="E321" i="23"/>
  <c r="A322" i="23"/>
  <c r="E322" i="23"/>
  <c r="A323" i="23"/>
  <c r="E323" i="23"/>
  <c r="A324" i="23"/>
  <c r="E324" i="23"/>
  <c r="A325" i="23"/>
  <c r="E325" i="23"/>
  <c r="A326" i="23"/>
  <c r="E326" i="23"/>
  <c r="A327" i="23"/>
  <c r="E327" i="23"/>
  <c r="A328" i="23"/>
  <c r="E328" i="23"/>
  <c r="A329" i="23"/>
  <c r="E329" i="23"/>
  <c r="A330" i="23"/>
  <c r="E330" i="23"/>
  <c r="A331" i="23"/>
  <c r="E331" i="23"/>
  <c r="A332" i="23"/>
  <c r="E332" i="23"/>
  <c r="A333" i="23"/>
  <c r="E333" i="23"/>
  <c r="A334" i="23"/>
  <c r="E334" i="23"/>
  <c r="A335" i="23"/>
  <c r="E335" i="23"/>
  <c r="A336" i="23"/>
  <c r="E336" i="23"/>
  <c r="F211" i="23"/>
  <c r="D213" i="23"/>
  <c r="G214" i="23"/>
  <c r="A216" i="23"/>
  <c r="A217" i="23"/>
  <c r="A218" i="23"/>
  <c r="A219" i="23"/>
  <c r="A220" i="23"/>
  <c r="A221" i="23"/>
  <c r="A222" i="23"/>
  <c r="A223" i="23"/>
  <c r="A224" i="23"/>
  <c r="A225" i="23"/>
  <c r="A226" i="23"/>
  <c r="A227" i="23"/>
  <c r="A228" i="23"/>
  <c r="A229" i="23"/>
  <c r="A230" i="23"/>
  <c r="A231" i="23"/>
  <c r="A232" i="23"/>
  <c r="A233" i="23"/>
  <c r="A234" i="23"/>
  <c r="A235" i="23"/>
  <c r="A236" i="23"/>
  <c r="A237" i="23"/>
  <c r="A238" i="23"/>
  <c r="A239" i="23"/>
  <c r="A240" i="23"/>
  <c r="A241" i="23"/>
  <c r="A242" i="23"/>
  <c r="A243" i="23"/>
  <c r="A244" i="23"/>
  <c r="A245" i="23"/>
  <c r="A246" i="23"/>
  <c r="A247" i="23"/>
  <c r="A248" i="23"/>
  <c r="A249" i="23"/>
  <c r="A250" i="23"/>
  <c r="A251" i="23"/>
  <c r="A252" i="23"/>
  <c r="A253" i="23"/>
  <c r="A254" i="23"/>
  <c r="A255" i="23"/>
  <c r="A256" i="23"/>
  <c r="A257" i="23"/>
  <c r="A258" i="23"/>
  <c r="A259" i="23"/>
  <c r="A260" i="23"/>
  <c r="A261" i="23"/>
  <c r="A262" i="23"/>
  <c r="A263" i="23"/>
  <c r="A264" i="23"/>
  <c r="A265" i="23"/>
  <c r="A266" i="23"/>
  <c r="A267" i="23"/>
  <c r="A268" i="23"/>
  <c r="A269" i="23"/>
  <c r="A270" i="23"/>
  <c r="A271" i="23"/>
  <c r="A272" i="23"/>
  <c r="A273" i="23"/>
  <c r="A274" i="23"/>
  <c r="A275" i="23"/>
  <c r="A276" i="23"/>
  <c r="A277" i="23"/>
  <c r="A278" i="23"/>
  <c r="A279" i="23"/>
  <c r="A280" i="23"/>
  <c r="A281" i="23"/>
  <c r="A282" i="23"/>
  <c r="A283" i="23"/>
  <c r="A284" i="23"/>
  <c r="A285" i="23"/>
  <c r="A286" i="23"/>
  <c r="A287" i="23"/>
  <c r="A288" i="23"/>
  <c r="A289" i="23"/>
  <c r="A290" i="23"/>
  <c r="A291" i="23"/>
  <c r="A292" i="23"/>
  <c r="A293" i="23"/>
  <c r="A294" i="23"/>
  <c r="A295" i="23"/>
  <c r="A296" i="23"/>
  <c r="H296" i="23"/>
  <c r="E297" i="23"/>
  <c r="B298" i="23"/>
  <c r="F298" i="23"/>
  <c r="B299" i="23"/>
  <c r="F299" i="23"/>
  <c r="B300" i="23"/>
  <c r="F300" i="23"/>
  <c r="B301" i="23"/>
  <c r="F301" i="23"/>
  <c r="B302" i="23"/>
  <c r="F302" i="23"/>
  <c r="B303" i="23"/>
  <c r="F303" i="23"/>
  <c r="B304" i="23"/>
  <c r="F304" i="23"/>
  <c r="B305" i="23"/>
  <c r="F305" i="23"/>
  <c r="B306" i="23"/>
  <c r="F306" i="23"/>
  <c r="B307" i="23"/>
  <c r="F307" i="23"/>
  <c r="B308" i="23"/>
  <c r="F308" i="23"/>
  <c r="B309" i="23"/>
  <c r="F309" i="23"/>
  <c r="B310" i="23"/>
  <c r="F310" i="23"/>
  <c r="B311" i="23"/>
  <c r="F311" i="23"/>
  <c r="B312" i="23"/>
  <c r="F312" i="23"/>
  <c r="B313" i="23"/>
  <c r="F313" i="23"/>
  <c r="B314" i="23"/>
  <c r="F314" i="23"/>
  <c r="B315" i="23"/>
  <c r="F315" i="23"/>
  <c r="B316" i="23"/>
  <c r="F316" i="23"/>
  <c r="B317" i="23"/>
  <c r="F317" i="23"/>
  <c r="B318" i="23"/>
  <c r="F318" i="23"/>
  <c r="B319" i="23"/>
  <c r="F319" i="23"/>
  <c r="B320" i="23"/>
  <c r="F320" i="23"/>
  <c r="B321" i="23"/>
  <c r="F321" i="23"/>
  <c r="B322" i="23"/>
  <c r="F322" i="23"/>
  <c r="B323" i="23"/>
  <c r="F323" i="23"/>
  <c r="B324" i="23"/>
  <c r="F324" i="23"/>
  <c r="B325" i="23"/>
  <c r="F325" i="23"/>
  <c r="B326" i="23"/>
  <c r="F326" i="23"/>
  <c r="B327" i="23"/>
  <c r="F327" i="23"/>
  <c r="B328" i="23"/>
  <c r="F328" i="23"/>
  <c r="B329" i="23"/>
  <c r="F329" i="23"/>
  <c r="B330" i="23"/>
  <c r="F330" i="23"/>
  <c r="B331" i="23"/>
  <c r="F331" i="23"/>
  <c r="B332" i="23"/>
  <c r="F332" i="23"/>
  <c r="B333" i="23"/>
  <c r="F333" i="23"/>
  <c r="B334" i="23"/>
  <c r="F334" i="23"/>
  <c r="B335" i="23"/>
  <c r="F335" i="23"/>
  <c r="B336" i="23"/>
  <c r="F336" i="23"/>
  <c r="B337" i="23"/>
  <c r="D212" i="23"/>
  <c r="H213" i="23"/>
  <c r="C215" i="23"/>
  <c r="D216" i="23"/>
  <c r="D217" i="23"/>
  <c r="D218" i="23"/>
  <c r="D219" i="23"/>
  <c r="D220" i="23"/>
  <c r="D221" i="23"/>
  <c r="D222" i="23"/>
  <c r="D223" i="23"/>
  <c r="D224" i="23"/>
  <c r="D225" i="23"/>
  <c r="D226" i="23"/>
  <c r="D227" i="23"/>
  <c r="D228" i="23"/>
  <c r="D229" i="23"/>
  <c r="D230" i="23"/>
  <c r="D231" i="23"/>
  <c r="D232" i="23"/>
  <c r="D233" i="23"/>
  <c r="D234" i="23"/>
  <c r="D235" i="23"/>
  <c r="D236" i="23"/>
  <c r="D237" i="23"/>
  <c r="D238" i="23"/>
  <c r="D239" i="23"/>
  <c r="D240" i="23"/>
  <c r="D241" i="23"/>
  <c r="D242" i="23"/>
  <c r="D243" i="23"/>
  <c r="D244" i="23"/>
  <c r="D245" i="23"/>
  <c r="D246" i="23"/>
  <c r="D247" i="23"/>
  <c r="D248" i="23"/>
  <c r="D249" i="23"/>
  <c r="D250" i="23"/>
  <c r="D251" i="23"/>
  <c r="D252" i="23"/>
  <c r="D253" i="23"/>
  <c r="D254" i="23"/>
  <c r="D255" i="23"/>
  <c r="D256" i="23"/>
  <c r="D257" i="23"/>
  <c r="D258" i="23"/>
  <c r="D259" i="23"/>
  <c r="D260" i="23"/>
  <c r="D261" i="23"/>
  <c r="D262" i="23"/>
  <c r="D263" i="23"/>
  <c r="D264" i="23"/>
  <c r="D265" i="23"/>
  <c r="D266" i="23"/>
  <c r="D267" i="23"/>
  <c r="D268" i="23"/>
  <c r="D269" i="23"/>
  <c r="D270" i="23"/>
  <c r="D271" i="23"/>
  <c r="D272" i="23"/>
  <c r="D273" i="23"/>
  <c r="D274" i="23"/>
  <c r="D275" i="23"/>
  <c r="D276" i="23"/>
  <c r="D277" i="23"/>
  <c r="D278" i="23"/>
  <c r="D279" i="23"/>
  <c r="D280" i="23"/>
  <c r="D281" i="23"/>
  <c r="D282" i="23"/>
  <c r="D283" i="23"/>
  <c r="D284" i="23"/>
  <c r="D285" i="23"/>
  <c r="D286" i="23"/>
  <c r="D287" i="23"/>
  <c r="D288" i="23"/>
  <c r="D289" i="23"/>
  <c r="D290" i="23"/>
  <c r="D291" i="23"/>
  <c r="D292" i="23"/>
  <c r="D293" i="23"/>
  <c r="D294" i="23"/>
  <c r="D295" i="23"/>
  <c r="D296" i="23"/>
  <c r="A297" i="23"/>
  <c r="G297" i="23"/>
  <c r="C298" i="23"/>
  <c r="G298" i="23"/>
  <c r="C299" i="23"/>
  <c r="G299" i="23"/>
  <c r="C300" i="23"/>
  <c r="G300" i="23"/>
  <c r="C301" i="23"/>
  <c r="G301" i="23"/>
  <c r="C302" i="23"/>
  <c r="G302" i="23"/>
  <c r="C303" i="23"/>
  <c r="G303" i="23"/>
  <c r="C304" i="23"/>
  <c r="G304" i="23"/>
  <c r="C305" i="23"/>
  <c r="G305" i="23"/>
  <c r="C306" i="23"/>
  <c r="G306" i="23"/>
  <c r="C307" i="23"/>
  <c r="G307" i="23"/>
  <c r="C308" i="23"/>
  <c r="G308" i="23"/>
  <c r="C309" i="23"/>
  <c r="G309" i="23"/>
  <c r="C310" i="23"/>
  <c r="G310" i="23"/>
  <c r="C311" i="23"/>
  <c r="G311" i="23"/>
  <c r="C312" i="23"/>
  <c r="G312" i="23"/>
  <c r="C313" i="23"/>
  <c r="G313" i="23"/>
  <c r="C314" i="23"/>
  <c r="G314" i="23"/>
  <c r="C315" i="23"/>
  <c r="G315" i="23"/>
  <c r="C316" i="23"/>
  <c r="G316" i="23"/>
  <c r="C317" i="23"/>
  <c r="G317" i="23"/>
  <c r="C318" i="23"/>
  <c r="G318" i="23"/>
  <c r="C319" i="23"/>
  <c r="G319" i="23"/>
  <c r="C320" i="23"/>
  <c r="G320" i="23"/>
  <c r="C321" i="23"/>
  <c r="G321" i="23"/>
  <c r="C322" i="23"/>
  <c r="G322" i="23"/>
  <c r="C323" i="23"/>
  <c r="G323" i="23"/>
  <c r="C324" i="23"/>
  <c r="G324" i="23"/>
  <c r="C325" i="23"/>
  <c r="G325" i="23"/>
  <c r="C326" i="23"/>
  <c r="G326" i="23"/>
  <c r="C327" i="23"/>
  <c r="G327" i="23"/>
  <c r="C328" i="23"/>
  <c r="G328" i="23"/>
  <c r="C329" i="23"/>
  <c r="G329" i="23"/>
  <c r="C330" i="23"/>
  <c r="G330" i="23"/>
  <c r="C331" i="23"/>
  <c r="G331" i="23"/>
  <c r="C332" i="23"/>
  <c r="G332" i="23"/>
  <c r="C333" i="23"/>
  <c r="G333" i="23"/>
  <c r="C334" i="23"/>
  <c r="G334" i="23"/>
  <c r="C335" i="23"/>
  <c r="G335" i="23"/>
  <c r="C336" i="23"/>
  <c r="G336" i="23"/>
  <c r="C337" i="23"/>
  <c r="G337" i="23"/>
  <c r="C338" i="23"/>
  <c r="G338" i="23"/>
  <c r="C339" i="23"/>
  <c r="G339" i="23"/>
  <c r="C340" i="23"/>
  <c r="G340" i="23"/>
  <c r="C341" i="23"/>
  <c r="G341" i="23"/>
  <c r="C342" i="23"/>
  <c r="G342" i="23"/>
  <c r="C343" i="23"/>
  <c r="G343" i="23"/>
  <c r="C344" i="23"/>
  <c r="G344" i="23"/>
  <c r="C345" i="23"/>
  <c r="G345" i="23"/>
  <c r="C346" i="23"/>
  <c r="G346" i="23"/>
  <c r="C347" i="23"/>
  <c r="G347" i="23"/>
  <c r="C348" i="23"/>
  <c r="G348" i="23"/>
  <c r="C349" i="23"/>
  <c r="G349" i="23"/>
  <c r="C350" i="23"/>
  <c r="G350" i="23"/>
  <c r="C351" i="23"/>
  <c r="G351" i="23"/>
  <c r="C352" i="23"/>
  <c r="G352" i="23"/>
  <c r="C353" i="23"/>
  <c r="G353" i="23"/>
  <c r="C354" i="23"/>
  <c r="G354" i="23"/>
  <c r="C355" i="23"/>
  <c r="G355" i="23"/>
  <c r="C356" i="23"/>
  <c r="G356" i="23"/>
  <c r="C357" i="23"/>
  <c r="G357" i="23"/>
  <c r="C358" i="23"/>
  <c r="G358" i="23"/>
  <c r="C359" i="23"/>
  <c r="G359" i="23"/>
  <c r="C360" i="23"/>
  <c r="G360" i="23"/>
  <c r="C361" i="23"/>
  <c r="G361" i="23"/>
  <c r="C362" i="23"/>
  <c r="G362" i="23"/>
  <c r="C363" i="23"/>
  <c r="G363" i="23"/>
  <c r="C364" i="23"/>
  <c r="G364" i="23"/>
  <c r="C365" i="23"/>
  <c r="G365" i="23"/>
  <c r="C366" i="23"/>
  <c r="G366" i="23"/>
  <c r="C367" i="23"/>
  <c r="G367" i="23"/>
  <c r="C368" i="23"/>
  <c r="G368" i="23"/>
  <c r="C369" i="23"/>
  <c r="G369" i="23"/>
  <c r="C370" i="23"/>
  <c r="G370" i="23"/>
  <c r="C371" i="23"/>
  <c r="G371" i="23"/>
  <c r="C372" i="23"/>
  <c r="G372" i="23"/>
  <c r="C373" i="23"/>
  <c r="G373" i="23"/>
  <c r="C374" i="23"/>
  <c r="G374" i="23"/>
  <c r="C375" i="23"/>
  <c r="G375" i="23"/>
  <c r="C376" i="23"/>
  <c r="G376" i="23"/>
  <c r="C377" i="23"/>
  <c r="G377" i="23"/>
  <c r="C378" i="23"/>
  <c r="G378" i="23"/>
  <c r="C379" i="23"/>
  <c r="G379" i="23"/>
  <c r="C380" i="23"/>
  <c r="G380" i="23"/>
  <c r="C381" i="23"/>
  <c r="G381" i="23"/>
  <c r="C382" i="23"/>
  <c r="G382" i="23"/>
  <c r="C383" i="23"/>
  <c r="G383" i="23"/>
  <c r="C384" i="23"/>
  <c r="G384" i="23"/>
  <c r="C385" i="23"/>
  <c r="G385" i="23"/>
  <c r="C386" i="23"/>
  <c r="G386" i="23"/>
  <c r="C387" i="23"/>
  <c r="G387" i="23"/>
  <c r="C388" i="23"/>
  <c r="G388" i="23"/>
  <c r="C389" i="23"/>
  <c r="G389" i="23"/>
  <c r="C390" i="23"/>
  <c r="G390" i="23"/>
  <c r="C391" i="23"/>
  <c r="G391" i="23"/>
  <c r="C392" i="23"/>
  <c r="G392" i="23"/>
  <c r="C393" i="23"/>
  <c r="G393" i="23"/>
  <c r="C394" i="23"/>
  <c r="G394" i="23"/>
  <c r="C395" i="23"/>
  <c r="G395" i="23"/>
  <c r="C396" i="23"/>
  <c r="G396" i="23"/>
  <c r="C397" i="23"/>
  <c r="G397" i="23"/>
  <c r="C398" i="23"/>
  <c r="G398" i="23"/>
  <c r="C399" i="23"/>
  <c r="G399" i="23"/>
  <c r="C400" i="23"/>
  <c r="G400" i="23"/>
  <c r="C401" i="23"/>
  <c r="G401" i="23"/>
  <c r="C402" i="23"/>
  <c r="G402" i="23"/>
  <c r="C403" i="23"/>
  <c r="G403" i="23"/>
  <c r="C404" i="23"/>
  <c r="G404" i="23"/>
  <c r="C405" i="23"/>
  <c r="G405" i="23"/>
  <c r="C406" i="23"/>
  <c r="G406" i="23"/>
  <c r="C407" i="23"/>
  <c r="G407" i="23"/>
  <c r="C408" i="23"/>
  <c r="G408" i="23"/>
  <c r="C409" i="23"/>
  <c r="G409" i="23"/>
  <c r="C410" i="23"/>
  <c r="G410" i="23"/>
  <c r="C411" i="23"/>
  <c r="G411" i="23"/>
  <c r="C412" i="23"/>
  <c r="G412" i="23"/>
  <c r="C413" i="23"/>
  <c r="G413" i="23"/>
  <c r="C414" i="23"/>
  <c r="G414" i="23"/>
  <c r="C415" i="23"/>
  <c r="G415" i="23"/>
  <c r="C416" i="23"/>
  <c r="G416" i="23"/>
  <c r="C417" i="23"/>
  <c r="G417" i="23"/>
  <c r="C418" i="23"/>
  <c r="G418" i="23"/>
  <c r="C419" i="23"/>
  <c r="G419" i="23"/>
  <c r="C420" i="23"/>
  <c r="G420" i="23"/>
  <c r="C421" i="23"/>
  <c r="G421" i="23"/>
  <c r="C422" i="23"/>
  <c r="G422" i="23"/>
  <c r="C423" i="23"/>
  <c r="G423" i="23"/>
  <c r="C424" i="23"/>
  <c r="G424" i="23"/>
  <c r="C425" i="23"/>
  <c r="F212" i="23"/>
  <c r="B214" i="23"/>
  <c r="D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C297" i="23"/>
  <c r="H297" i="23"/>
  <c r="D298" i="23"/>
  <c r="H298" i="23"/>
  <c r="D299" i="23"/>
  <c r="H299" i="23"/>
  <c r="D300" i="23"/>
  <c r="H300" i="23"/>
  <c r="D301" i="23"/>
  <c r="H301" i="23"/>
  <c r="D302" i="23"/>
  <c r="H302" i="23"/>
  <c r="D303" i="23"/>
  <c r="H303" i="23"/>
  <c r="D304" i="23"/>
  <c r="H304" i="23"/>
  <c r="D305" i="23"/>
  <c r="H305" i="23"/>
  <c r="D306" i="23"/>
  <c r="H306" i="23"/>
  <c r="D307" i="23"/>
  <c r="H307" i="23"/>
  <c r="D308" i="23"/>
  <c r="H308" i="23"/>
  <c r="D309" i="23"/>
  <c r="H309" i="23"/>
  <c r="D310" i="23"/>
  <c r="H310" i="23"/>
  <c r="D311" i="23"/>
  <c r="H311" i="23"/>
  <c r="D312" i="23"/>
  <c r="H312" i="23"/>
  <c r="D313" i="23"/>
  <c r="H313" i="23"/>
  <c r="D314" i="23"/>
  <c r="H314" i="23"/>
  <c r="D315" i="23"/>
  <c r="H315" i="23"/>
  <c r="D316" i="23"/>
  <c r="H316" i="23"/>
  <c r="D317" i="23"/>
  <c r="H317" i="23"/>
  <c r="D318" i="23"/>
  <c r="H318" i="23"/>
  <c r="D319" i="23"/>
  <c r="H319" i="23"/>
  <c r="D320" i="23"/>
  <c r="H320" i="23"/>
  <c r="D321" i="23"/>
  <c r="H321" i="23"/>
  <c r="D322" i="23"/>
  <c r="H322" i="23"/>
  <c r="D323" i="23"/>
  <c r="H323" i="23"/>
  <c r="D324" i="23"/>
  <c r="H324" i="23"/>
  <c r="D325" i="23"/>
  <c r="H325" i="23"/>
  <c r="D326" i="23"/>
  <c r="H326" i="23"/>
  <c r="D327" i="23"/>
  <c r="H327" i="23"/>
  <c r="D328" i="23"/>
  <c r="H328" i="23"/>
  <c r="D329" i="23"/>
  <c r="H329" i="23"/>
  <c r="D330" i="23"/>
  <c r="H330" i="23"/>
  <c r="D331" i="23"/>
  <c r="H331" i="23"/>
  <c r="D332" i="23"/>
  <c r="H332" i="23"/>
  <c r="D333" i="23"/>
  <c r="H333" i="23"/>
  <c r="D334" i="23"/>
  <c r="H334" i="23"/>
  <c r="D335" i="23"/>
  <c r="H335" i="23"/>
  <c r="D336" i="23"/>
  <c r="H336" i="23"/>
  <c r="D337" i="23"/>
  <c r="H337" i="23"/>
  <c r="D338" i="23"/>
  <c r="H338" i="23"/>
  <c r="D339" i="23"/>
  <c r="H339" i="23"/>
  <c r="D340" i="23"/>
  <c r="H340" i="23"/>
  <c r="D341" i="23"/>
  <c r="H341" i="23"/>
  <c r="D342" i="23"/>
  <c r="H342" i="23"/>
  <c r="D343" i="23"/>
  <c r="H343" i="23"/>
  <c r="D344" i="23"/>
  <c r="H344" i="23"/>
  <c r="D345" i="23"/>
  <c r="H345" i="23"/>
  <c r="D346" i="23"/>
  <c r="H346" i="23"/>
  <c r="D347" i="23"/>
  <c r="H347" i="23"/>
  <c r="D348" i="23"/>
  <c r="H348" i="23"/>
  <c r="D349" i="23"/>
  <c r="H349" i="23"/>
  <c r="D350" i="23"/>
  <c r="H350" i="23"/>
  <c r="D351" i="23"/>
  <c r="H351" i="23"/>
  <c r="D352" i="23"/>
  <c r="H352" i="23"/>
  <c r="D353" i="23"/>
  <c r="H353" i="23"/>
  <c r="D354" i="23"/>
  <c r="H354" i="23"/>
  <c r="D355" i="23"/>
  <c r="H355" i="23"/>
  <c r="D356" i="23"/>
  <c r="H356" i="23"/>
  <c r="D357" i="23"/>
  <c r="H357" i="23"/>
  <c r="D358" i="23"/>
  <c r="H358" i="23"/>
  <c r="D359" i="23"/>
  <c r="H359" i="23"/>
  <c r="D360" i="23"/>
  <c r="H360" i="23"/>
  <c r="D361" i="23"/>
  <c r="H361" i="23"/>
  <c r="D362" i="23"/>
  <c r="H362" i="23"/>
  <c r="D363" i="23"/>
  <c r="H363" i="23"/>
  <c r="D364" i="23"/>
  <c r="H364" i="23"/>
  <c r="D365" i="23"/>
  <c r="H365" i="23"/>
  <c r="D366" i="23"/>
  <c r="H366" i="23"/>
  <c r="D367" i="23"/>
  <c r="H367" i="23"/>
  <c r="D368" i="23"/>
  <c r="H368" i="23"/>
  <c r="D369" i="23"/>
  <c r="H369" i="23"/>
  <c r="D370" i="23"/>
  <c r="H370" i="23"/>
  <c r="D371" i="23"/>
  <c r="H371" i="23"/>
  <c r="D372" i="23"/>
  <c r="H372" i="23"/>
  <c r="D373" i="23"/>
  <c r="H373" i="23"/>
  <c r="D374" i="23"/>
  <c r="H374" i="23"/>
  <c r="D375" i="23"/>
  <c r="H375" i="23"/>
  <c r="D376" i="23"/>
  <c r="H376" i="23"/>
  <c r="D377" i="23"/>
  <c r="H377" i="23"/>
  <c r="D378" i="23"/>
  <c r="H378" i="23"/>
  <c r="D379" i="23"/>
  <c r="H379" i="23"/>
  <c r="D380" i="23"/>
  <c r="H380" i="23"/>
  <c r="D381" i="23"/>
  <c r="H381" i="23"/>
  <c r="D382" i="23"/>
  <c r="H382" i="23"/>
  <c r="D383" i="23"/>
  <c r="H383" i="23"/>
  <c r="D384" i="23"/>
  <c r="H384" i="23"/>
  <c r="D385" i="23"/>
  <c r="H385" i="23"/>
  <c r="D386" i="23"/>
  <c r="H386" i="23"/>
  <c r="D387" i="23"/>
  <c r="H387" i="23"/>
  <c r="D388" i="23"/>
  <c r="H388" i="23"/>
  <c r="D389" i="23"/>
  <c r="H389" i="23"/>
  <c r="D390" i="23"/>
  <c r="H390" i="23"/>
  <c r="D391" i="23"/>
  <c r="H391" i="23"/>
  <c r="D392" i="23"/>
  <c r="H392" i="23"/>
  <c r="D393" i="23"/>
  <c r="H393" i="23"/>
  <c r="D394" i="23"/>
  <c r="H394" i="23"/>
  <c r="D395" i="23"/>
  <c r="H395" i="23"/>
  <c r="D396" i="23"/>
  <c r="H396" i="23"/>
  <c r="D397" i="23"/>
  <c r="H397" i="23"/>
  <c r="D398" i="23"/>
  <c r="H398" i="23"/>
  <c r="D399" i="23"/>
  <c r="H399" i="23"/>
  <c r="D400" i="23"/>
  <c r="H400" i="23"/>
  <c r="D401" i="23"/>
  <c r="H401" i="23"/>
  <c r="D402" i="23"/>
  <c r="H402" i="23"/>
  <c r="D403" i="23"/>
  <c r="H403" i="23"/>
  <c r="D404" i="23"/>
  <c r="H404" i="23"/>
  <c r="D405" i="23"/>
  <c r="H405" i="23"/>
  <c r="D406" i="23"/>
  <c r="H406" i="23"/>
  <c r="D407" i="23"/>
  <c r="H407" i="23"/>
  <c r="D408" i="23"/>
  <c r="H408" i="23"/>
  <c r="D409" i="23"/>
  <c r="H409" i="23"/>
  <c r="D410" i="23"/>
  <c r="H410" i="23"/>
  <c r="D411" i="23"/>
  <c r="H411" i="23"/>
  <c r="D412" i="23"/>
  <c r="H412" i="23"/>
  <c r="D413" i="23"/>
  <c r="H413" i="23"/>
  <c r="D414" i="23"/>
  <c r="H414" i="23"/>
  <c r="D415" i="23"/>
  <c r="H415" i="23"/>
  <c r="D416" i="23"/>
  <c r="H416" i="23"/>
  <c r="D417" i="23"/>
  <c r="H417" i="23"/>
  <c r="D418" i="23"/>
  <c r="H418" i="23"/>
  <c r="D419" i="23"/>
  <c r="H419" i="23"/>
  <c r="D420" i="23"/>
  <c r="H420" i="23"/>
  <c r="D421" i="23"/>
  <c r="H421" i="23"/>
  <c r="D422" i="23"/>
  <c r="H422" i="23"/>
  <c r="D423" i="23"/>
  <c r="H423" i="23"/>
  <c r="D424" i="23"/>
  <c r="H424" i="23"/>
  <c r="D425" i="23"/>
  <c r="A337" i="23"/>
  <c r="B338" i="23"/>
  <c r="B339" i="23"/>
  <c r="B340" i="23"/>
  <c r="B341" i="23"/>
  <c r="B342" i="23"/>
  <c r="B343" i="23"/>
  <c r="B344" i="23"/>
  <c r="B345" i="23"/>
  <c r="B346" i="23"/>
  <c r="B347" i="23"/>
  <c r="B348" i="23"/>
  <c r="B349" i="23"/>
  <c r="B350" i="23"/>
  <c r="B351" i="23"/>
  <c r="B352" i="23"/>
  <c r="B353" i="23"/>
  <c r="B354" i="23"/>
  <c r="B355" i="23"/>
  <c r="B356" i="23"/>
  <c r="B357" i="23"/>
  <c r="B358" i="23"/>
  <c r="B359" i="23"/>
  <c r="B360" i="23"/>
  <c r="B361" i="23"/>
  <c r="B362" i="23"/>
  <c r="B363" i="23"/>
  <c r="B364" i="23"/>
  <c r="B365" i="23"/>
  <c r="B366" i="23"/>
  <c r="B367" i="23"/>
  <c r="B368" i="23"/>
  <c r="B369" i="23"/>
  <c r="B370" i="23"/>
  <c r="B371" i="23"/>
  <c r="B372" i="23"/>
  <c r="B373" i="23"/>
  <c r="B374" i="23"/>
  <c r="B375" i="23"/>
  <c r="B376" i="23"/>
  <c r="B377" i="23"/>
  <c r="B378" i="23"/>
  <c r="B379" i="23"/>
  <c r="B380" i="23"/>
  <c r="B381" i="23"/>
  <c r="B382" i="23"/>
  <c r="B383" i="23"/>
  <c r="B384" i="23"/>
  <c r="B385" i="23"/>
  <c r="B386" i="23"/>
  <c r="B387" i="23"/>
  <c r="B388" i="23"/>
  <c r="B389" i="23"/>
  <c r="B390" i="23"/>
  <c r="B391" i="23"/>
  <c r="B392" i="23"/>
  <c r="B393" i="23"/>
  <c r="B394" i="23"/>
  <c r="B395" i="23"/>
  <c r="B396" i="23"/>
  <c r="B397" i="23"/>
  <c r="B398" i="23"/>
  <c r="B399" i="23"/>
  <c r="B400" i="23"/>
  <c r="B401" i="23"/>
  <c r="B402" i="23"/>
  <c r="B403" i="23"/>
  <c r="B404" i="23"/>
  <c r="B405" i="23"/>
  <c r="B406" i="23"/>
  <c r="B407" i="23"/>
  <c r="B408" i="23"/>
  <c r="B409" i="23"/>
  <c r="B410" i="23"/>
  <c r="B411" i="23"/>
  <c r="B412" i="23"/>
  <c r="B413" i="23"/>
  <c r="B414" i="23"/>
  <c r="B415" i="23"/>
  <c r="B416" i="23"/>
  <c r="B417" i="23"/>
  <c r="B418" i="23"/>
  <c r="B419" i="23"/>
  <c r="B420" i="23"/>
  <c r="B421" i="23"/>
  <c r="B422" i="23"/>
  <c r="B423" i="23"/>
  <c r="B424" i="23"/>
  <c r="B425" i="23"/>
  <c r="H425" i="23"/>
  <c r="D426" i="23"/>
  <c r="H426" i="23"/>
  <c r="D427" i="23"/>
  <c r="H427" i="23"/>
  <c r="D428" i="23"/>
  <c r="H428" i="23"/>
  <c r="D429" i="23"/>
  <c r="H429" i="23"/>
  <c r="D430" i="23"/>
  <c r="H430" i="23"/>
  <c r="D431" i="23"/>
  <c r="H431" i="23"/>
  <c r="D432" i="23"/>
  <c r="H432" i="23"/>
  <c r="D433" i="23"/>
  <c r="H433" i="23"/>
  <c r="D434" i="23"/>
  <c r="H434" i="23"/>
  <c r="D435" i="23"/>
  <c r="H435" i="23"/>
  <c r="D436" i="23"/>
  <c r="H436" i="23"/>
  <c r="D437" i="23"/>
  <c r="H437" i="23"/>
  <c r="D438" i="23"/>
  <c r="H438" i="23"/>
  <c r="D439" i="23"/>
  <c r="H439" i="23"/>
  <c r="D440" i="23"/>
  <c r="H440" i="23"/>
  <c r="D441" i="23"/>
  <c r="H441" i="23"/>
  <c r="D442" i="23"/>
  <c r="H442" i="23"/>
  <c r="D443" i="23"/>
  <c r="H443" i="23"/>
  <c r="D444" i="23"/>
  <c r="H444" i="23"/>
  <c r="D445" i="23"/>
  <c r="H445" i="23"/>
  <c r="D446" i="23"/>
  <c r="H446" i="23"/>
  <c r="D447" i="23"/>
  <c r="H447" i="23"/>
  <c r="D448" i="23"/>
  <c r="H448" i="23"/>
  <c r="D449" i="23"/>
  <c r="H449" i="23"/>
  <c r="D450" i="23"/>
  <c r="H450" i="23"/>
  <c r="D451" i="23"/>
  <c r="H451" i="23"/>
  <c r="D452" i="23"/>
  <c r="H452" i="23"/>
  <c r="D453" i="23"/>
  <c r="H453" i="23"/>
  <c r="D454" i="23"/>
  <c r="H454" i="23"/>
  <c r="D455" i="23"/>
  <c r="H455" i="23"/>
  <c r="D456" i="23"/>
  <c r="H456" i="23"/>
  <c r="D457" i="23"/>
  <c r="H457" i="23"/>
  <c r="D458" i="23"/>
  <c r="H458" i="23"/>
  <c r="D459" i="23"/>
  <c r="H459" i="23"/>
  <c r="D460" i="23"/>
  <c r="H460" i="23"/>
  <c r="D461" i="23"/>
  <c r="H461" i="23"/>
  <c r="D462" i="23"/>
  <c r="H462" i="23"/>
  <c r="D463" i="23"/>
  <c r="H463" i="23"/>
  <c r="D464" i="23"/>
  <c r="H464" i="23"/>
  <c r="D465" i="23"/>
  <c r="H465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A426" i="23"/>
  <c r="E426" i="23"/>
  <c r="A427" i="23"/>
  <c r="E427" i="23"/>
  <c r="A428" i="23"/>
  <c r="E428" i="23"/>
  <c r="A429" i="23"/>
  <c r="E429" i="23"/>
  <c r="A430" i="23"/>
  <c r="E430" i="23"/>
  <c r="A431" i="23"/>
  <c r="E431" i="23"/>
  <c r="A432" i="23"/>
  <c r="E432" i="23"/>
  <c r="A433" i="23"/>
  <c r="E433" i="23"/>
  <c r="A434" i="23"/>
  <c r="E434" i="23"/>
  <c r="A435" i="23"/>
  <c r="E435" i="23"/>
  <c r="A436" i="23"/>
  <c r="E436" i="23"/>
  <c r="A437" i="23"/>
  <c r="E437" i="23"/>
  <c r="A438" i="23"/>
  <c r="E438" i="23"/>
  <c r="A439" i="23"/>
  <c r="E439" i="23"/>
  <c r="A440" i="23"/>
  <c r="E440" i="23"/>
  <c r="A441" i="23"/>
  <c r="E441" i="23"/>
  <c r="A442" i="23"/>
  <c r="E442" i="23"/>
  <c r="A443" i="23"/>
  <c r="E443" i="23"/>
  <c r="A444" i="23"/>
  <c r="E444" i="23"/>
  <c r="A445" i="23"/>
  <c r="E445" i="23"/>
  <c r="A446" i="23"/>
  <c r="E446" i="23"/>
  <c r="A447" i="23"/>
  <c r="E447" i="23"/>
  <c r="A448" i="23"/>
  <c r="E448" i="23"/>
  <c r="A449" i="23"/>
  <c r="E449" i="23"/>
  <c r="A450" i="23"/>
  <c r="E450" i="23"/>
  <c r="A451" i="23"/>
  <c r="E451" i="23"/>
  <c r="A452" i="23"/>
  <c r="E452" i="23"/>
  <c r="A453" i="23"/>
  <c r="E453" i="23"/>
  <c r="A454" i="23"/>
  <c r="E454" i="23"/>
  <c r="A455" i="23"/>
  <c r="E455" i="23"/>
  <c r="A456" i="23"/>
  <c r="E456" i="23"/>
  <c r="A457" i="23"/>
  <c r="E457" i="23"/>
  <c r="A458" i="23"/>
  <c r="E458" i="23"/>
  <c r="A459" i="23"/>
  <c r="E459" i="23"/>
  <c r="A460" i="23"/>
  <c r="E460" i="23"/>
  <c r="A461" i="23"/>
  <c r="E461" i="23"/>
  <c r="A462" i="23"/>
  <c r="E462" i="23"/>
  <c r="A463" i="23"/>
  <c r="E463" i="23"/>
  <c r="A464" i="23"/>
  <c r="E464" i="23"/>
  <c r="A465" i="23"/>
  <c r="E465" i="23"/>
  <c r="A466" i="23"/>
  <c r="F337" i="23"/>
  <c r="F338" i="23"/>
  <c r="F339" i="23"/>
  <c r="F340" i="23"/>
  <c r="F341" i="23"/>
  <c r="F342" i="23"/>
  <c r="F343" i="23"/>
  <c r="F344" i="23"/>
  <c r="F345" i="23"/>
  <c r="F346" i="23"/>
  <c r="F347" i="23"/>
  <c r="F348" i="23"/>
  <c r="F349" i="23"/>
  <c r="F350" i="23"/>
  <c r="F351" i="23"/>
  <c r="F352" i="23"/>
  <c r="F353" i="23"/>
  <c r="F354" i="23"/>
  <c r="F355" i="23"/>
  <c r="F356" i="23"/>
  <c r="F357" i="23"/>
  <c r="F358" i="23"/>
  <c r="F359" i="23"/>
  <c r="F360" i="23"/>
  <c r="F361" i="23"/>
  <c r="F362" i="23"/>
  <c r="F363" i="23"/>
  <c r="F364" i="23"/>
  <c r="F365" i="23"/>
  <c r="F366" i="23"/>
  <c r="F367" i="23"/>
  <c r="F368" i="23"/>
  <c r="F369" i="23"/>
  <c r="F370" i="23"/>
  <c r="F371" i="23"/>
  <c r="F372" i="23"/>
  <c r="F373" i="23"/>
  <c r="F374" i="23"/>
  <c r="F375" i="23"/>
  <c r="F376" i="23"/>
  <c r="F377" i="23"/>
  <c r="F378" i="23"/>
  <c r="F379" i="23"/>
  <c r="F380" i="23"/>
  <c r="F381" i="23"/>
  <c r="F382" i="23"/>
  <c r="F383" i="23"/>
  <c r="F384" i="23"/>
  <c r="F385" i="23"/>
  <c r="F386" i="23"/>
  <c r="F387" i="23"/>
  <c r="F388" i="23"/>
  <c r="F389" i="23"/>
  <c r="F390" i="23"/>
  <c r="F391" i="23"/>
  <c r="F392" i="23"/>
  <c r="F393" i="23"/>
  <c r="F394" i="23"/>
  <c r="F395" i="23"/>
  <c r="F396" i="23"/>
  <c r="F397" i="23"/>
  <c r="F398" i="23"/>
  <c r="F399" i="23"/>
  <c r="F400" i="23"/>
  <c r="F401" i="23"/>
  <c r="F402" i="23"/>
  <c r="F403" i="23"/>
  <c r="F404" i="23"/>
  <c r="F405" i="23"/>
  <c r="F406" i="23"/>
  <c r="F407" i="23"/>
  <c r="F408" i="23"/>
  <c r="F409" i="23"/>
  <c r="F410" i="23"/>
  <c r="F411" i="23"/>
  <c r="F412" i="23"/>
  <c r="F413" i="23"/>
  <c r="F414" i="23"/>
  <c r="F415" i="23"/>
  <c r="F416" i="23"/>
  <c r="F417" i="23"/>
  <c r="F418" i="23"/>
  <c r="F419" i="23"/>
  <c r="F420" i="23"/>
  <c r="F421" i="23"/>
  <c r="F422" i="23"/>
  <c r="F423" i="23"/>
  <c r="F424" i="23"/>
  <c r="F425" i="23"/>
  <c r="B426" i="23"/>
  <c r="F426" i="23"/>
  <c r="B427" i="23"/>
  <c r="F427" i="23"/>
  <c r="B428" i="23"/>
  <c r="F428" i="23"/>
  <c r="B429" i="23"/>
  <c r="F429" i="23"/>
  <c r="B430" i="23"/>
  <c r="F430" i="23"/>
  <c r="B431" i="23"/>
  <c r="F431" i="23"/>
  <c r="B432" i="23"/>
  <c r="F432" i="23"/>
  <c r="B433" i="23"/>
  <c r="F433" i="23"/>
  <c r="B434" i="23"/>
  <c r="F434" i="23"/>
  <c r="B435" i="23"/>
  <c r="F435" i="23"/>
  <c r="B436" i="23"/>
  <c r="F436" i="23"/>
  <c r="B437" i="23"/>
  <c r="F437" i="23"/>
  <c r="B438" i="23"/>
  <c r="F438" i="23"/>
  <c r="B439" i="23"/>
  <c r="F439" i="23"/>
  <c r="B440" i="23"/>
  <c r="F440" i="23"/>
  <c r="B441" i="23"/>
  <c r="F441" i="23"/>
  <c r="B442" i="23"/>
  <c r="F442" i="23"/>
  <c r="B443" i="23"/>
  <c r="F443" i="23"/>
  <c r="B444" i="23"/>
  <c r="F444" i="23"/>
  <c r="B445" i="23"/>
  <c r="F445" i="23"/>
  <c r="B446" i="23"/>
  <c r="F446" i="23"/>
  <c r="B447" i="23"/>
  <c r="F447" i="23"/>
  <c r="B448" i="23"/>
  <c r="F448" i="23"/>
  <c r="B449" i="23"/>
  <c r="F449" i="23"/>
  <c r="B450" i="23"/>
  <c r="F450" i="23"/>
  <c r="B451" i="23"/>
  <c r="F451" i="23"/>
  <c r="B452" i="23"/>
  <c r="F452" i="23"/>
  <c r="B453" i="23"/>
  <c r="F453" i="23"/>
  <c r="B454" i="23"/>
  <c r="F454" i="23"/>
  <c r="B455" i="23"/>
  <c r="F455" i="23"/>
  <c r="B456" i="23"/>
  <c r="F456" i="23"/>
  <c r="B457" i="23"/>
  <c r="F457" i="23"/>
  <c r="B458" i="23"/>
  <c r="F458" i="23"/>
  <c r="B459" i="23"/>
  <c r="F459" i="23"/>
  <c r="B460" i="23"/>
  <c r="F460" i="23"/>
  <c r="B461" i="23"/>
  <c r="F461" i="23"/>
  <c r="B462" i="23"/>
  <c r="F462" i="23"/>
  <c r="B463" i="23"/>
  <c r="F463" i="23"/>
  <c r="B464" i="23"/>
  <c r="F464" i="23"/>
  <c r="B465" i="23"/>
  <c r="F465" i="23"/>
  <c r="B466" i="23"/>
  <c r="F466" i="23"/>
  <c r="B467" i="23"/>
  <c r="F467" i="23"/>
  <c r="B468" i="23"/>
  <c r="F468" i="23"/>
  <c r="B469" i="23"/>
  <c r="F469" i="23"/>
  <c r="B470" i="23"/>
  <c r="F470" i="23"/>
  <c r="B471" i="23"/>
  <c r="F471" i="23"/>
  <c r="B472" i="23"/>
  <c r="F472" i="23"/>
  <c r="B473" i="23"/>
  <c r="F473" i="23"/>
  <c r="B474" i="23"/>
  <c r="F474" i="23"/>
  <c r="B475" i="23"/>
  <c r="F475" i="23"/>
  <c r="B476" i="23"/>
  <c r="F476" i="23"/>
  <c r="B477" i="23"/>
  <c r="F477" i="23"/>
  <c r="B478" i="23"/>
  <c r="F478" i="23"/>
  <c r="B479" i="23"/>
  <c r="F479" i="23"/>
  <c r="B480" i="23"/>
  <c r="F480" i="23"/>
  <c r="B481" i="23"/>
  <c r="F481" i="23"/>
  <c r="B482" i="23"/>
  <c r="F482" i="23"/>
  <c r="B483" i="23"/>
  <c r="F483" i="23"/>
  <c r="B484" i="23"/>
  <c r="F484" i="23"/>
  <c r="B485" i="23"/>
  <c r="F485" i="23"/>
  <c r="B486" i="23"/>
  <c r="F486" i="23"/>
  <c r="B487" i="23"/>
  <c r="F487" i="23"/>
  <c r="B488" i="23"/>
  <c r="F488" i="23"/>
  <c r="B489" i="23"/>
  <c r="F489" i="23"/>
  <c r="B490" i="23"/>
  <c r="F490" i="23"/>
  <c r="B491" i="23"/>
  <c r="F491" i="23"/>
  <c r="B492" i="23"/>
  <c r="F492" i="23"/>
  <c r="B493" i="23"/>
  <c r="F493" i="23"/>
  <c r="B494" i="23"/>
  <c r="F494" i="23"/>
  <c r="B495" i="23"/>
  <c r="F495" i="23"/>
  <c r="B496" i="23"/>
  <c r="F496" i="23"/>
  <c r="B497" i="23"/>
  <c r="F497" i="23"/>
  <c r="B498" i="23"/>
  <c r="F498" i="23"/>
  <c r="B499" i="23"/>
  <c r="F499" i="23"/>
  <c r="B500" i="23"/>
  <c r="F500" i="23"/>
  <c r="B501" i="23"/>
  <c r="F501" i="23"/>
  <c r="B502" i="23"/>
  <c r="F502" i="23"/>
  <c r="B503" i="23"/>
  <c r="F503" i="23"/>
  <c r="B504" i="23"/>
  <c r="F504" i="23"/>
  <c r="B505" i="23"/>
  <c r="F505" i="23"/>
  <c r="B506" i="23"/>
  <c r="F506" i="23"/>
  <c r="B507" i="23"/>
  <c r="F507" i="23"/>
  <c r="B508" i="23"/>
  <c r="F508" i="23"/>
  <c r="B509" i="23"/>
  <c r="F509" i="23"/>
  <c r="B510" i="23"/>
  <c r="F510" i="23"/>
  <c r="B511" i="23"/>
  <c r="F511" i="23"/>
  <c r="B512" i="23"/>
  <c r="F512" i="23"/>
  <c r="B513" i="23"/>
  <c r="F513" i="23"/>
  <c r="B514" i="23"/>
  <c r="F514" i="23"/>
  <c r="B515" i="23"/>
  <c r="F515" i="23"/>
  <c r="B516" i="23"/>
  <c r="F516" i="23"/>
  <c r="B517" i="23"/>
  <c r="F517" i="23"/>
  <c r="B518" i="23"/>
  <c r="F518" i="23"/>
  <c r="B519" i="23"/>
  <c r="F519" i="23"/>
  <c r="B520" i="23"/>
  <c r="F520" i="23"/>
  <c r="B521" i="23"/>
  <c r="F521" i="23"/>
  <c r="B522" i="23"/>
  <c r="F522" i="23"/>
  <c r="B523" i="23"/>
  <c r="F523" i="23"/>
  <c r="B524" i="23"/>
  <c r="F524" i="23"/>
  <c r="B525" i="23"/>
  <c r="F525" i="23"/>
  <c r="B526" i="23"/>
  <c r="F526" i="23"/>
  <c r="B527" i="23"/>
  <c r="F527" i="23"/>
  <c r="B528" i="23"/>
  <c r="F528" i="23"/>
  <c r="B529" i="23"/>
  <c r="F529" i="23"/>
  <c r="B530" i="23"/>
  <c r="F530" i="23"/>
  <c r="B531" i="23"/>
  <c r="F531" i="23"/>
  <c r="B532" i="23"/>
  <c r="F532" i="23"/>
  <c r="B533" i="23"/>
  <c r="F533" i="23"/>
  <c r="B534" i="23"/>
  <c r="F534" i="23"/>
  <c r="B535" i="23"/>
  <c r="F535" i="23"/>
  <c r="B536" i="23"/>
  <c r="F536" i="23"/>
  <c r="B537" i="23"/>
  <c r="F537" i="23"/>
  <c r="B538" i="23"/>
  <c r="F538" i="23"/>
  <c r="B539" i="23"/>
  <c r="F539" i="23"/>
  <c r="B540" i="23"/>
  <c r="F540" i="23"/>
  <c r="B541" i="23"/>
  <c r="F541" i="23"/>
  <c r="B542" i="23"/>
  <c r="F542" i="23"/>
  <c r="B543" i="23"/>
  <c r="F543" i="23"/>
  <c r="B544" i="23"/>
  <c r="F544" i="23"/>
  <c r="B545" i="23"/>
  <c r="F545" i="23"/>
  <c r="B546" i="23"/>
  <c r="F546" i="23"/>
  <c r="B547" i="23"/>
  <c r="F547" i="23"/>
  <c r="B548" i="23"/>
  <c r="F548" i="23"/>
  <c r="B549" i="23"/>
  <c r="F549" i="23"/>
  <c r="B550" i="23"/>
  <c r="F550" i="23"/>
  <c r="B551" i="23"/>
  <c r="F551" i="23"/>
  <c r="B552" i="23"/>
  <c r="F552" i="23"/>
  <c r="B553" i="23"/>
  <c r="F553" i="23"/>
  <c r="B554" i="23"/>
  <c r="A338" i="23"/>
  <c r="A339" i="23"/>
  <c r="A340" i="23"/>
  <c r="A341" i="23"/>
  <c r="A342" i="23"/>
  <c r="A343" i="23"/>
  <c r="A344" i="23"/>
  <c r="A345" i="23"/>
  <c r="A346" i="23"/>
  <c r="A347" i="23"/>
  <c r="A348" i="23"/>
  <c r="A349" i="23"/>
  <c r="A350" i="23"/>
  <c r="A351" i="23"/>
  <c r="A352" i="23"/>
  <c r="A353" i="23"/>
  <c r="A354" i="23"/>
  <c r="A355" i="23"/>
  <c r="A356" i="23"/>
  <c r="A357" i="23"/>
  <c r="A358" i="23"/>
  <c r="A359" i="23"/>
  <c r="A360" i="23"/>
  <c r="A361" i="23"/>
  <c r="A362" i="23"/>
  <c r="A363" i="23"/>
  <c r="A364" i="23"/>
  <c r="A365" i="23"/>
  <c r="A366" i="23"/>
  <c r="A367" i="23"/>
  <c r="A368" i="23"/>
  <c r="A369" i="23"/>
  <c r="A370" i="23"/>
  <c r="A371" i="23"/>
  <c r="A372" i="23"/>
  <c r="A373" i="23"/>
  <c r="A374" i="23"/>
  <c r="A375" i="23"/>
  <c r="A376" i="23"/>
  <c r="A377" i="23"/>
  <c r="A378" i="23"/>
  <c r="A379" i="23"/>
  <c r="A380" i="23"/>
  <c r="A381" i="23"/>
  <c r="A382" i="23"/>
  <c r="A383" i="23"/>
  <c r="A384" i="23"/>
  <c r="A385" i="23"/>
  <c r="A386" i="23"/>
  <c r="A387" i="23"/>
  <c r="A388" i="23"/>
  <c r="A389" i="23"/>
  <c r="A390" i="23"/>
  <c r="A391" i="23"/>
  <c r="A392" i="23"/>
  <c r="A393" i="23"/>
  <c r="A394" i="23"/>
  <c r="A395" i="23"/>
  <c r="A396" i="23"/>
  <c r="A397" i="23"/>
  <c r="A398" i="23"/>
  <c r="A399" i="23"/>
  <c r="A400" i="23"/>
  <c r="A401" i="23"/>
  <c r="A402" i="23"/>
  <c r="A403" i="23"/>
  <c r="A404" i="23"/>
  <c r="A405" i="23"/>
  <c r="A406" i="23"/>
  <c r="A407" i="23"/>
  <c r="A408" i="23"/>
  <c r="A409" i="23"/>
  <c r="A410" i="23"/>
  <c r="A411" i="23"/>
  <c r="A412" i="23"/>
  <c r="A413" i="23"/>
  <c r="A414" i="23"/>
  <c r="A415" i="23"/>
  <c r="A416" i="23"/>
  <c r="A417" i="23"/>
  <c r="A418" i="23"/>
  <c r="A419" i="23"/>
  <c r="A420" i="23"/>
  <c r="A421" i="23"/>
  <c r="A422" i="23"/>
  <c r="A423" i="23"/>
  <c r="A424" i="23"/>
  <c r="A425" i="23"/>
  <c r="G425" i="23"/>
  <c r="C426" i="23"/>
  <c r="G426" i="23"/>
  <c r="C427" i="23"/>
  <c r="G427" i="23"/>
  <c r="C428" i="23"/>
  <c r="G428" i="23"/>
  <c r="C429" i="23"/>
  <c r="G429" i="23"/>
  <c r="C430" i="23"/>
  <c r="G430" i="23"/>
  <c r="C431" i="23"/>
  <c r="G431" i="23"/>
  <c r="C432" i="23"/>
  <c r="G432" i="23"/>
  <c r="C433" i="23"/>
  <c r="G433" i="23"/>
  <c r="C434" i="23"/>
  <c r="G434" i="23"/>
  <c r="C435" i="23"/>
  <c r="G435" i="23"/>
  <c r="C436" i="23"/>
  <c r="G436" i="23"/>
  <c r="C437" i="23"/>
  <c r="G437" i="23"/>
  <c r="C438" i="23"/>
  <c r="G438" i="23"/>
  <c r="C439" i="23"/>
  <c r="G439" i="23"/>
  <c r="C440" i="23"/>
  <c r="G440" i="23"/>
  <c r="C441" i="23"/>
  <c r="G441" i="23"/>
  <c r="C442" i="23"/>
  <c r="G442" i="23"/>
  <c r="C443" i="23"/>
  <c r="G443" i="23"/>
  <c r="C444" i="23"/>
  <c r="G444" i="23"/>
  <c r="C445" i="23"/>
  <c r="G445" i="23"/>
  <c r="C446" i="23"/>
  <c r="G446" i="23"/>
  <c r="C447" i="23"/>
  <c r="G447" i="23"/>
  <c r="C448" i="23"/>
  <c r="G448" i="23"/>
  <c r="C449" i="23"/>
  <c r="G449" i="23"/>
  <c r="C450" i="23"/>
  <c r="G450" i="23"/>
  <c r="C451" i="23"/>
  <c r="G451" i="23"/>
  <c r="C452" i="23"/>
  <c r="G452" i="23"/>
  <c r="C453" i="23"/>
  <c r="G453" i="23"/>
  <c r="C454" i="23"/>
  <c r="G454" i="23"/>
  <c r="C455" i="23"/>
  <c r="G455" i="23"/>
  <c r="C456" i="23"/>
  <c r="G456" i="23"/>
  <c r="C457" i="23"/>
  <c r="G457" i="23"/>
  <c r="C458" i="23"/>
  <c r="G458" i="23"/>
  <c r="C459" i="23"/>
  <c r="G459" i="23"/>
  <c r="C460" i="23"/>
  <c r="G460" i="23"/>
  <c r="C461" i="23"/>
  <c r="G461" i="23"/>
  <c r="C462" i="23"/>
  <c r="G462" i="23"/>
  <c r="C463" i="23"/>
  <c r="G463" i="23"/>
  <c r="C464" i="23"/>
  <c r="G464" i="23"/>
  <c r="C465" i="23"/>
  <c r="G465" i="23"/>
  <c r="C466" i="23"/>
  <c r="G466" i="23"/>
  <c r="C467" i="23"/>
  <c r="G467" i="23"/>
  <c r="C468" i="23"/>
  <c r="G468" i="23"/>
  <c r="C469" i="23"/>
  <c r="G469" i="23"/>
  <c r="C470" i="23"/>
  <c r="G470" i="23"/>
  <c r="C471" i="23"/>
  <c r="G471" i="23"/>
  <c r="C472" i="23"/>
  <c r="G472" i="23"/>
  <c r="C473" i="23"/>
  <c r="G473" i="23"/>
  <c r="C474" i="23"/>
  <c r="G474" i="23"/>
  <c r="C475" i="23"/>
  <c r="G475" i="23"/>
  <c r="C476" i="23"/>
  <c r="G476" i="23"/>
  <c r="C477" i="23"/>
  <c r="G477" i="23"/>
  <c r="C478" i="23"/>
  <c r="G478" i="23"/>
  <c r="C479" i="23"/>
  <c r="G479" i="23"/>
  <c r="C480" i="23"/>
  <c r="G480" i="23"/>
  <c r="C481" i="23"/>
  <c r="G481" i="23"/>
  <c r="C482" i="23"/>
  <c r="G482" i="23"/>
  <c r="C483" i="23"/>
  <c r="G483" i="23"/>
  <c r="C484" i="23"/>
  <c r="G484" i="23"/>
  <c r="C485" i="23"/>
  <c r="G485" i="23"/>
  <c r="C486" i="23"/>
  <c r="G486" i="23"/>
  <c r="C487" i="23"/>
  <c r="G487" i="23"/>
  <c r="C488" i="23"/>
  <c r="G488" i="23"/>
  <c r="C489" i="23"/>
  <c r="G489" i="23"/>
  <c r="C490" i="23"/>
  <c r="G490" i="23"/>
  <c r="C491" i="23"/>
  <c r="G491" i="23"/>
  <c r="C492" i="23"/>
  <c r="G492" i="23"/>
  <c r="C493" i="23"/>
  <c r="G493" i="23"/>
  <c r="C494" i="23"/>
  <c r="G494" i="23"/>
  <c r="C495" i="23"/>
  <c r="G495" i="23"/>
  <c r="C496" i="23"/>
  <c r="G496" i="23"/>
  <c r="C497" i="23"/>
  <c r="G497" i="23"/>
  <c r="C498" i="23"/>
  <c r="G498" i="23"/>
  <c r="C499" i="23"/>
  <c r="G499" i="23"/>
  <c r="C500" i="23"/>
  <c r="G500" i="23"/>
  <c r="C501" i="23"/>
  <c r="G501" i="23"/>
  <c r="C502" i="23"/>
  <c r="G502" i="23"/>
  <c r="C503" i="23"/>
  <c r="G503" i="23"/>
  <c r="C504" i="23"/>
  <c r="G504" i="23"/>
  <c r="C505" i="23"/>
  <c r="G505" i="23"/>
  <c r="C506" i="23"/>
  <c r="G506" i="23"/>
  <c r="C507" i="23"/>
  <c r="G507" i="23"/>
  <c r="C508" i="23"/>
  <c r="G508" i="23"/>
  <c r="C509" i="23"/>
  <c r="G509" i="23"/>
  <c r="C510" i="23"/>
  <c r="G510" i="23"/>
  <c r="C511" i="23"/>
  <c r="G511" i="23"/>
  <c r="C512" i="23"/>
  <c r="G512" i="23"/>
  <c r="C513" i="23"/>
  <c r="G513" i="23"/>
  <c r="C514" i="23"/>
  <c r="G514" i="23"/>
  <c r="C515" i="23"/>
  <c r="G515" i="23"/>
  <c r="C516" i="23"/>
  <c r="G516" i="23"/>
  <c r="C517" i="23"/>
  <c r="G517" i="23"/>
  <c r="C518" i="23"/>
  <c r="G518" i="23"/>
  <c r="C519" i="23"/>
  <c r="G519" i="23"/>
  <c r="C520" i="23"/>
  <c r="G520" i="23"/>
  <c r="C521" i="23"/>
  <c r="G521" i="23"/>
  <c r="C522" i="23"/>
  <c r="G522" i="23"/>
  <c r="C523" i="23"/>
  <c r="G523" i="23"/>
  <c r="C524" i="23"/>
  <c r="G524" i="23"/>
  <c r="C525" i="23"/>
  <c r="G525" i="23"/>
  <c r="C526" i="23"/>
  <c r="G526" i="23"/>
  <c r="C527" i="23"/>
  <c r="G527" i="23"/>
  <c r="C528" i="23"/>
  <c r="G528" i="23"/>
  <c r="C529" i="23"/>
  <c r="G529" i="23"/>
  <c r="C530" i="23"/>
  <c r="G530" i="23"/>
  <c r="C531" i="23"/>
  <c r="G531" i="23"/>
  <c r="C532" i="23"/>
  <c r="G532" i="23"/>
  <c r="C533" i="23"/>
  <c r="G533" i="23"/>
  <c r="C534" i="23"/>
  <c r="G534" i="23"/>
  <c r="C535" i="23"/>
  <c r="G535" i="23"/>
  <c r="C536" i="23"/>
  <c r="G536" i="23"/>
  <c r="C537" i="23"/>
  <c r="G537" i="23"/>
  <c r="C538" i="23"/>
  <c r="G538" i="23"/>
  <c r="C539" i="23"/>
  <c r="G539" i="23"/>
  <c r="C540" i="23"/>
  <c r="G540" i="23"/>
  <c r="C541" i="23"/>
  <c r="G541" i="23"/>
  <c r="C542" i="23"/>
  <c r="G542" i="23"/>
  <c r="C543" i="23"/>
  <c r="G543" i="23"/>
  <c r="C544" i="23"/>
  <c r="G544" i="23"/>
  <c r="C545" i="23"/>
  <c r="G545" i="23"/>
  <c r="C546" i="23"/>
  <c r="G546" i="23"/>
  <c r="C547" i="23"/>
  <c r="G547" i="23"/>
  <c r="C548" i="23"/>
  <c r="G548" i="23"/>
  <c r="C549" i="23"/>
  <c r="G549" i="23"/>
  <c r="C550" i="23"/>
  <c r="G550" i="23"/>
  <c r="C551" i="23"/>
  <c r="G551" i="23"/>
  <c r="C552" i="23"/>
  <c r="G552" i="23"/>
  <c r="C553" i="23"/>
  <c r="G553" i="23"/>
  <c r="C554" i="23"/>
  <c r="G554" i="23"/>
  <c r="C555" i="23"/>
  <c r="G555" i="23"/>
  <c r="C556" i="23"/>
  <c r="G556" i="23"/>
  <c r="C557" i="23"/>
  <c r="G557" i="23"/>
  <c r="C558" i="23"/>
  <c r="G558" i="23"/>
  <c r="C559" i="23"/>
  <c r="G559" i="23"/>
  <c r="D466" i="23"/>
  <c r="D467" i="23"/>
  <c r="D468" i="23"/>
  <c r="D469" i="23"/>
  <c r="D470" i="23"/>
  <c r="D471" i="23"/>
  <c r="D472" i="23"/>
  <c r="D473" i="23"/>
  <c r="D474" i="23"/>
  <c r="D475" i="23"/>
  <c r="D476" i="23"/>
  <c r="D477" i="23"/>
  <c r="D478" i="23"/>
  <c r="D479" i="23"/>
  <c r="D480" i="23"/>
  <c r="D481" i="23"/>
  <c r="D482" i="23"/>
  <c r="D483" i="23"/>
  <c r="D484" i="23"/>
  <c r="D485" i="23"/>
  <c r="D486" i="23"/>
  <c r="D487" i="23"/>
  <c r="D488" i="23"/>
  <c r="D489" i="23"/>
  <c r="D490" i="23"/>
  <c r="D491" i="23"/>
  <c r="D492" i="23"/>
  <c r="D493" i="23"/>
  <c r="D494" i="23"/>
  <c r="D495" i="23"/>
  <c r="D496" i="23"/>
  <c r="D497" i="23"/>
  <c r="D498" i="23"/>
  <c r="D499" i="23"/>
  <c r="D500" i="23"/>
  <c r="D501" i="23"/>
  <c r="D502" i="23"/>
  <c r="D503" i="23"/>
  <c r="D504" i="23"/>
  <c r="D505" i="23"/>
  <c r="D506" i="23"/>
  <c r="D507" i="23"/>
  <c r="D508" i="23"/>
  <c r="D509" i="23"/>
  <c r="D510" i="23"/>
  <c r="D511" i="23"/>
  <c r="D512" i="23"/>
  <c r="D513" i="23"/>
  <c r="D514" i="23"/>
  <c r="D515" i="23"/>
  <c r="D516" i="23"/>
  <c r="D517" i="23"/>
  <c r="D518" i="23"/>
  <c r="D519" i="23"/>
  <c r="D520" i="23"/>
  <c r="D521" i="23"/>
  <c r="D522" i="23"/>
  <c r="D523" i="23"/>
  <c r="D524" i="23"/>
  <c r="D525" i="23"/>
  <c r="D526" i="23"/>
  <c r="D527" i="23"/>
  <c r="D528" i="23"/>
  <c r="D529" i="23"/>
  <c r="D530" i="23"/>
  <c r="D531" i="23"/>
  <c r="D532" i="23"/>
  <c r="D533" i="23"/>
  <c r="D534" i="23"/>
  <c r="D535" i="23"/>
  <c r="D536" i="23"/>
  <c r="D537" i="23"/>
  <c r="D538" i="23"/>
  <c r="D539" i="23"/>
  <c r="D540" i="23"/>
  <c r="D541" i="23"/>
  <c r="D542" i="23"/>
  <c r="D543" i="23"/>
  <c r="D544" i="23"/>
  <c r="D545" i="23"/>
  <c r="D546" i="23"/>
  <c r="D547" i="23"/>
  <c r="D548" i="23"/>
  <c r="D549" i="23"/>
  <c r="D550" i="23"/>
  <c r="D551" i="23"/>
  <c r="D552" i="23"/>
  <c r="D553" i="23"/>
  <c r="D554" i="23"/>
  <c r="A555" i="23"/>
  <c r="F555" i="23"/>
  <c r="D556" i="23"/>
  <c r="A557" i="23"/>
  <c r="F557" i="23"/>
  <c r="D558" i="23"/>
  <c r="A559" i="23"/>
  <c r="F559" i="23"/>
  <c r="C560" i="23"/>
  <c r="G560" i="23"/>
  <c r="C561" i="23"/>
  <c r="G561" i="23"/>
  <c r="C562" i="23"/>
  <c r="G562" i="23"/>
  <c r="C563" i="23"/>
  <c r="G563" i="23"/>
  <c r="C564" i="23"/>
  <c r="G564" i="23"/>
  <c r="C565" i="23"/>
  <c r="G565" i="23"/>
  <c r="C566" i="23"/>
  <c r="G566" i="23"/>
  <c r="C567" i="23"/>
  <c r="G567" i="23"/>
  <c r="C568" i="23"/>
  <c r="G568" i="23"/>
  <c r="C569" i="23"/>
  <c r="G569" i="23"/>
  <c r="C570" i="23"/>
  <c r="G570" i="23"/>
  <c r="C571" i="23"/>
  <c r="G571" i="23"/>
  <c r="C572" i="23"/>
  <c r="G572" i="23"/>
  <c r="C573" i="23"/>
  <c r="G573" i="23"/>
  <c r="C574" i="23"/>
  <c r="G574" i="23"/>
  <c r="C575" i="23"/>
  <c r="G575" i="23"/>
  <c r="C576" i="23"/>
  <c r="G576" i="23"/>
  <c r="C577" i="23"/>
  <c r="G577" i="23"/>
  <c r="C578" i="23"/>
  <c r="G578" i="23"/>
  <c r="C579" i="23"/>
  <c r="G579" i="23"/>
  <c r="C580" i="23"/>
  <c r="G580" i="23"/>
  <c r="C581" i="23"/>
  <c r="G581" i="23"/>
  <c r="C582" i="23"/>
  <c r="G582" i="23"/>
  <c r="C583" i="23"/>
  <c r="G583" i="23"/>
  <c r="C584" i="23"/>
  <c r="G584" i="23"/>
  <c r="C585" i="23"/>
  <c r="G585" i="23"/>
  <c r="C586" i="23"/>
  <c r="G586" i="23"/>
  <c r="C587" i="23"/>
  <c r="G587" i="23"/>
  <c r="C588" i="23"/>
  <c r="G588" i="23"/>
  <c r="C589" i="23"/>
  <c r="G589" i="23"/>
  <c r="C590" i="23"/>
  <c r="G590" i="23"/>
  <c r="C591" i="23"/>
  <c r="G591" i="23"/>
  <c r="C592" i="23"/>
  <c r="G592" i="23"/>
  <c r="C593" i="23"/>
  <c r="G593" i="23"/>
  <c r="C594" i="23"/>
  <c r="G594" i="23"/>
  <c r="C595" i="23"/>
  <c r="G595" i="23"/>
  <c r="C596" i="23"/>
  <c r="G596" i="23"/>
  <c r="C597" i="23"/>
  <c r="G597" i="23"/>
  <c r="C598" i="23"/>
  <c r="G598" i="23"/>
  <c r="C599" i="23"/>
  <c r="G599" i="23"/>
  <c r="C600" i="23"/>
  <c r="G600" i="23"/>
  <c r="C601" i="23"/>
  <c r="G601" i="23"/>
  <c r="C602" i="23"/>
  <c r="G602" i="23"/>
  <c r="C603" i="23"/>
  <c r="G603" i="23"/>
  <c r="C604" i="23"/>
  <c r="G604" i="23"/>
  <c r="C605" i="23"/>
  <c r="G605" i="23"/>
  <c r="C606" i="23"/>
  <c r="G606" i="23"/>
  <c r="C607" i="23"/>
  <c r="G607" i="23"/>
  <c r="C608" i="23"/>
  <c r="G608" i="23"/>
  <c r="C609" i="23"/>
  <c r="G609" i="23"/>
  <c r="C610" i="23"/>
  <c r="G610" i="23"/>
  <c r="C611" i="23"/>
  <c r="G611" i="23"/>
  <c r="C612" i="23"/>
  <c r="G612" i="23"/>
  <c r="C613" i="23"/>
  <c r="G613" i="23"/>
  <c r="C614" i="23"/>
  <c r="G614" i="23"/>
  <c r="C615" i="23"/>
  <c r="G615" i="23"/>
  <c r="C616" i="23"/>
  <c r="G616" i="23"/>
  <c r="C617" i="23"/>
  <c r="G617" i="23"/>
  <c r="C618" i="23"/>
  <c r="G618" i="23"/>
  <c r="C619" i="23"/>
  <c r="G619" i="23"/>
  <c r="C620" i="23"/>
  <c r="G620" i="23"/>
  <c r="C621" i="23"/>
  <c r="G621" i="23"/>
  <c r="C622" i="23"/>
  <c r="G622" i="23"/>
  <c r="C623" i="23"/>
  <c r="G623" i="23"/>
  <c r="C624" i="23"/>
  <c r="G624" i="23"/>
  <c r="C625" i="23"/>
  <c r="G625" i="23"/>
  <c r="C626" i="23"/>
  <c r="G626" i="23"/>
  <c r="C627" i="23"/>
  <c r="G627" i="23"/>
  <c r="C628" i="23"/>
  <c r="G628" i="23"/>
  <c r="C629" i="23"/>
  <c r="G629" i="23"/>
  <c r="C630" i="23"/>
  <c r="G630" i="23"/>
  <c r="C631" i="23"/>
  <c r="G631" i="23"/>
  <c r="C632" i="23"/>
  <c r="G632" i="23"/>
  <c r="C633" i="23"/>
  <c r="G633" i="23"/>
  <c r="C634" i="23"/>
  <c r="G634" i="23"/>
  <c r="C635" i="23"/>
  <c r="G635" i="23"/>
  <c r="C636" i="23"/>
  <c r="G636" i="23"/>
  <c r="C637" i="23"/>
  <c r="G637" i="23"/>
  <c r="C638" i="23"/>
  <c r="G638" i="23"/>
  <c r="C639" i="23"/>
  <c r="G639" i="23"/>
  <c r="C640" i="23"/>
  <c r="G640" i="23"/>
  <c r="C641" i="23"/>
  <c r="G641" i="23"/>
  <c r="C642" i="23"/>
  <c r="G642" i="23"/>
  <c r="C643" i="23"/>
  <c r="G643" i="23"/>
  <c r="C644" i="23"/>
  <c r="G644" i="23"/>
  <c r="C645" i="23"/>
  <c r="G645" i="23"/>
  <c r="C646" i="23"/>
  <c r="G646" i="23"/>
  <c r="C647" i="23"/>
  <c r="G647" i="23"/>
  <c r="C648" i="23"/>
  <c r="G648" i="23"/>
  <c r="C649" i="23"/>
  <c r="G649" i="23"/>
  <c r="C650" i="23"/>
  <c r="G650" i="23"/>
  <c r="C651" i="23"/>
  <c r="G651" i="23"/>
  <c r="C652" i="23"/>
  <c r="G652" i="23"/>
  <c r="C653" i="23"/>
  <c r="G653" i="23"/>
  <c r="C654" i="23"/>
  <c r="G654" i="23"/>
  <c r="C655" i="23"/>
  <c r="G655" i="23"/>
  <c r="C656" i="23"/>
  <c r="G656" i="23"/>
  <c r="C657" i="23"/>
  <c r="G657" i="23"/>
  <c r="C658" i="23"/>
  <c r="G658" i="23"/>
  <c r="C659" i="23"/>
  <c r="G659" i="23"/>
  <c r="C660" i="23"/>
  <c r="G660" i="23"/>
  <c r="C661" i="23"/>
  <c r="G661" i="23"/>
  <c r="C662" i="23"/>
  <c r="G662" i="23"/>
  <c r="C663" i="23"/>
  <c r="G663" i="23"/>
  <c r="C664" i="23"/>
  <c r="G664" i="23"/>
  <c r="C665" i="23"/>
  <c r="C666" i="23"/>
  <c r="G666" i="23"/>
  <c r="C667" i="23"/>
  <c r="G667" i="23"/>
  <c r="C668" i="23"/>
  <c r="C669" i="23"/>
  <c r="G669" i="23"/>
  <c r="C670" i="23"/>
  <c r="G670" i="23"/>
  <c r="C671" i="23"/>
  <c r="G671" i="23"/>
  <c r="C672" i="23"/>
  <c r="G672" i="23"/>
  <c r="C673" i="23"/>
  <c r="G673" i="23"/>
  <c r="C674" i="23"/>
  <c r="G674" i="23"/>
  <c r="C675" i="23"/>
  <c r="G675" i="23"/>
  <c r="C676" i="23"/>
  <c r="G676" i="23"/>
  <c r="C677" i="23"/>
  <c r="G677" i="23"/>
  <c r="C678" i="23"/>
  <c r="G678" i="23"/>
  <c r="C679" i="23"/>
  <c r="G679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B555" i="23"/>
  <c r="H555" i="23"/>
  <c r="E556" i="23"/>
  <c r="B557" i="23"/>
  <c r="H557" i="23"/>
  <c r="E558" i="23"/>
  <c r="B559" i="23"/>
  <c r="H559" i="23"/>
  <c r="D560" i="23"/>
  <c r="H560" i="23"/>
  <c r="D561" i="23"/>
  <c r="H561" i="23"/>
  <c r="D562" i="23"/>
  <c r="H562" i="23"/>
  <c r="D563" i="23"/>
  <c r="H563" i="23"/>
  <c r="D564" i="23"/>
  <c r="H564" i="23"/>
  <c r="D565" i="23"/>
  <c r="H565" i="23"/>
  <c r="D566" i="23"/>
  <c r="H566" i="23"/>
  <c r="D567" i="23"/>
  <c r="H567" i="23"/>
  <c r="D568" i="23"/>
  <c r="H568" i="23"/>
  <c r="D569" i="23"/>
  <c r="H569" i="23"/>
  <c r="D570" i="23"/>
  <c r="H570" i="23"/>
  <c r="D571" i="23"/>
  <c r="H571" i="23"/>
  <c r="D572" i="23"/>
  <c r="H572" i="23"/>
  <c r="D573" i="23"/>
  <c r="H573" i="23"/>
  <c r="D574" i="23"/>
  <c r="H574" i="23"/>
  <c r="D575" i="23"/>
  <c r="H575" i="23"/>
  <c r="D576" i="23"/>
  <c r="H576" i="23"/>
  <c r="D577" i="23"/>
  <c r="H577" i="23"/>
  <c r="D578" i="23"/>
  <c r="H578" i="23"/>
  <c r="D579" i="23"/>
  <c r="H579" i="23"/>
  <c r="D580" i="23"/>
  <c r="H580" i="23"/>
  <c r="D581" i="23"/>
  <c r="H581" i="23"/>
  <c r="D582" i="23"/>
  <c r="H582" i="23"/>
  <c r="D583" i="23"/>
  <c r="H583" i="23"/>
  <c r="D584" i="23"/>
  <c r="H584" i="23"/>
  <c r="D585" i="23"/>
  <c r="H585" i="23"/>
  <c r="D586" i="23"/>
  <c r="H586" i="23"/>
  <c r="D587" i="23"/>
  <c r="H587" i="23"/>
  <c r="D588" i="23"/>
  <c r="H588" i="23"/>
  <c r="D589" i="23"/>
  <c r="H589" i="23"/>
  <c r="D590" i="23"/>
  <c r="H590" i="23"/>
  <c r="D591" i="23"/>
  <c r="H591" i="23"/>
  <c r="D592" i="23"/>
  <c r="H592" i="23"/>
  <c r="D593" i="23"/>
  <c r="H593" i="23"/>
  <c r="D594" i="23"/>
  <c r="H594" i="23"/>
  <c r="D595" i="23"/>
  <c r="H595" i="23"/>
  <c r="D596" i="23"/>
  <c r="H596" i="23"/>
  <c r="D597" i="23"/>
  <c r="H597" i="23"/>
  <c r="D598" i="23"/>
  <c r="H598" i="23"/>
  <c r="D599" i="23"/>
  <c r="H599" i="23"/>
  <c r="D600" i="23"/>
  <c r="H600" i="23"/>
  <c r="D601" i="23"/>
  <c r="H601" i="23"/>
  <c r="D602" i="23"/>
  <c r="H602" i="23"/>
  <c r="D603" i="23"/>
  <c r="H603" i="23"/>
  <c r="D604" i="23"/>
  <c r="H604" i="23"/>
  <c r="D605" i="23"/>
  <c r="H605" i="23"/>
  <c r="D606" i="23"/>
  <c r="H606" i="23"/>
  <c r="D607" i="23"/>
  <c r="H607" i="23"/>
  <c r="D608" i="23"/>
  <c r="H608" i="23"/>
  <c r="D609" i="23"/>
  <c r="H609" i="23"/>
  <c r="D610" i="23"/>
  <c r="H610" i="23"/>
  <c r="D611" i="23"/>
  <c r="H611" i="23"/>
  <c r="D612" i="23"/>
  <c r="H612" i="23"/>
  <c r="D613" i="23"/>
  <c r="H613" i="23"/>
  <c r="D614" i="23"/>
  <c r="H614" i="23"/>
  <c r="D615" i="23"/>
  <c r="H615" i="23"/>
  <c r="D616" i="23"/>
  <c r="H616" i="23"/>
  <c r="D617" i="23"/>
  <c r="H617" i="23"/>
  <c r="D618" i="23"/>
  <c r="H618" i="23"/>
  <c r="D619" i="23"/>
  <c r="H619" i="23"/>
  <c r="D620" i="23"/>
  <c r="H620" i="23"/>
  <c r="D621" i="23"/>
  <c r="H621" i="23"/>
  <c r="D622" i="23"/>
  <c r="H622" i="23"/>
  <c r="D623" i="23"/>
  <c r="H623" i="23"/>
  <c r="D624" i="23"/>
  <c r="H624" i="23"/>
  <c r="D625" i="23"/>
  <c r="H625" i="23"/>
  <c r="D626" i="23"/>
  <c r="H626" i="23"/>
  <c r="D627" i="23"/>
  <c r="H627" i="23"/>
  <c r="D628" i="23"/>
  <c r="H628" i="23"/>
  <c r="D629" i="23"/>
  <c r="H629" i="23"/>
  <c r="D630" i="23"/>
  <c r="H630" i="23"/>
  <c r="D631" i="23"/>
  <c r="H631" i="23"/>
  <c r="D632" i="23"/>
  <c r="H632" i="23"/>
  <c r="D633" i="23"/>
  <c r="H633" i="23"/>
  <c r="D634" i="23"/>
  <c r="H634" i="23"/>
  <c r="D635" i="23"/>
  <c r="H635" i="23"/>
  <c r="D636" i="23"/>
  <c r="H636" i="23"/>
  <c r="D637" i="23"/>
  <c r="H637" i="23"/>
  <c r="D638" i="23"/>
  <c r="H638" i="23"/>
  <c r="D639" i="23"/>
  <c r="H639" i="23"/>
  <c r="D640" i="23"/>
  <c r="H640" i="23"/>
  <c r="D641" i="23"/>
  <c r="H641" i="23"/>
  <c r="D642" i="23"/>
  <c r="H642" i="23"/>
  <c r="D643" i="23"/>
  <c r="H643" i="23"/>
  <c r="D644" i="23"/>
  <c r="H644" i="23"/>
  <c r="D645" i="23"/>
  <c r="H645" i="23"/>
  <c r="D646" i="23"/>
  <c r="H646" i="23"/>
  <c r="D647" i="23"/>
  <c r="H647" i="23"/>
  <c r="D648" i="23"/>
  <c r="H648" i="23"/>
  <c r="D649" i="23"/>
  <c r="H649" i="23"/>
  <c r="D650" i="23"/>
  <c r="H650" i="23"/>
  <c r="D651" i="23"/>
  <c r="H651" i="23"/>
  <c r="D652" i="23"/>
  <c r="H652" i="23"/>
  <c r="D653" i="23"/>
  <c r="H653" i="23"/>
  <c r="D654" i="23"/>
  <c r="H654" i="23"/>
  <c r="D655" i="23"/>
  <c r="H655" i="23"/>
  <c r="D656" i="23"/>
  <c r="H656" i="23"/>
  <c r="D657" i="23"/>
  <c r="H657" i="23"/>
  <c r="D658" i="23"/>
  <c r="H658" i="23"/>
  <c r="D659" i="23"/>
  <c r="H659" i="23"/>
  <c r="D660" i="23"/>
  <c r="H660" i="23"/>
  <c r="D661" i="23"/>
  <c r="H661" i="23"/>
  <c r="D662" i="23"/>
  <c r="H662" i="23"/>
  <c r="D663" i="23"/>
  <c r="H663" i="23"/>
  <c r="D664" i="23"/>
  <c r="H664" i="23"/>
  <c r="D665" i="23"/>
  <c r="H665" i="23"/>
  <c r="D666" i="23"/>
  <c r="H666" i="23"/>
  <c r="D667" i="23"/>
  <c r="H667" i="23"/>
  <c r="D668" i="23"/>
  <c r="H668" i="23"/>
  <c r="D669" i="23"/>
  <c r="H669" i="23"/>
  <c r="D670" i="23"/>
  <c r="H670" i="23"/>
  <c r="D671" i="23"/>
  <c r="H671" i="23"/>
  <c r="D672" i="23"/>
  <c r="H672" i="23"/>
  <c r="D673" i="23"/>
  <c r="H673" i="23"/>
  <c r="D674" i="23"/>
  <c r="H674" i="23"/>
  <c r="D675" i="23"/>
  <c r="H675" i="23"/>
  <c r="D676" i="23"/>
  <c r="H676" i="23"/>
  <c r="D677" i="23"/>
  <c r="H677" i="23"/>
  <c r="D678" i="23"/>
  <c r="H678" i="23"/>
  <c r="D679" i="23"/>
  <c r="H679" i="23"/>
  <c r="D680" i="23"/>
  <c r="H680" i="23"/>
  <c r="D681" i="23"/>
  <c r="H681" i="23"/>
  <c r="H466" i="23"/>
  <c r="H467" i="23"/>
  <c r="H468" i="23"/>
  <c r="H469" i="23"/>
  <c r="H470" i="23"/>
  <c r="H471" i="23"/>
  <c r="H472" i="23"/>
  <c r="H473" i="23"/>
  <c r="H474" i="23"/>
  <c r="H475" i="23"/>
  <c r="H476" i="23"/>
  <c r="H477" i="23"/>
  <c r="H478" i="23"/>
  <c r="H479" i="23"/>
  <c r="H480" i="23"/>
  <c r="H481" i="23"/>
  <c r="H482" i="23"/>
  <c r="H483" i="23"/>
  <c r="H484" i="23"/>
  <c r="H485" i="23"/>
  <c r="H486" i="23"/>
  <c r="H487" i="23"/>
  <c r="H488" i="23"/>
  <c r="H489" i="23"/>
  <c r="H490" i="23"/>
  <c r="H491" i="23"/>
  <c r="H492" i="23"/>
  <c r="H493" i="23"/>
  <c r="H494" i="23"/>
  <c r="H495" i="23"/>
  <c r="H496" i="23"/>
  <c r="H497" i="23"/>
  <c r="H498" i="23"/>
  <c r="H499" i="23"/>
  <c r="H500" i="23"/>
  <c r="H501" i="23"/>
  <c r="H502" i="23"/>
  <c r="H503" i="23"/>
  <c r="H504" i="23"/>
  <c r="H505" i="23"/>
  <c r="H506" i="23"/>
  <c r="H507" i="23"/>
  <c r="H508" i="23"/>
  <c r="H509" i="23"/>
  <c r="H510" i="23"/>
  <c r="H511" i="23"/>
  <c r="H512" i="23"/>
  <c r="H513" i="23"/>
  <c r="H514" i="23"/>
  <c r="H515" i="23"/>
  <c r="H516" i="23"/>
  <c r="H517" i="23"/>
  <c r="H518" i="23"/>
  <c r="H519" i="23"/>
  <c r="H520" i="23"/>
  <c r="H521" i="23"/>
  <c r="H522" i="23"/>
  <c r="H523" i="23"/>
  <c r="H524" i="23"/>
  <c r="H525" i="23"/>
  <c r="H526" i="23"/>
  <c r="H527" i="23"/>
  <c r="H528" i="23"/>
  <c r="H529" i="23"/>
  <c r="H530" i="23"/>
  <c r="H531" i="23"/>
  <c r="H532" i="23"/>
  <c r="H533" i="23"/>
  <c r="H534" i="23"/>
  <c r="H535" i="23"/>
  <c r="H536" i="23"/>
  <c r="H537" i="23"/>
  <c r="H538" i="23"/>
  <c r="H539" i="23"/>
  <c r="H540" i="23"/>
  <c r="H541" i="23"/>
  <c r="H542" i="23"/>
  <c r="H543" i="23"/>
  <c r="H544" i="23"/>
  <c r="H545" i="23"/>
  <c r="H546" i="23"/>
  <c r="H547" i="23"/>
  <c r="H548" i="23"/>
  <c r="H549" i="23"/>
  <c r="H550" i="23"/>
  <c r="H551" i="23"/>
  <c r="H552" i="23"/>
  <c r="H553" i="23"/>
  <c r="F554" i="23"/>
  <c r="D555" i="23"/>
  <c r="A556" i="23"/>
  <c r="F556" i="23"/>
  <c r="D557" i="23"/>
  <c r="A558" i="23"/>
  <c r="F558" i="23"/>
  <c r="D559" i="23"/>
  <c r="A560" i="23"/>
  <c r="E560" i="23"/>
  <c r="A561" i="23"/>
  <c r="E561" i="23"/>
  <c r="A562" i="23"/>
  <c r="E562" i="23"/>
  <c r="A563" i="23"/>
  <c r="E563" i="23"/>
  <c r="A564" i="23"/>
  <c r="E564" i="23"/>
  <c r="A565" i="23"/>
  <c r="E565" i="23"/>
  <c r="A566" i="23"/>
  <c r="E566" i="23"/>
  <c r="A567" i="23"/>
  <c r="E567" i="23"/>
  <c r="A568" i="23"/>
  <c r="E568" i="23"/>
  <c r="A569" i="23"/>
  <c r="E569" i="23"/>
  <c r="A570" i="23"/>
  <c r="E570" i="23"/>
  <c r="A571" i="23"/>
  <c r="E571" i="23"/>
  <c r="A572" i="23"/>
  <c r="E572" i="23"/>
  <c r="A573" i="23"/>
  <c r="E573" i="23"/>
  <c r="A574" i="23"/>
  <c r="E574" i="23"/>
  <c r="A575" i="23"/>
  <c r="E575" i="23"/>
  <c r="A576" i="23"/>
  <c r="E576" i="23"/>
  <c r="A577" i="23"/>
  <c r="E577" i="23"/>
  <c r="A578" i="23"/>
  <c r="E578" i="23"/>
  <c r="A579" i="23"/>
  <c r="E579" i="23"/>
  <c r="A580" i="23"/>
  <c r="E580" i="23"/>
  <c r="A581" i="23"/>
  <c r="E581" i="23"/>
  <c r="A582" i="23"/>
  <c r="E582" i="23"/>
  <c r="A583" i="23"/>
  <c r="E583" i="23"/>
  <c r="A584" i="23"/>
  <c r="E584" i="23"/>
  <c r="A585" i="23"/>
  <c r="E585" i="23"/>
  <c r="A586" i="23"/>
  <c r="E586" i="23"/>
  <c r="A587" i="23"/>
  <c r="E587" i="23"/>
  <c r="A588" i="23"/>
  <c r="E588" i="23"/>
  <c r="A589" i="23"/>
  <c r="E589" i="23"/>
  <c r="A590" i="23"/>
  <c r="E590" i="23"/>
  <c r="A591" i="23"/>
  <c r="E591" i="23"/>
  <c r="A592" i="23"/>
  <c r="E592" i="23"/>
  <c r="A593" i="23"/>
  <c r="E593" i="23"/>
  <c r="A594" i="23"/>
  <c r="E594" i="23"/>
  <c r="A595" i="23"/>
  <c r="E595" i="23"/>
  <c r="A596" i="23"/>
  <c r="E596" i="23"/>
  <c r="A597" i="23"/>
  <c r="E597" i="23"/>
  <c r="A598" i="23"/>
  <c r="E598" i="23"/>
  <c r="A599" i="23"/>
  <c r="E599" i="23"/>
  <c r="A600" i="23"/>
  <c r="E600" i="23"/>
  <c r="A601" i="23"/>
  <c r="E601" i="23"/>
  <c r="A602" i="23"/>
  <c r="E602" i="23"/>
  <c r="A603" i="23"/>
  <c r="E603" i="23"/>
  <c r="A604" i="23"/>
  <c r="E604" i="23"/>
  <c r="A605" i="23"/>
  <c r="E605" i="23"/>
  <c r="A606" i="23"/>
  <c r="E606" i="23"/>
  <c r="A607" i="23"/>
  <c r="E607" i="23"/>
  <c r="A608" i="23"/>
  <c r="E608" i="23"/>
  <c r="A609" i="23"/>
  <c r="E609" i="23"/>
  <c r="A610" i="23"/>
  <c r="E610" i="23"/>
  <c r="A611" i="23"/>
  <c r="E611" i="23"/>
  <c r="A612" i="23"/>
  <c r="E612" i="23"/>
  <c r="A613" i="23"/>
  <c r="E613" i="23"/>
  <c r="A614" i="23"/>
  <c r="E614" i="23"/>
  <c r="A615" i="23"/>
  <c r="E615" i="23"/>
  <c r="A616" i="23"/>
  <c r="E616" i="23"/>
  <c r="A617" i="23"/>
  <c r="E617" i="23"/>
  <c r="A618" i="23"/>
  <c r="E618" i="23"/>
  <c r="A619" i="23"/>
  <c r="E619" i="23"/>
  <c r="A620" i="23"/>
  <c r="E620" i="23"/>
  <c r="A621" i="23"/>
  <c r="E621" i="23"/>
  <c r="A622" i="23"/>
  <c r="E622" i="23"/>
  <c r="A623" i="23"/>
  <c r="E623" i="23"/>
  <c r="A624" i="23"/>
  <c r="E624" i="23"/>
  <c r="A625" i="23"/>
  <c r="E625" i="23"/>
  <c r="A626" i="23"/>
  <c r="E626" i="23"/>
  <c r="A627" i="23"/>
  <c r="E627" i="23"/>
  <c r="A628" i="23"/>
  <c r="E628" i="23"/>
  <c r="A629" i="23"/>
  <c r="E629" i="23"/>
  <c r="A630" i="23"/>
  <c r="E630" i="23"/>
  <c r="A631" i="23"/>
  <c r="E631" i="23"/>
  <c r="A632" i="23"/>
  <c r="E632" i="23"/>
  <c r="A633" i="23"/>
  <c r="E633" i="23"/>
  <c r="A634" i="23"/>
  <c r="E634" i="23"/>
  <c r="A635" i="23"/>
  <c r="E635" i="23"/>
  <c r="A636" i="23"/>
  <c r="E636" i="23"/>
  <c r="A637" i="23"/>
  <c r="E637" i="23"/>
  <c r="A638" i="23"/>
  <c r="E638" i="23"/>
  <c r="A639" i="23"/>
  <c r="E639" i="23"/>
  <c r="A640" i="23"/>
  <c r="E640" i="23"/>
  <c r="A641" i="23"/>
  <c r="E641" i="23"/>
  <c r="A642" i="23"/>
  <c r="E642" i="23"/>
  <c r="A643" i="23"/>
  <c r="E643" i="23"/>
  <c r="A644" i="23"/>
  <c r="E644" i="23"/>
  <c r="A645" i="23"/>
  <c r="E645" i="23"/>
  <c r="A646" i="23"/>
  <c r="E646" i="23"/>
  <c r="A647" i="23"/>
  <c r="E647" i="23"/>
  <c r="A648" i="23"/>
  <c r="E648" i="23"/>
  <c r="A649" i="23"/>
  <c r="E649" i="23"/>
  <c r="A650" i="23"/>
  <c r="E650" i="23"/>
  <c r="A651" i="23"/>
  <c r="E651" i="23"/>
  <c r="A652" i="23"/>
  <c r="E652" i="23"/>
  <c r="A653" i="23"/>
  <c r="E653" i="23"/>
  <c r="A654" i="23"/>
  <c r="E654" i="23"/>
  <c r="A655" i="23"/>
  <c r="E655" i="23"/>
  <c r="A656" i="23"/>
  <c r="E656" i="23"/>
  <c r="A657" i="23"/>
  <c r="E657" i="23"/>
  <c r="A658" i="23"/>
  <c r="E658" i="23"/>
  <c r="A659" i="23"/>
  <c r="E659" i="23"/>
  <c r="A660" i="23"/>
  <c r="E660" i="23"/>
  <c r="A661" i="23"/>
  <c r="E661" i="23"/>
  <c r="A662" i="23"/>
  <c r="E662" i="23"/>
  <c r="A663" i="23"/>
  <c r="E663" i="23"/>
  <c r="A664" i="23"/>
  <c r="E664" i="23"/>
  <c r="A665" i="23"/>
  <c r="E665" i="23"/>
  <c r="A666" i="23"/>
  <c r="E666" i="23"/>
  <c r="A667" i="23"/>
  <c r="E667" i="23"/>
  <c r="A668" i="23"/>
  <c r="E668" i="23"/>
  <c r="A669" i="23"/>
  <c r="E669" i="23"/>
  <c r="A670" i="23"/>
  <c r="E670" i="23"/>
  <c r="A671" i="23"/>
  <c r="E671" i="23"/>
  <c r="A672" i="23"/>
  <c r="E672" i="23"/>
  <c r="A673" i="23"/>
  <c r="E673" i="23"/>
  <c r="A674" i="23"/>
  <c r="E674" i="23"/>
  <c r="A675" i="23"/>
  <c r="E675" i="23"/>
  <c r="A676" i="23"/>
  <c r="E676" i="23"/>
  <c r="A677" i="23"/>
  <c r="E677" i="23"/>
  <c r="A678" i="23"/>
  <c r="E678" i="23"/>
  <c r="A679" i="23"/>
  <c r="E679" i="23"/>
  <c r="A680" i="23"/>
  <c r="E680" i="23"/>
  <c r="A681" i="23"/>
  <c r="E681" i="23"/>
  <c r="A682" i="23"/>
  <c r="E682" i="23"/>
  <c r="A683" i="23"/>
  <c r="E683" i="23"/>
  <c r="A684" i="23"/>
  <c r="E684" i="23"/>
  <c r="A685" i="23"/>
  <c r="E685" i="23"/>
  <c r="A686" i="23"/>
  <c r="E686" i="23"/>
  <c r="A687" i="23"/>
  <c r="E687" i="23"/>
  <c r="A688" i="23"/>
  <c r="E688" i="23"/>
  <c r="A689" i="23"/>
  <c r="E689" i="23"/>
  <c r="A690" i="23"/>
  <c r="E690" i="23"/>
  <c r="A691" i="23"/>
  <c r="E691" i="23"/>
  <c r="A692" i="23"/>
  <c r="E692" i="23"/>
  <c r="A693" i="23"/>
  <c r="E693" i="23"/>
  <c r="A694" i="23"/>
  <c r="E694" i="23"/>
  <c r="A695" i="23"/>
  <c r="E695" i="23"/>
  <c r="A696" i="23"/>
  <c r="E696" i="23"/>
  <c r="A697" i="23"/>
  <c r="E697" i="23"/>
  <c r="A698" i="23"/>
  <c r="E698" i="23"/>
  <c r="A699" i="23"/>
  <c r="E699" i="23"/>
  <c r="A700" i="23"/>
  <c r="E700" i="23"/>
  <c r="A701" i="23"/>
  <c r="E701" i="23"/>
  <c r="A702" i="23"/>
  <c r="E702" i="23"/>
  <c r="A703" i="23"/>
  <c r="E703" i="23"/>
  <c r="A704" i="23"/>
  <c r="E704" i="23"/>
  <c r="A705" i="23"/>
  <c r="E705" i="23"/>
  <c r="A706" i="23"/>
  <c r="E706" i="23"/>
  <c r="A707" i="23"/>
  <c r="E707" i="23"/>
  <c r="A708" i="23"/>
  <c r="E708" i="23"/>
  <c r="A709" i="23"/>
  <c r="E709" i="23"/>
  <c r="A710" i="23"/>
  <c r="E710" i="23"/>
  <c r="A711" i="23"/>
  <c r="E711" i="23"/>
  <c r="A712" i="23"/>
  <c r="E712" i="23"/>
  <c r="A713" i="23"/>
  <c r="E713" i="23"/>
  <c r="A714" i="23"/>
  <c r="E714" i="23"/>
  <c r="A715" i="23"/>
  <c r="E715" i="23"/>
  <c r="A716" i="23"/>
  <c r="E716" i="23"/>
  <c r="A717" i="23"/>
  <c r="E717" i="23"/>
  <c r="A718" i="23"/>
  <c r="E718" i="23"/>
  <c r="A719" i="23"/>
  <c r="E719" i="23"/>
  <c r="A720" i="23"/>
  <c r="E720" i="23"/>
  <c r="A721" i="23"/>
  <c r="E721" i="23"/>
  <c r="A722" i="23"/>
  <c r="E722" i="23"/>
  <c r="A723" i="23"/>
  <c r="E723" i="23"/>
  <c r="A724" i="23"/>
  <c r="E724" i="23"/>
  <c r="A725" i="23"/>
  <c r="E725" i="23"/>
  <c r="A726" i="23"/>
  <c r="E726" i="23"/>
  <c r="A727" i="23"/>
  <c r="E727" i="23"/>
  <c r="A728" i="23"/>
  <c r="E728" i="23"/>
  <c r="A729" i="23"/>
  <c r="E729" i="23"/>
  <c r="A730" i="23"/>
  <c r="E730" i="23"/>
  <c r="A731" i="23"/>
  <c r="E731" i="23"/>
  <c r="A732" i="23"/>
  <c r="E732" i="23"/>
  <c r="A733" i="23"/>
  <c r="E733" i="23"/>
  <c r="A734" i="23"/>
  <c r="E734" i="23"/>
  <c r="A735" i="23"/>
  <c r="E735" i="23"/>
  <c r="A736" i="23"/>
  <c r="E736" i="23"/>
  <c r="A737" i="23"/>
  <c r="E737" i="23"/>
  <c r="A738" i="23"/>
  <c r="E738" i="23"/>
  <c r="A739" i="23"/>
  <c r="E739" i="23"/>
  <c r="A740" i="23"/>
  <c r="E740" i="23"/>
  <c r="A741" i="23"/>
  <c r="E741" i="23"/>
  <c r="A742" i="23"/>
  <c r="E742" i="23"/>
  <c r="A743" i="23"/>
  <c r="E743" i="23"/>
  <c r="A744" i="23"/>
  <c r="E744" i="23"/>
  <c r="A745" i="23"/>
  <c r="E745" i="23"/>
  <c r="A746" i="23"/>
  <c r="E746" i="23"/>
  <c r="A747" i="23"/>
  <c r="E747" i="23"/>
  <c r="A748" i="23"/>
  <c r="E748" i="23"/>
  <c r="A749" i="23"/>
  <c r="E749" i="23"/>
  <c r="A750" i="23"/>
  <c r="E750" i="23"/>
  <c r="A751" i="23"/>
  <c r="E751" i="23"/>
  <c r="A752" i="23"/>
  <c r="E752" i="23"/>
  <c r="A753" i="23"/>
  <c r="E753" i="23"/>
  <c r="A754" i="23"/>
  <c r="E754" i="23"/>
  <c r="A755" i="23"/>
  <c r="E755" i="23"/>
  <c r="A756" i="23"/>
  <c r="E756" i="23"/>
  <c r="A757" i="23"/>
  <c r="E757" i="23"/>
  <c r="A758" i="23"/>
  <c r="E758" i="23"/>
  <c r="A759" i="23"/>
  <c r="E759" i="23"/>
  <c r="A760" i="23"/>
  <c r="E760" i="23"/>
  <c r="A761" i="23"/>
  <c r="E761" i="23"/>
  <c r="A762" i="23"/>
  <c r="E762" i="23"/>
  <c r="A763" i="23"/>
  <c r="E763" i="23"/>
  <c r="A764" i="23"/>
  <c r="E764" i="23"/>
  <c r="A765" i="23"/>
  <c r="E765" i="23"/>
  <c r="A766" i="23"/>
  <c r="E766" i="23"/>
  <c r="A767" i="23"/>
  <c r="E767" i="23"/>
  <c r="A768" i="23"/>
  <c r="E768" i="23"/>
  <c r="A769" i="23"/>
  <c r="E769" i="23"/>
  <c r="G668" i="23"/>
  <c r="A467" i="23"/>
  <c r="A468" i="23"/>
  <c r="A469" i="23"/>
  <c r="A470" i="23"/>
  <c r="A471" i="23"/>
  <c r="A472" i="23"/>
  <c r="A473" i="23"/>
  <c r="A474" i="23"/>
  <c r="A475" i="23"/>
  <c r="A476" i="23"/>
  <c r="A477" i="23"/>
  <c r="A478" i="23"/>
  <c r="A479" i="23"/>
  <c r="A480" i="23"/>
  <c r="A481" i="23"/>
  <c r="A482" i="23"/>
  <c r="A483" i="23"/>
  <c r="A484" i="23"/>
  <c r="A485" i="23"/>
  <c r="A486" i="23"/>
  <c r="A487" i="23"/>
  <c r="A488" i="23"/>
  <c r="A489" i="23"/>
  <c r="A490" i="23"/>
  <c r="A491" i="23"/>
  <c r="A492" i="23"/>
  <c r="A493" i="23"/>
  <c r="A494" i="23"/>
  <c r="A495" i="23"/>
  <c r="A496" i="23"/>
  <c r="A497" i="23"/>
  <c r="A498" i="23"/>
  <c r="A499" i="23"/>
  <c r="A500" i="23"/>
  <c r="A501" i="23"/>
  <c r="A502" i="23"/>
  <c r="A503" i="23"/>
  <c r="A504" i="23"/>
  <c r="A505" i="23"/>
  <c r="A506" i="23"/>
  <c r="A507" i="23"/>
  <c r="A508" i="23"/>
  <c r="A509" i="23"/>
  <c r="A510" i="23"/>
  <c r="A511" i="23"/>
  <c r="A512" i="23"/>
  <c r="A513" i="23"/>
  <c r="A514" i="23"/>
  <c r="A515" i="23"/>
  <c r="A516" i="23"/>
  <c r="A517" i="23"/>
  <c r="A518" i="23"/>
  <c r="A519" i="23"/>
  <c r="A520" i="23"/>
  <c r="A521" i="23"/>
  <c r="A522" i="23"/>
  <c r="A523" i="23"/>
  <c r="A524" i="23"/>
  <c r="A525" i="23"/>
  <c r="A526" i="23"/>
  <c r="A527" i="23"/>
  <c r="A528" i="23"/>
  <c r="A529" i="23"/>
  <c r="A530" i="23"/>
  <c r="A531" i="23"/>
  <c r="A532" i="23"/>
  <c r="A533" i="23"/>
  <c r="A534" i="23"/>
  <c r="A535" i="23"/>
  <c r="A536" i="23"/>
  <c r="A537" i="23"/>
  <c r="A538" i="23"/>
  <c r="A539" i="23"/>
  <c r="A540" i="23"/>
  <c r="A541" i="23"/>
  <c r="A542" i="23"/>
  <c r="A543" i="23"/>
  <c r="A544" i="23"/>
  <c r="A545" i="23"/>
  <c r="A546" i="23"/>
  <c r="A547" i="23"/>
  <c r="A548" i="23"/>
  <c r="A549" i="23"/>
  <c r="A550" i="23"/>
  <c r="A551" i="23"/>
  <c r="A552" i="23"/>
  <c r="A553" i="23"/>
  <c r="A554" i="23"/>
  <c r="H554" i="23"/>
  <c r="E555" i="23"/>
  <c r="B556" i="23"/>
  <c r="H556" i="23"/>
  <c r="E557" i="23"/>
  <c r="B558" i="23"/>
  <c r="H558" i="23"/>
  <c r="E559" i="23"/>
  <c r="B560" i="23"/>
  <c r="F560" i="23"/>
  <c r="B561" i="23"/>
  <c r="F561" i="23"/>
  <c r="B562" i="23"/>
  <c r="F562" i="23"/>
  <c r="B563" i="23"/>
  <c r="F563" i="23"/>
  <c r="B564" i="23"/>
  <c r="F564" i="23"/>
  <c r="B565" i="23"/>
  <c r="F565" i="23"/>
  <c r="B566" i="23"/>
  <c r="F566" i="23"/>
  <c r="B567" i="23"/>
  <c r="F567" i="23"/>
  <c r="B568" i="23"/>
  <c r="F568" i="23"/>
  <c r="B569" i="23"/>
  <c r="F569" i="23"/>
  <c r="B570" i="23"/>
  <c r="F570" i="23"/>
  <c r="B571" i="23"/>
  <c r="F571" i="23"/>
  <c r="B572" i="23"/>
  <c r="F572" i="23"/>
  <c r="B573" i="23"/>
  <c r="F573" i="23"/>
  <c r="B574" i="23"/>
  <c r="F574" i="23"/>
  <c r="B575" i="23"/>
  <c r="F575" i="23"/>
  <c r="B576" i="23"/>
  <c r="F576" i="23"/>
  <c r="B577" i="23"/>
  <c r="F577" i="23"/>
  <c r="B578" i="23"/>
  <c r="F578" i="23"/>
  <c r="B579" i="23"/>
  <c r="F579" i="23"/>
  <c r="B580" i="23"/>
  <c r="F580" i="23"/>
  <c r="B581" i="23"/>
  <c r="F581" i="23"/>
  <c r="B582" i="23"/>
  <c r="F582" i="23"/>
  <c r="B583" i="23"/>
  <c r="F583" i="23"/>
  <c r="B584" i="23"/>
  <c r="F584" i="23"/>
  <c r="B585" i="23"/>
  <c r="F585" i="23"/>
  <c r="B586" i="23"/>
  <c r="F586" i="23"/>
  <c r="B587" i="23"/>
  <c r="F587" i="23"/>
  <c r="B588" i="23"/>
  <c r="F588" i="23"/>
  <c r="B589" i="23"/>
  <c r="F589" i="23"/>
  <c r="B590" i="23"/>
  <c r="F590" i="23"/>
  <c r="B591" i="23"/>
  <c r="F591" i="23"/>
  <c r="B592" i="23"/>
  <c r="F592" i="23"/>
  <c r="B593" i="23"/>
  <c r="F593" i="23"/>
  <c r="B594" i="23"/>
  <c r="F594" i="23"/>
  <c r="B595" i="23"/>
  <c r="F595" i="23"/>
  <c r="B596" i="23"/>
  <c r="F596" i="23"/>
  <c r="B597" i="23"/>
  <c r="F597" i="23"/>
  <c r="B598" i="23"/>
  <c r="F598" i="23"/>
  <c r="B599" i="23"/>
  <c r="F599" i="23"/>
  <c r="B600" i="23"/>
  <c r="F600" i="23"/>
  <c r="B601" i="23"/>
  <c r="F601" i="23"/>
  <c r="B602" i="23"/>
  <c r="F602" i="23"/>
  <c r="B603" i="23"/>
  <c r="F603" i="23"/>
  <c r="B604" i="23"/>
  <c r="F604" i="23"/>
  <c r="B605" i="23"/>
  <c r="F605" i="23"/>
  <c r="B606" i="23"/>
  <c r="F606" i="23"/>
  <c r="B607" i="23"/>
  <c r="F607" i="23"/>
  <c r="B608" i="23"/>
  <c r="F608" i="23"/>
  <c r="B609" i="23"/>
  <c r="F609" i="23"/>
  <c r="B610" i="23"/>
  <c r="F610" i="23"/>
  <c r="B611" i="23"/>
  <c r="F611" i="23"/>
  <c r="B612" i="23"/>
  <c r="F612" i="23"/>
  <c r="B613" i="23"/>
  <c r="F613" i="23"/>
  <c r="B614" i="23"/>
  <c r="F614" i="23"/>
  <c r="B615" i="23"/>
  <c r="F615" i="23"/>
  <c r="B616" i="23"/>
  <c r="F616" i="23"/>
  <c r="B617" i="23"/>
  <c r="F617" i="23"/>
  <c r="B618" i="23"/>
  <c r="F618" i="23"/>
  <c r="B619" i="23"/>
  <c r="F619" i="23"/>
  <c r="B620" i="23"/>
  <c r="F620" i="23"/>
  <c r="B621" i="23"/>
  <c r="F621" i="23"/>
  <c r="B622" i="23"/>
  <c r="F622" i="23"/>
  <c r="B623" i="23"/>
  <c r="F623" i="23"/>
  <c r="B624" i="23"/>
  <c r="F624" i="23"/>
  <c r="B625" i="23"/>
  <c r="F625" i="23"/>
  <c r="B626" i="23"/>
  <c r="F626" i="23"/>
  <c r="B627" i="23"/>
  <c r="F627" i="23"/>
  <c r="B628" i="23"/>
  <c r="F628" i="23"/>
  <c r="B629" i="23"/>
  <c r="F629" i="23"/>
  <c r="B630" i="23"/>
  <c r="F630" i="23"/>
  <c r="B631" i="23"/>
  <c r="F631" i="23"/>
  <c r="B632" i="23"/>
  <c r="F632" i="23"/>
  <c r="B633" i="23"/>
  <c r="F633" i="23"/>
  <c r="B634" i="23"/>
  <c r="F634" i="23"/>
  <c r="B635" i="23"/>
  <c r="F635" i="23"/>
  <c r="B636" i="23"/>
  <c r="F636" i="23"/>
  <c r="B637" i="23"/>
  <c r="F637" i="23"/>
  <c r="B638" i="23"/>
  <c r="F638" i="23"/>
  <c r="B639" i="23"/>
  <c r="F639" i="23"/>
  <c r="B640" i="23"/>
  <c r="F640" i="23"/>
  <c r="B641" i="23"/>
  <c r="F641" i="23"/>
  <c r="B642" i="23"/>
  <c r="F642" i="23"/>
  <c r="B643" i="23"/>
  <c r="F643" i="23"/>
  <c r="B644" i="23"/>
  <c r="F644" i="23"/>
  <c r="B645" i="23"/>
  <c r="F645" i="23"/>
  <c r="B646" i="23"/>
  <c r="F646" i="23"/>
  <c r="B647" i="23"/>
  <c r="F647" i="23"/>
  <c r="B648" i="23"/>
  <c r="F648" i="23"/>
  <c r="B649" i="23"/>
  <c r="F649" i="23"/>
  <c r="B650" i="23"/>
  <c r="F650" i="23"/>
  <c r="B651" i="23"/>
  <c r="F651" i="23"/>
  <c r="B652" i="23"/>
  <c r="F652" i="23"/>
  <c r="B653" i="23"/>
  <c r="F653" i="23"/>
  <c r="B654" i="23"/>
  <c r="F654" i="23"/>
  <c r="B655" i="23"/>
  <c r="F655" i="23"/>
  <c r="B656" i="23"/>
  <c r="F656" i="23"/>
  <c r="B657" i="23"/>
  <c r="F657" i="23"/>
  <c r="B658" i="23"/>
  <c r="F658" i="23"/>
  <c r="B659" i="23"/>
  <c r="F659" i="23"/>
  <c r="B660" i="23"/>
  <c r="F660" i="23"/>
  <c r="B661" i="23"/>
  <c r="F661" i="23"/>
  <c r="B662" i="23"/>
  <c r="F662" i="23"/>
  <c r="B663" i="23"/>
  <c r="F663" i="23"/>
  <c r="B664" i="23"/>
  <c r="F664" i="23"/>
  <c r="B665" i="23"/>
  <c r="F665" i="23"/>
  <c r="B666" i="23"/>
  <c r="F666" i="23"/>
  <c r="B667" i="23"/>
  <c r="F667" i="23"/>
  <c r="B668" i="23"/>
  <c r="F668" i="23"/>
  <c r="B669" i="23"/>
  <c r="F669" i="23"/>
  <c r="B670" i="23"/>
  <c r="F670" i="23"/>
  <c r="B671" i="23"/>
  <c r="F671" i="23"/>
  <c r="B672" i="23"/>
  <c r="F672" i="23"/>
  <c r="B673" i="23"/>
  <c r="F673" i="23"/>
  <c r="B674" i="23"/>
  <c r="F674" i="23"/>
  <c r="B675" i="23"/>
  <c r="F675" i="23"/>
  <c r="B676" i="23"/>
  <c r="F676" i="23"/>
  <c r="B677" i="23"/>
  <c r="F677" i="23"/>
  <c r="B678" i="23"/>
  <c r="F678" i="23"/>
  <c r="B679" i="23"/>
  <c r="F679" i="23"/>
  <c r="B680" i="23"/>
  <c r="F680" i="23"/>
  <c r="B681" i="23"/>
  <c r="F681" i="23"/>
  <c r="B682" i="23"/>
  <c r="F682" i="23"/>
  <c r="B683" i="23"/>
  <c r="F683" i="23"/>
  <c r="B684" i="23"/>
  <c r="F684" i="23"/>
  <c r="B685" i="23"/>
  <c r="F685" i="23"/>
  <c r="B686" i="23"/>
  <c r="F686" i="23"/>
  <c r="B687" i="23"/>
  <c r="F687" i="23"/>
  <c r="B688" i="23"/>
  <c r="F688" i="23"/>
  <c r="B689" i="23"/>
  <c r="F689" i="23"/>
  <c r="B690" i="23"/>
  <c r="F690" i="23"/>
  <c r="B691" i="23"/>
  <c r="F691" i="23"/>
  <c r="B692" i="23"/>
  <c r="F692" i="23"/>
  <c r="B693" i="23"/>
  <c r="F693" i="23"/>
  <c r="B694" i="23"/>
  <c r="F694" i="23"/>
  <c r="B695" i="23"/>
  <c r="F695" i="23"/>
  <c r="B696" i="23"/>
  <c r="F696" i="23"/>
  <c r="B697" i="23"/>
  <c r="F697" i="23"/>
  <c r="B698" i="23"/>
  <c r="F698" i="23"/>
  <c r="B699" i="23"/>
  <c r="F699" i="23"/>
  <c r="B700" i="23"/>
  <c r="F700" i="23"/>
  <c r="B701" i="23"/>
  <c r="F701" i="23"/>
  <c r="B702" i="23"/>
  <c r="F702" i="23"/>
  <c r="B703" i="23"/>
  <c r="F703" i="23"/>
  <c r="B704" i="23"/>
  <c r="F704" i="23"/>
  <c r="B705" i="23"/>
  <c r="F705" i="23"/>
  <c r="B706" i="23"/>
  <c r="F706" i="23"/>
  <c r="B707" i="23"/>
  <c r="F707" i="23"/>
  <c r="B708" i="23"/>
  <c r="F708" i="23"/>
  <c r="B709" i="23"/>
  <c r="F709" i="23"/>
  <c r="B710" i="23"/>
  <c r="F710" i="23"/>
  <c r="B711" i="23"/>
  <c r="F711" i="23"/>
  <c r="B712" i="23"/>
  <c r="F712" i="23"/>
  <c r="B713" i="23"/>
  <c r="F713" i="23"/>
  <c r="B714" i="23"/>
  <c r="F714" i="23"/>
  <c r="B715" i="23"/>
  <c r="F715" i="23"/>
  <c r="B716" i="23"/>
  <c r="F716" i="23"/>
  <c r="B717" i="23"/>
  <c r="F717" i="23"/>
  <c r="B718" i="23"/>
  <c r="F718" i="23"/>
  <c r="B719" i="23"/>
  <c r="F719" i="23"/>
  <c r="B720" i="23"/>
  <c r="F720" i="23"/>
  <c r="B721" i="23"/>
  <c r="F721" i="23"/>
  <c r="B722" i="23"/>
  <c r="F722" i="23"/>
  <c r="B723" i="23"/>
  <c r="F723" i="23"/>
  <c r="B724" i="23"/>
  <c r="F724" i="23"/>
  <c r="B725" i="23"/>
  <c r="F725" i="23"/>
  <c r="B726" i="23"/>
  <c r="F726" i="23"/>
  <c r="B727" i="23"/>
  <c r="F727" i="23"/>
  <c r="B728" i="23"/>
  <c r="F728" i="23"/>
  <c r="B729" i="23"/>
  <c r="F729" i="23"/>
  <c r="B730" i="23"/>
  <c r="F730" i="23"/>
  <c r="B731" i="23"/>
  <c r="F731" i="23"/>
  <c r="B732" i="23"/>
  <c r="F732" i="23"/>
  <c r="B733" i="23"/>
  <c r="F733" i="23"/>
  <c r="B734" i="23"/>
  <c r="F734" i="23"/>
  <c r="B735" i="23"/>
  <c r="F735" i="23"/>
  <c r="B736" i="23"/>
  <c r="F736" i="23"/>
  <c r="B737" i="23"/>
  <c r="F737" i="23"/>
  <c r="B738" i="23"/>
  <c r="F738" i="23"/>
  <c r="B739" i="23"/>
  <c r="F739" i="23"/>
  <c r="B740" i="23"/>
  <c r="F740" i="23"/>
  <c r="B741" i="23"/>
  <c r="F741" i="23"/>
  <c r="B742" i="23"/>
  <c r="F742" i="23"/>
  <c r="B743" i="23"/>
  <c r="F743" i="23"/>
  <c r="B744" i="23"/>
  <c r="F744" i="23"/>
  <c r="B745" i="23"/>
  <c r="F745" i="23"/>
  <c r="B746" i="23"/>
  <c r="F746" i="23"/>
  <c r="B747" i="23"/>
  <c r="F747" i="23"/>
  <c r="B748" i="23"/>
  <c r="F748" i="23"/>
  <c r="B749" i="23"/>
  <c r="F749" i="23"/>
  <c r="B750" i="23"/>
  <c r="F750" i="23"/>
  <c r="B751" i="23"/>
  <c r="F751" i="23"/>
  <c r="B752" i="23"/>
  <c r="F752" i="23"/>
  <c r="B753" i="23"/>
  <c r="F753" i="23"/>
  <c r="B754" i="23"/>
  <c r="F754" i="23"/>
  <c r="B755" i="23"/>
  <c r="F755" i="23"/>
  <c r="B756" i="23"/>
  <c r="F756" i="23"/>
  <c r="B757" i="23"/>
  <c r="F757" i="23"/>
  <c r="B758" i="23"/>
  <c r="F758" i="23"/>
  <c r="B759" i="23"/>
  <c r="F759" i="23"/>
  <c r="B760" i="23"/>
  <c r="F760" i="23"/>
  <c r="B761" i="23"/>
  <c r="F761" i="23"/>
  <c r="B762" i="23"/>
  <c r="F762" i="23"/>
  <c r="B763" i="23"/>
  <c r="F763" i="23"/>
  <c r="B764" i="23"/>
  <c r="F764" i="23"/>
  <c r="B765" i="23"/>
  <c r="F765" i="23"/>
  <c r="B766" i="23"/>
  <c r="F766" i="23"/>
  <c r="B767" i="23"/>
  <c r="F767" i="23"/>
  <c r="B768" i="23"/>
  <c r="F768" i="23"/>
  <c r="B769" i="23"/>
  <c r="F769" i="23"/>
  <c r="G665" i="23"/>
  <c r="C681" i="23"/>
  <c r="G682" i="23"/>
  <c r="G683" i="23"/>
  <c r="G684" i="23"/>
  <c r="G685" i="23"/>
  <c r="G686" i="23"/>
  <c r="G687" i="23"/>
  <c r="G688" i="23"/>
  <c r="G689" i="23"/>
  <c r="G690" i="23"/>
  <c r="G691" i="23"/>
  <c r="G692" i="23"/>
  <c r="G693" i="23"/>
  <c r="G694" i="23"/>
  <c r="G695" i="23"/>
  <c r="G696" i="23"/>
  <c r="G697" i="23"/>
  <c r="G698" i="23"/>
  <c r="G699" i="23"/>
  <c r="G700" i="23"/>
  <c r="G701" i="23"/>
  <c r="G702" i="23"/>
  <c r="G703" i="23"/>
  <c r="G704" i="23"/>
  <c r="G705" i="23"/>
  <c r="G706" i="23"/>
  <c r="G707" i="23"/>
  <c r="G708" i="23"/>
  <c r="G709" i="23"/>
  <c r="G710" i="23"/>
  <c r="G711" i="23"/>
  <c r="G712" i="23"/>
  <c r="G713" i="23"/>
  <c r="G714" i="23"/>
  <c r="G715" i="23"/>
  <c r="G716" i="23"/>
  <c r="G717" i="23"/>
  <c r="G718" i="23"/>
  <c r="G719" i="23"/>
  <c r="G720" i="23"/>
  <c r="G721" i="23"/>
  <c r="G722" i="23"/>
  <c r="G723" i="23"/>
  <c r="G724" i="23"/>
  <c r="G725" i="23"/>
  <c r="G726" i="23"/>
  <c r="G727" i="23"/>
  <c r="G728" i="23"/>
  <c r="G729" i="23"/>
  <c r="G730" i="23"/>
  <c r="G731" i="23"/>
  <c r="G732" i="23"/>
  <c r="G733" i="23"/>
  <c r="G734" i="23"/>
  <c r="G735" i="23"/>
  <c r="G736" i="23"/>
  <c r="G737" i="23"/>
  <c r="G738" i="23"/>
  <c r="G739" i="23"/>
  <c r="G740" i="23"/>
  <c r="G741" i="23"/>
  <c r="G742" i="23"/>
  <c r="G743" i="23"/>
  <c r="G744" i="23"/>
  <c r="G745" i="23"/>
  <c r="G746" i="23"/>
  <c r="G747" i="23"/>
  <c r="G748" i="23"/>
  <c r="G749" i="23"/>
  <c r="G750" i="23"/>
  <c r="G751" i="23"/>
  <c r="G752" i="23"/>
  <c r="G753" i="23"/>
  <c r="G754" i="23"/>
  <c r="G755" i="23"/>
  <c r="G756" i="23"/>
  <c r="G757" i="23"/>
  <c r="G758" i="23"/>
  <c r="G759" i="23"/>
  <c r="G760" i="23"/>
  <c r="G761" i="23"/>
  <c r="G762" i="23"/>
  <c r="G763" i="23"/>
  <c r="G764" i="23"/>
  <c r="G765" i="23"/>
  <c r="G766" i="23"/>
  <c r="G767" i="23"/>
  <c r="G768" i="23"/>
  <c r="G769" i="23"/>
  <c r="C693" i="23"/>
  <c r="C701" i="23"/>
  <c r="C704" i="23"/>
  <c r="C706" i="23"/>
  <c r="C708" i="23"/>
  <c r="C710" i="23"/>
  <c r="C712" i="23"/>
  <c r="C714" i="23"/>
  <c r="C716" i="23"/>
  <c r="C718" i="23"/>
  <c r="C720" i="23"/>
  <c r="C722" i="23"/>
  <c r="C724" i="23"/>
  <c r="C726" i="23"/>
  <c r="C728" i="23"/>
  <c r="C730" i="23"/>
  <c r="C732" i="23"/>
  <c r="C734" i="23"/>
  <c r="C736" i="23"/>
  <c r="C738" i="23"/>
  <c r="C740" i="23"/>
  <c r="C742" i="23"/>
  <c r="C744" i="23"/>
  <c r="C746" i="23"/>
  <c r="C748" i="23"/>
  <c r="C750" i="23"/>
  <c r="C752" i="23"/>
  <c r="C754" i="23"/>
  <c r="C756" i="23"/>
  <c r="C758" i="23"/>
  <c r="C760" i="23"/>
  <c r="C762" i="23"/>
  <c r="C765" i="23"/>
  <c r="C767" i="23"/>
  <c r="C769" i="23"/>
  <c r="G680" i="23"/>
  <c r="I680" i="23" s="1"/>
  <c r="J680" i="23" s="1"/>
  <c r="D684" i="23"/>
  <c r="D686" i="23"/>
  <c r="D688" i="23"/>
  <c r="D690" i="23"/>
  <c r="D692" i="23"/>
  <c r="D694" i="23"/>
  <c r="D696" i="23"/>
  <c r="D698" i="23"/>
  <c r="D700" i="23"/>
  <c r="D702" i="23"/>
  <c r="D704" i="23"/>
  <c r="D706" i="23"/>
  <c r="D708" i="23"/>
  <c r="D710" i="23"/>
  <c r="D712" i="23"/>
  <c r="D714" i="23"/>
  <c r="D716" i="23"/>
  <c r="D718" i="23"/>
  <c r="D720" i="23"/>
  <c r="D722" i="23"/>
  <c r="D724" i="23"/>
  <c r="D726" i="23"/>
  <c r="D728" i="23"/>
  <c r="D730" i="23"/>
  <c r="D732" i="23"/>
  <c r="D733" i="23"/>
  <c r="D735" i="23"/>
  <c r="D737" i="23"/>
  <c r="D739" i="23"/>
  <c r="D741" i="23"/>
  <c r="D743" i="23"/>
  <c r="D745" i="23"/>
  <c r="D747" i="23"/>
  <c r="D749" i="23"/>
  <c r="D751" i="23"/>
  <c r="D753" i="23"/>
  <c r="D755" i="23"/>
  <c r="D757" i="23"/>
  <c r="D759" i="23"/>
  <c r="D761" i="23"/>
  <c r="D763" i="23"/>
  <c r="D765" i="23"/>
  <c r="D767" i="23"/>
  <c r="D769" i="23"/>
  <c r="G681" i="23"/>
  <c r="I681" i="23" s="1"/>
  <c r="J681" i="23" s="1"/>
  <c r="H682" i="23"/>
  <c r="H683" i="23"/>
  <c r="H684" i="23"/>
  <c r="H685" i="23"/>
  <c r="H686" i="23"/>
  <c r="H687" i="23"/>
  <c r="H688" i="23"/>
  <c r="H689" i="23"/>
  <c r="H690" i="23"/>
  <c r="H691" i="23"/>
  <c r="H692" i="23"/>
  <c r="H693" i="23"/>
  <c r="H694" i="23"/>
  <c r="H695" i="23"/>
  <c r="H696" i="23"/>
  <c r="H697" i="23"/>
  <c r="H698" i="23"/>
  <c r="H699" i="23"/>
  <c r="H700" i="23"/>
  <c r="H701" i="23"/>
  <c r="H702" i="23"/>
  <c r="H703" i="23"/>
  <c r="H704" i="23"/>
  <c r="H705" i="23"/>
  <c r="H706" i="23"/>
  <c r="H707" i="23"/>
  <c r="H708" i="23"/>
  <c r="H709" i="23"/>
  <c r="H710" i="23"/>
  <c r="H711" i="23"/>
  <c r="H712" i="23"/>
  <c r="H713" i="23"/>
  <c r="H714" i="23"/>
  <c r="H715" i="23"/>
  <c r="H716" i="23"/>
  <c r="H717" i="23"/>
  <c r="H718" i="23"/>
  <c r="H719" i="23"/>
  <c r="H720" i="23"/>
  <c r="H721" i="23"/>
  <c r="H722" i="23"/>
  <c r="H723" i="23"/>
  <c r="H724" i="23"/>
  <c r="H725" i="23"/>
  <c r="H726" i="23"/>
  <c r="H727" i="23"/>
  <c r="H728" i="23"/>
  <c r="H729" i="23"/>
  <c r="H730" i="23"/>
  <c r="H731" i="23"/>
  <c r="H732" i="23"/>
  <c r="H733" i="23"/>
  <c r="H734" i="23"/>
  <c r="H735" i="23"/>
  <c r="H736" i="23"/>
  <c r="H737" i="23"/>
  <c r="H738" i="23"/>
  <c r="H739" i="23"/>
  <c r="H740" i="23"/>
  <c r="H741" i="23"/>
  <c r="H742" i="23"/>
  <c r="H743" i="23"/>
  <c r="H744" i="23"/>
  <c r="H745" i="23"/>
  <c r="H746" i="23"/>
  <c r="H747" i="23"/>
  <c r="H748" i="23"/>
  <c r="H749" i="23"/>
  <c r="H750" i="23"/>
  <c r="H751" i="23"/>
  <c r="H752" i="23"/>
  <c r="H753" i="23"/>
  <c r="H754" i="23"/>
  <c r="H755" i="23"/>
  <c r="H756" i="23"/>
  <c r="H757" i="23"/>
  <c r="H758" i="23"/>
  <c r="H759" i="23"/>
  <c r="H760" i="23"/>
  <c r="H761" i="23"/>
  <c r="H762" i="23"/>
  <c r="H763" i="23"/>
  <c r="H764" i="23"/>
  <c r="H765" i="23"/>
  <c r="H766" i="23"/>
  <c r="H767" i="23"/>
  <c r="H768" i="23"/>
  <c r="H769" i="23"/>
  <c r="C680" i="23"/>
  <c r="C682" i="23"/>
  <c r="C683" i="23"/>
  <c r="C684" i="23"/>
  <c r="C685" i="23"/>
  <c r="C686" i="23"/>
  <c r="C687" i="23"/>
  <c r="C688" i="23"/>
  <c r="C689" i="23"/>
  <c r="C690" i="23"/>
  <c r="C691" i="23"/>
  <c r="C692" i="23"/>
  <c r="C694" i="23"/>
  <c r="C695" i="23"/>
  <c r="C696" i="23"/>
  <c r="C697" i="23"/>
  <c r="C698" i="23"/>
  <c r="C699" i="23"/>
  <c r="C700" i="23"/>
  <c r="C702" i="23"/>
  <c r="C703" i="23"/>
  <c r="C705" i="23"/>
  <c r="C707" i="23"/>
  <c r="C709" i="23"/>
  <c r="C711" i="23"/>
  <c r="C713" i="23"/>
  <c r="C715" i="23"/>
  <c r="C717" i="23"/>
  <c r="C719" i="23"/>
  <c r="C721" i="23"/>
  <c r="C723" i="23"/>
  <c r="C725" i="23"/>
  <c r="C727" i="23"/>
  <c r="C729" i="23"/>
  <c r="C731" i="23"/>
  <c r="C733" i="23"/>
  <c r="C735" i="23"/>
  <c r="C737" i="23"/>
  <c r="C739" i="23"/>
  <c r="C741" i="23"/>
  <c r="C743" i="23"/>
  <c r="C745" i="23"/>
  <c r="C747" i="23"/>
  <c r="C749" i="23"/>
  <c r="C751" i="23"/>
  <c r="C753" i="23"/>
  <c r="C755" i="23"/>
  <c r="C757" i="23"/>
  <c r="C759" i="23"/>
  <c r="C761" i="23"/>
  <c r="C763" i="23"/>
  <c r="C764" i="23"/>
  <c r="C766" i="23"/>
  <c r="C768" i="23"/>
  <c r="D682" i="23"/>
  <c r="D683" i="23"/>
  <c r="D685" i="23"/>
  <c r="D687" i="23"/>
  <c r="D689" i="23"/>
  <c r="D691" i="23"/>
  <c r="D693" i="23"/>
  <c r="D695" i="23"/>
  <c r="D697" i="23"/>
  <c r="D699" i="23"/>
  <c r="D701" i="23"/>
  <c r="D703" i="23"/>
  <c r="D705" i="23"/>
  <c r="D707" i="23"/>
  <c r="D709" i="23"/>
  <c r="D711" i="23"/>
  <c r="D713" i="23"/>
  <c r="D715" i="23"/>
  <c r="D717" i="23"/>
  <c r="D719" i="23"/>
  <c r="D721" i="23"/>
  <c r="D723" i="23"/>
  <c r="D725" i="23"/>
  <c r="D727" i="23"/>
  <c r="D729" i="23"/>
  <c r="D731" i="23"/>
  <c r="D734" i="23"/>
  <c r="D736" i="23"/>
  <c r="D738" i="23"/>
  <c r="D740" i="23"/>
  <c r="D742" i="23"/>
  <c r="D744" i="23"/>
  <c r="D746" i="23"/>
  <c r="D748" i="23"/>
  <c r="D750" i="23"/>
  <c r="D752" i="23"/>
  <c r="D754" i="23"/>
  <c r="D756" i="23"/>
  <c r="D758" i="23"/>
  <c r="D760" i="23"/>
  <c r="D762" i="23"/>
  <c r="D764" i="23"/>
  <c r="D766" i="23"/>
  <c r="D768" i="23"/>
  <c r="R5" i="23" a="1"/>
  <c r="I668" i="23" l="1"/>
  <c r="J668" i="23" s="1"/>
  <c r="I767" i="23"/>
  <c r="J767" i="23" s="1"/>
  <c r="I763" i="23"/>
  <c r="J763" i="23" s="1"/>
  <c r="I759" i="23"/>
  <c r="J759" i="23" s="1"/>
  <c r="I755" i="23"/>
  <c r="J755" i="23" s="1"/>
  <c r="I126" i="23"/>
  <c r="J126" i="23" s="1"/>
  <c r="I124" i="23"/>
  <c r="J124" i="23" s="1"/>
  <c r="I122" i="23"/>
  <c r="J122" i="23" s="1"/>
  <c r="I120" i="23"/>
  <c r="J120" i="23" s="1"/>
  <c r="I118" i="23"/>
  <c r="J118" i="23" s="1"/>
  <c r="I116" i="23"/>
  <c r="J116" i="23" s="1"/>
  <c r="I133" i="23"/>
  <c r="J133" i="23" s="1"/>
  <c r="I129" i="23"/>
  <c r="J129" i="23" s="1"/>
  <c r="I114" i="23"/>
  <c r="J114" i="23" s="1"/>
  <c r="I112" i="23"/>
  <c r="J112" i="23" s="1"/>
  <c r="I110" i="23"/>
  <c r="J110" i="23" s="1"/>
  <c r="I751" i="23"/>
  <c r="J751" i="23" s="1"/>
  <c r="I747" i="23"/>
  <c r="J747" i="23" s="1"/>
  <c r="I743" i="23"/>
  <c r="J743" i="23" s="1"/>
  <c r="I739" i="23"/>
  <c r="J739" i="23" s="1"/>
  <c r="I735" i="23"/>
  <c r="J735" i="23" s="1"/>
  <c r="I731" i="23"/>
  <c r="J731" i="23" s="1"/>
  <c r="I727" i="23"/>
  <c r="J727" i="23" s="1"/>
  <c r="I723" i="23"/>
  <c r="J723" i="23" s="1"/>
  <c r="I719" i="23"/>
  <c r="J719" i="23" s="1"/>
  <c r="I715" i="23"/>
  <c r="J715" i="23" s="1"/>
  <c r="I711" i="23"/>
  <c r="J711" i="23" s="1"/>
  <c r="I707" i="23"/>
  <c r="J707" i="23" s="1"/>
  <c r="I703" i="23"/>
  <c r="J703" i="23" s="1"/>
  <c r="I699" i="23"/>
  <c r="J699" i="23" s="1"/>
  <c r="I695" i="23"/>
  <c r="J695" i="23" s="1"/>
  <c r="I691" i="23"/>
  <c r="J691" i="23" s="1"/>
  <c r="I687" i="23"/>
  <c r="J687" i="23" s="1"/>
  <c r="I683" i="23"/>
  <c r="J683" i="23" s="1"/>
  <c r="I131" i="23"/>
  <c r="J131" i="23" s="1"/>
  <c r="I127" i="23"/>
  <c r="J127" i="23" s="1"/>
  <c r="I125" i="23"/>
  <c r="J125" i="23" s="1"/>
  <c r="I123" i="23"/>
  <c r="J123" i="23" s="1"/>
  <c r="I121" i="23"/>
  <c r="J121" i="23" s="1"/>
  <c r="I119" i="23"/>
  <c r="J119" i="23" s="1"/>
  <c r="I117" i="23"/>
  <c r="J117" i="23" s="1"/>
  <c r="I115" i="23"/>
  <c r="J115" i="23" s="1"/>
  <c r="I113" i="23"/>
  <c r="J113" i="23" s="1"/>
  <c r="I111" i="23"/>
  <c r="J111" i="23" s="1"/>
  <c r="I109" i="23"/>
  <c r="J109" i="23" s="1"/>
  <c r="I107" i="23"/>
  <c r="J107" i="23" s="1"/>
  <c r="I105" i="23"/>
  <c r="J105" i="23" s="1"/>
  <c r="I103" i="23"/>
  <c r="J103" i="23" s="1"/>
  <c r="I101" i="23"/>
  <c r="J101" i="23" s="1"/>
  <c r="I87" i="23"/>
  <c r="J87" i="23" s="1"/>
  <c r="I108" i="23"/>
  <c r="J108" i="23" s="1"/>
  <c r="I106" i="23"/>
  <c r="J106" i="23" s="1"/>
  <c r="I104" i="23"/>
  <c r="J104" i="23" s="1"/>
  <c r="I102" i="23"/>
  <c r="J102" i="23" s="1"/>
  <c r="I66" i="23"/>
  <c r="J66" i="23" s="1"/>
  <c r="I86" i="23"/>
  <c r="J86" i="23" s="1"/>
  <c r="I664" i="23"/>
  <c r="J664" i="23" s="1"/>
  <c r="I662" i="23"/>
  <c r="J662" i="23" s="1"/>
  <c r="I660" i="23"/>
  <c r="J660" i="23" s="1"/>
  <c r="I658" i="23"/>
  <c r="J658" i="23" s="1"/>
  <c r="I656" i="23"/>
  <c r="J656" i="23" s="1"/>
  <c r="I654" i="23"/>
  <c r="J654" i="23" s="1"/>
  <c r="I652" i="23"/>
  <c r="J652" i="23" s="1"/>
  <c r="I650" i="23"/>
  <c r="J650" i="23" s="1"/>
  <c r="I648" i="23"/>
  <c r="J648" i="23" s="1"/>
  <c r="I646" i="23"/>
  <c r="J646" i="23" s="1"/>
  <c r="I644" i="23"/>
  <c r="J644" i="23" s="1"/>
  <c r="I642" i="23"/>
  <c r="J642" i="23" s="1"/>
  <c r="I640" i="23"/>
  <c r="J640" i="23" s="1"/>
  <c r="I638" i="23"/>
  <c r="J638" i="23" s="1"/>
  <c r="I636" i="23"/>
  <c r="J636" i="23" s="1"/>
  <c r="I634" i="23"/>
  <c r="J634" i="23" s="1"/>
  <c r="I632" i="23"/>
  <c r="J632" i="23" s="1"/>
  <c r="I630" i="23"/>
  <c r="J630" i="23" s="1"/>
  <c r="I628" i="23"/>
  <c r="J628" i="23" s="1"/>
  <c r="I626" i="23"/>
  <c r="J626" i="23" s="1"/>
  <c r="I624" i="23"/>
  <c r="J624" i="23" s="1"/>
  <c r="I622" i="23"/>
  <c r="J622" i="23" s="1"/>
  <c r="I620" i="23"/>
  <c r="J620" i="23" s="1"/>
  <c r="I618" i="23"/>
  <c r="J618" i="23" s="1"/>
  <c r="I616" i="23"/>
  <c r="J616" i="23" s="1"/>
  <c r="I614" i="23"/>
  <c r="J614" i="23" s="1"/>
  <c r="I612" i="23"/>
  <c r="J612" i="23" s="1"/>
  <c r="I84" i="23"/>
  <c r="J84" i="23" s="1"/>
  <c r="I82" i="23"/>
  <c r="J82" i="23" s="1"/>
  <c r="I80" i="23"/>
  <c r="J80" i="23" s="1"/>
  <c r="I678" i="23"/>
  <c r="J678" i="23" s="1"/>
  <c r="I676" i="23"/>
  <c r="J676" i="23" s="1"/>
  <c r="I674" i="23"/>
  <c r="J674" i="23" s="1"/>
  <c r="I672" i="23"/>
  <c r="J672" i="23" s="1"/>
  <c r="I670" i="23"/>
  <c r="J670" i="23" s="1"/>
  <c r="I769" i="23"/>
  <c r="J769" i="23" s="1"/>
  <c r="I761" i="23"/>
  <c r="J761" i="23" s="1"/>
  <c r="I757" i="23"/>
  <c r="J757" i="23" s="1"/>
  <c r="I749" i="23"/>
  <c r="J749" i="23" s="1"/>
  <c r="I741" i="23"/>
  <c r="J741" i="23" s="1"/>
  <c r="I733" i="23"/>
  <c r="J733" i="23" s="1"/>
  <c r="I721" i="23"/>
  <c r="J721" i="23" s="1"/>
  <c r="I713" i="23"/>
  <c r="J713" i="23" s="1"/>
  <c r="I705" i="23"/>
  <c r="J705" i="23" s="1"/>
  <c r="I697" i="23"/>
  <c r="J697" i="23" s="1"/>
  <c r="I689" i="23"/>
  <c r="J689" i="23" s="1"/>
  <c r="I679" i="23"/>
  <c r="J679" i="23" s="1"/>
  <c r="I677" i="23"/>
  <c r="J677" i="23" s="1"/>
  <c r="I675" i="23"/>
  <c r="J675" i="23" s="1"/>
  <c r="I673" i="23"/>
  <c r="J673" i="23" s="1"/>
  <c r="I671" i="23"/>
  <c r="J671" i="23" s="1"/>
  <c r="I669" i="23"/>
  <c r="J669" i="23" s="1"/>
  <c r="I610" i="23"/>
  <c r="J610" i="23" s="1"/>
  <c r="I608" i="23"/>
  <c r="J608" i="23" s="1"/>
  <c r="I606" i="23"/>
  <c r="J606" i="23" s="1"/>
  <c r="I604" i="23"/>
  <c r="J604" i="23" s="1"/>
  <c r="I602" i="23"/>
  <c r="J602" i="23" s="1"/>
  <c r="I600" i="23"/>
  <c r="J600" i="23" s="1"/>
  <c r="I598" i="23"/>
  <c r="J598" i="23" s="1"/>
  <c r="I596" i="23"/>
  <c r="J596" i="23" s="1"/>
  <c r="I594" i="23"/>
  <c r="J594" i="23" s="1"/>
  <c r="I592" i="23"/>
  <c r="J592" i="23" s="1"/>
  <c r="I590" i="23"/>
  <c r="J590" i="23" s="1"/>
  <c r="I588" i="23"/>
  <c r="J588" i="23" s="1"/>
  <c r="I586" i="23"/>
  <c r="J586" i="23" s="1"/>
  <c r="I584" i="23"/>
  <c r="J584" i="23" s="1"/>
  <c r="I582" i="23"/>
  <c r="J582" i="23" s="1"/>
  <c r="I580" i="23"/>
  <c r="J580" i="23" s="1"/>
  <c r="I578" i="23"/>
  <c r="J578" i="23" s="1"/>
  <c r="I576" i="23"/>
  <c r="J576" i="23" s="1"/>
  <c r="I574" i="23"/>
  <c r="J574" i="23" s="1"/>
  <c r="I572" i="23"/>
  <c r="J572" i="23" s="1"/>
  <c r="I570" i="23"/>
  <c r="J570" i="23" s="1"/>
  <c r="I568" i="23"/>
  <c r="J568" i="23" s="1"/>
  <c r="I566" i="23"/>
  <c r="J566" i="23" s="1"/>
  <c r="I564" i="23"/>
  <c r="J564" i="23" s="1"/>
  <c r="I562" i="23"/>
  <c r="J562" i="23" s="1"/>
  <c r="I560" i="23"/>
  <c r="J560" i="23" s="1"/>
  <c r="I765" i="23"/>
  <c r="J765" i="23" s="1"/>
  <c r="I753" i="23"/>
  <c r="J753" i="23" s="1"/>
  <c r="I745" i="23"/>
  <c r="J745" i="23" s="1"/>
  <c r="I737" i="23"/>
  <c r="J737" i="23" s="1"/>
  <c r="I729" i="23"/>
  <c r="J729" i="23" s="1"/>
  <c r="I725" i="23"/>
  <c r="J725" i="23" s="1"/>
  <c r="I717" i="23"/>
  <c r="J717" i="23" s="1"/>
  <c r="I709" i="23"/>
  <c r="J709" i="23" s="1"/>
  <c r="I701" i="23"/>
  <c r="J701" i="23" s="1"/>
  <c r="I693" i="23"/>
  <c r="J693" i="23" s="1"/>
  <c r="I685" i="23"/>
  <c r="J685" i="23" s="1"/>
  <c r="I665" i="23"/>
  <c r="J665" i="23" s="1"/>
  <c r="I663" i="23"/>
  <c r="J663" i="23" s="1"/>
  <c r="I661" i="23"/>
  <c r="J661" i="23" s="1"/>
  <c r="I659" i="23"/>
  <c r="J659" i="23" s="1"/>
  <c r="I657" i="23"/>
  <c r="J657" i="23" s="1"/>
  <c r="I655" i="23"/>
  <c r="J655" i="23" s="1"/>
  <c r="I653" i="23"/>
  <c r="J653" i="23" s="1"/>
  <c r="I651" i="23"/>
  <c r="J651" i="23" s="1"/>
  <c r="I649" i="23"/>
  <c r="J649" i="23" s="1"/>
  <c r="I647" i="23"/>
  <c r="J647" i="23" s="1"/>
  <c r="I645" i="23"/>
  <c r="J645" i="23" s="1"/>
  <c r="I643" i="23"/>
  <c r="J643" i="23" s="1"/>
  <c r="I641" i="23"/>
  <c r="J641" i="23" s="1"/>
  <c r="I639" i="23"/>
  <c r="J639" i="23" s="1"/>
  <c r="I637" i="23"/>
  <c r="J637" i="23" s="1"/>
  <c r="I635" i="23"/>
  <c r="J635" i="23" s="1"/>
  <c r="I633" i="23"/>
  <c r="J633" i="23" s="1"/>
  <c r="I631" i="23"/>
  <c r="J631" i="23" s="1"/>
  <c r="I629" i="23"/>
  <c r="J629" i="23" s="1"/>
  <c r="I627" i="23"/>
  <c r="J627" i="23" s="1"/>
  <c r="I625" i="23"/>
  <c r="J625" i="23" s="1"/>
  <c r="I623" i="23"/>
  <c r="J623" i="23" s="1"/>
  <c r="I621" i="23"/>
  <c r="J621" i="23" s="1"/>
  <c r="I619" i="23"/>
  <c r="J619" i="23" s="1"/>
  <c r="I617" i="23"/>
  <c r="J617" i="23" s="1"/>
  <c r="I615" i="23"/>
  <c r="J615" i="23" s="1"/>
  <c r="I613" i="23"/>
  <c r="J613" i="23" s="1"/>
  <c r="I611" i="23"/>
  <c r="J611" i="23" s="1"/>
  <c r="I609" i="23"/>
  <c r="J609" i="23" s="1"/>
  <c r="I607" i="23"/>
  <c r="J607" i="23" s="1"/>
  <c r="I605" i="23"/>
  <c r="J605" i="23" s="1"/>
  <c r="I603" i="23"/>
  <c r="J603" i="23" s="1"/>
  <c r="I601" i="23"/>
  <c r="J601" i="23" s="1"/>
  <c r="I599" i="23"/>
  <c r="J599" i="23" s="1"/>
  <c r="I597" i="23"/>
  <c r="J597" i="23" s="1"/>
  <c r="I595" i="23"/>
  <c r="J595" i="23" s="1"/>
  <c r="I593" i="23"/>
  <c r="J593" i="23" s="1"/>
  <c r="I591" i="23"/>
  <c r="J591" i="23" s="1"/>
  <c r="I589" i="23"/>
  <c r="J589" i="23" s="1"/>
  <c r="I587" i="23"/>
  <c r="J587" i="23" s="1"/>
  <c r="I585" i="23"/>
  <c r="J585" i="23" s="1"/>
  <c r="I583" i="23"/>
  <c r="J583" i="23" s="1"/>
  <c r="I581" i="23"/>
  <c r="J581" i="23" s="1"/>
  <c r="I579" i="23"/>
  <c r="J579" i="23" s="1"/>
  <c r="I577" i="23"/>
  <c r="J577" i="23" s="1"/>
  <c r="I575" i="23"/>
  <c r="J575" i="23" s="1"/>
  <c r="I573" i="23"/>
  <c r="J573" i="23" s="1"/>
  <c r="I571" i="23"/>
  <c r="J571" i="23" s="1"/>
  <c r="I569" i="23"/>
  <c r="J569" i="23" s="1"/>
  <c r="I567" i="23"/>
  <c r="J567" i="23" s="1"/>
  <c r="I565" i="23"/>
  <c r="J565" i="23" s="1"/>
  <c r="I563" i="23"/>
  <c r="J563" i="23" s="1"/>
  <c r="I561" i="23"/>
  <c r="J561" i="23" s="1"/>
  <c r="I423" i="23"/>
  <c r="J423" i="23" s="1"/>
  <c r="I421" i="23"/>
  <c r="J421" i="23" s="1"/>
  <c r="I419" i="23"/>
  <c r="J419" i="23" s="1"/>
  <c r="I417" i="23"/>
  <c r="J417" i="23" s="1"/>
  <c r="I415" i="23"/>
  <c r="J415" i="23" s="1"/>
  <c r="I413" i="23"/>
  <c r="J413" i="23" s="1"/>
  <c r="I411" i="23"/>
  <c r="J411" i="23" s="1"/>
  <c r="I409" i="23"/>
  <c r="J409" i="23" s="1"/>
  <c r="I407" i="23"/>
  <c r="J407" i="23" s="1"/>
  <c r="I85" i="23"/>
  <c r="J85" i="23" s="1"/>
  <c r="I424" i="23"/>
  <c r="J424" i="23" s="1"/>
  <c r="I422" i="23"/>
  <c r="J422" i="23" s="1"/>
  <c r="I420" i="23"/>
  <c r="J420" i="23" s="1"/>
  <c r="I418" i="23"/>
  <c r="J418" i="23" s="1"/>
  <c r="I416" i="23"/>
  <c r="J416" i="23" s="1"/>
  <c r="I414" i="23"/>
  <c r="J414" i="23" s="1"/>
  <c r="I412" i="23"/>
  <c r="J412" i="23" s="1"/>
  <c r="I410" i="23"/>
  <c r="J410" i="23" s="1"/>
  <c r="I408" i="23"/>
  <c r="J408" i="23" s="1"/>
  <c r="I406" i="23"/>
  <c r="J406" i="23" s="1"/>
  <c r="I404" i="23"/>
  <c r="J404" i="23" s="1"/>
  <c r="I402" i="23"/>
  <c r="J402" i="23" s="1"/>
  <c r="I400" i="23"/>
  <c r="J400" i="23" s="1"/>
  <c r="I398" i="23"/>
  <c r="J398" i="23" s="1"/>
  <c r="I396" i="23"/>
  <c r="J396" i="23" s="1"/>
  <c r="I394" i="23"/>
  <c r="J394" i="23" s="1"/>
  <c r="I392" i="23"/>
  <c r="J392" i="23" s="1"/>
  <c r="I390" i="23"/>
  <c r="J390" i="23" s="1"/>
  <c r="I388" i="23"/>
  <c r="J388" i="23" s="1"/>
  <c r="I386" i="23"/>
  <c r="J386" i="23" s="1"/>
  <c r="I384" i="23"/>
  <c r="J384" i="23" s="1"/>
  <c r="I382" i="23"/>
  <c r="J382" i="23" s="1"/>
  <c r="I380" i="23"/>
  <c r="J380" i="23" s="1"/>
  <c r="I378" i="23"/>
  <c r="J378" i="23" s="1"/>
  <c r="I376" i="23"/>
  <c r="J376" i="23" s="1"/>
  <c r="I374" i="23"/>
  <c r="J374" i="23" s="1"/>
  <c r="I372" i="23"/>
  <c r="J372" i="23" s="1"/>
  <c r="I370" i="23"/>
  <c r="J370" i="23" s="1"/>
  <c r="I368" i="23"/>
  <c r="J368" i="23" s="1"/>
  <c r="I366" i="23"/>
  <c r="J366" i="23" s="1"/>
  <c r="I364" i="23"/>
  <c r="J364" i="23" s="1"/>
  <c r="I362" i="23"/>
  <c r="J362" i="23" s="1"/>
  <c r="I360" i="23"/>
  <c r="J360" i="23" s="1"/>
  <c r="I358" i="23"/>
  <c r="J358" i="23" s="1"/>
  <c r="I356" i="23"/>
  <c r="J356" i="23" s="1"/>
  <c r="I354" i="23"/>
  <c r="J354" i="23" s="1"/>
  <c r="I352" i="23"/>
  <c r="J352" i="23" s="1"/>
  <c r="I350" i="23"/>
  <c r="J350" i="23" s="1"/>
  <c r="I348" i="23"/>
  <c r="J348" i="23" s="1"/>
  <c r="I346" i="23"/>
  <c r="J346" i="23" s="1"/>
  <c r="I344" i="23"/>
  <c r="J344" i="23" s="1"/>
  <c r="I342" i="23"/>
  <c r="J342" i="23" s="1"/>
  <c r="I340" i="23"/>
  <c r="J340" i="23" s="1"/>
  <c r="I338" i="23"/>
  <c r="J338" i="23" s="1"/>
  <c r="I336" i="23"/>
  <c r="J336" i="23" s="1"/>
  <c r="I334" i="23"/>
  <c r="J334" i="23" s="1"/>
  <c r="I332" i="23"/>
  <c r="J332" i="23" s="1"/>
  <c r="I330" i="23"/>
  <c r="J330" i="23" s="1"/>
  <c r="I328" i="23"/>
  <c r="J328" i="23" s="1"/>
  <c r="I326" i="23"/>
  <c r="J326" i="23" s="1"/>
  <c r="I324" i="23"/>
  <c r="J324" i="23" s="1"/>
  <c r="I322" i="23"/>
  <c r="J322" i="23" s="1"/>
  <c r="I320" i="23"/>
  <c r="J320" i="23" s="1"/>
  <c r="I318" i="23"/>
  <c r="J318" i="23" s="1"/>
  <c r="I316" i="23"/>
  <c r="J316" i="23" s="1"/>
  <c r="I314" i="23"/>
  <c r="J314" i="23" s="1"/>
  <c r="I405" i="23"/>
  <c r="J405" i="23" s="1"/>
  <c r="I403" i="23"/>
  <c r="J403" i="23" s="1"/>
  <c r="I401" i="23"/>
  <c r="J401" i="23" s="1"/>
  <c r="I399" i="23"/>
  <c r="J399" i="23" s="1"/>
  <c r="I397" i="23"/>
  <c r="J397" i="23" s="1"/>
  <c r="I395" i="23"/>
  <c r="J395" i="23" s="1"/>
  <c r="I393" i="23"/>
  <c r="J393" i="23" s="1"/>
  <c r="I391" i="23"/>
  <c r="J391" i="23" s="1"/>
  <c r="I389" i="23"/>
  <c r="J389" i="23" s="1"/>
  <c r="I387" i="23"/>
  <c r="J387" i="23" s="1"/>
  <c r="I385" i="23"/>
  <c r="J385" i="23" s="1"/>
  <c r="I383" i="23"/>
  <c r="J383" i="23" s="1"/>
  <c r="I381" i="23"/>
  <c r="J381" i="23" s="1"/>
  <c r="I379" i="23"/>
  <c r="J379" i="23" s="1"/>
  <c r="I377" i="23"/>
  <c r="J377" i="23" s="1"/>
  <c r="I375" i="23"/>
  <c r="J375" i="23" s="1"/>
  <c r="I373" i="23"/>
  <c r="J373" i="23" s="1"/>
  <c r="I371" i="23"/>
  <c r="J371" i="23" s="1"/>
  <c r="I369" i="23"/>
  <c r="J369" i="23" s="1"/>
  <c r="I367" i="23"/>
  <c r="J367" i="23" s="1"/>
  <c r="I365" i="23"/>
  <c r="J365" i="23" s="1"/>
  <c r="I363" i="23"/>
  <c r="J363" i="23" s="1"/>
  <c r="I361" i="23"/>
  <c r="J361" i="23" s="1"/>
  <c r="I359" i="23"/>
  <c r="J359" i="23" s="1"/>
  <c r="I357" i="23"/>
  <c r="J357" i="23" s="1"/>
  <c r="I355" i="23"/>
  <c r="J355" i="23" s="1"/>
  <c r="I353" i="23"/>
  <c r="J353" i="23" s="1"/>
  <c r="I351" i="23"/>
  <c r="J351" i="23" s="1"/>
  <c r="I349" i="23"/>
  <c r="J349" i="23" s="1"/>
  <c r="I347" i="23"/>
  <c r="J347" i="23" s="1"/>
  <c r="I345" i="23"/>
  <c r="J345" i="23" s="1"/>
  <c r="I343" i="23"/>
  <c r="J343" i="23" s="1"/>
  <c r="I341" i="23"/>
  <c r="J341" i="23" s="1"/>
  <c r="I339" i="23"/>
  <c r="J339" i="23" s="1"/>
  <c r="I337" i="23"/>
  <c r="J337" i="23" s="1"/>
  <c r="I335" i="23"/>
  <c r="J335" i="23" s="1"/>
  <c r="I333" i="23"/>
  <c r="J333" i="23" s="1"/>
  <c r="I331" i="23"/>
  <c r="J331" i="23" s="1"/>
  <c r="I329" i="23"/>
  <c r="J329" i="23" s="1"/>
  <c r="I327" i="23"/>
  <c r="J327" i="23" s="1"/>
  <c r="I325" i="23"/>
  <c r="J325" i="23" s="1"/>
  <c r="I323" i="23"/>
  <c r="J323" i="23" s="1"/>
  <c r="I321" i="23"/>
  <c r="J321" i="23" s="1"/>
  <c r="I319" i="23"/>
  <c r="J319" i="23" s="1"/>
  <c r="I317" i="23"/>
  <c r="J317" i="23" s="1"/>
  <c r="I315" i="23"/>
  <c r="J315" i="23" s="1"/>
  <c r="I313" i="23"/>
  <c r="J313" i="23" s="1"/>
  <c r="I311" i="23"/>
  <c r="J311" i="23" s="1"/>
  <c r="I309" i="23"/>
  <c r="J309" i="23" s="1"/>
  <c r="I307" i="23"/>
  <c r="J307" i="23" s="1"/>
  <c r="I305" i="23"/>
  <c r="J305" i="23" s="1"/>
  <c r="I303" i="23"/>
  <c r="J303" i="23" s="1"/>
  <c r="I301" i="23"/>
  <c r="J301" i="23" s="1"/>
  <c r="I299" i="23"/>
  <c r="J299" i="23" s="1"/>
  <c r="I297" i="23"/>
  <c r="J297" i="23" s="1"/>
  <c r="I214" i="23"/>
  <c r="J214" i="23" s="1"/>
  <c r="I295" i="23"/>
  <c r="J295" i="23" s="1"/>
  <c r="I293" i="23"/>
  <c r="J293" i="23" s="1"/>
  <c r="I291" i="23"/>
  <c r="J291" i="23" s="1"/>
  <c r="I289" i="23"/>
  <c r="J289" i="23" s="1"/>
  <c r="I287" i="23"/>
  <c r="J287" i="23" s="1"/>
  <c r="I285" i="23"/>
  <c r="J285" i="23" s="1"/>
  <c r="I283" i="23"/>
  <c r="J283" i="23" s="1"/>
  <c r="I281" i="23"/>
  <c r="J281" i="23" s="1"/>
  <c r="I279" i="23"/>
  <c r="J279" i="23" s="1"/>
  <c r="I277" i="23"/>
  <c r="J277" i="23" s="1"/>
  <c r="I275" i="23"/>
  <c r="J275" i="23" s="1"/>
  <c r="I273" i="23"/>
  <c r="J273" i="23" s="1"/>
  <c r="I271" i="23"/>
  <c r="J271" i="23" s="1"/>
  <c r="I269" i="23"/>
  <c r="J269" i="23" s="1"/>
  <c r="I267" i="23"/>
  <c r="J267" i="23" s="1"/>
  <c r="I265" i="23"/>
  <c r="J265" i="23" s="1"/>
  <c r="I263" i="23"/>
  <c r="J263" i="23" s="1"/>
  <c r="I261" i="23"/>
  <c r="J261" i="23" s="1"/>
  <c r="I259" i="23"/>
  <c r="J259" i="23" s="1"/>
  <c r="I257" i="23"/>
  <c r="J257" i="23" s="1"/>
  <c r="I255" i="23"/>
  <c r="J255" i="23" s="1"/>
  <c r="I253" i="23"/>
  <c r="J253" i="23" s="1"/>
  <c r="I251" i="23"/>
  <c r="J251" i="23" s="1"/>
  <c r="I249" i="23"/>
  <c r="J249" i="23" s="1"/>
  <c r="I247" i="23"/>
  <c r="J247" i="23" s="1"/>
  <c r="I245" i="23"/>
  <c r="J245" i="23" s="1"/>
  <c r="I243" i="23"/>
  <c r="J243" i="23" s="1"/>
  <c r="I241" i="23"/>
  <c r="J241" i="23" s="1"/>
  <c r="I239" i="23"/>
  <c r="J239" i="23" s="1"/>
  <c r="R6" i="23"/>
  <c r="R8" i="23"/>
  <c r="R10" i="23"/>
  <c r="R5" i="23"/>
  <c r="R7" i="23"/>
  <c r="R9" i="23"/>
  <c r="R11" i="23"/>
  <c r="I237" i="23"/>
  <c r="J237" i="23" s="1"/>
  <c r="I235" i="23"/>
  <c r="J235" i="23" s="1"/>
  <c r="I233" i="23"/>
  <c r="J233" i="23" s="1"/>
  <c r="I231" i="23"/>
  <c r="J231" i="23" s="1"/>
  <c r="I229" i="23"/>
  <c r="J229" i="23" s="1"/>
  <c r="I227" i="23"/>
  <c r="J227" i="23" s="1"/>
  <c r="I225" i="23"/>
  <c r="J225" i="23" s="1"/>
  <c r="I223" i="23"/>
  <c r="J223" i="23" s="1"/>
  <c r="I221" i="23"/>
  <c r="J221" i="23" s="1"/>
  <c r="I219" i="23"/>
  <c r="J219" i="23" s="1"/>
  <c r="I217" i="23"/>
  <c r="J217" i="23" s="1"/>
  <c r="I215" i="23"/>
  <c r="J215" i="23" s="1"/>
  <c r="I212" i="23"/>
  <c r="J212" i="23" s="1"/>
  <c r="I210" i="23"/>
  <c r="J210" i="23" s="1"/>
  <c r="I208" i="23"/>
  <c r="J208" i="23" s="1"/>
  <c r="I206" i="23"/>
  <c r="J206" i="23" s="1"/>
  <c r="I204" i="23"/>
  <c r="J204" i="23" s="1"/>
  <c r="I202" i="23"/>
  <c r="J202" i="23" s="1"/>
  <c r="I200" i="23"/>
  <c r="J200" i="23" s="1"/>
  <c r="I198" i="23"/>
  <c r="J198" i="23" s="1"/>
  <c r="I196" i="23"/>
  <c r="J196" i="23" s="1"/>
  <c r="I194" i="23"/>
  <c r="J194" i="23" s="1"/>
  <c r="I192" i="23"/>
  <c r="J192" i="23" s="1"/>
  <c r="I190" i="23"/>
  <c r="J190" i="23" s="1"/>
  <c r="I188" i="23"/>
  <c r="J188" i="23" s="1"/>
  <c r="I186" i="23"/>
  <c r="J186" i="23" s="1"/>
  <c r="I184" i="23"/>
  <c r="J184" i="23" s="1"/>
  <c r="I182" i="23"/>
  <c r="J182" i="23" s="1"/>
  <c r="I180" i="23"/>
  <c r="J180" i="23" s="1"/>
  <c r="I178" i="23"/>
  <c r="J178" i="23" s="1"/>
  <c r="I176" i="23"/>
  <c r="J176" i="23" s="1"/>
  <c r="I174" i="23"/>
  <c r="J174" i="23" s="1"/>
  <c r="I172" i="23"/>
  <c r="J172" i="23" s="1"/>
  <c r="I170" i="23"/>
  <c r="J170" i="23" s="1"/>
  <c r="I168" i="23"/>
  <c r="J168" i="23" s="1"/>
  <c r="I166" i="23"/>
  <c r="J166" i="23" s="1"/>
  <c r="I164" i="23"/>
  <c r="J164" i="23" s="1"/>
  <c r="I162" i="23"/>
  <c r="J162" i="23" s="1"/>
  <c r="I160" i="23"/>
  <c r="J160" i="23" s="1"/>
  <c r="I158" i="23"/>
  <c r="J158" i="23" s="1"/>
  <c r="I156" i="23"/>
  <c r="J156" i="23" s="1"/>
  <c r="I154" i="23"/>
  <c r="J154" i="23" s="1"/>
  <c r="I152" i="23"/>
  <c r="J152" i="23" s="1"/>
  <c r="I150" i="23"/>
  <c r="J150" i="23" s="1"/>
  <c r="I148" i="23"/>
  <c r="J148" i="23" s="1"/>
  <c r="I146" i="23"/>
  <c r="J146" i="23" s="1"/>
  <c r="I144" i="23"/>
  <c r="J144" i="23" s="1"/>
  <c r="I142" i="23"/>
  <c r="J142" i="23" s="1"/>
  <c r="I140" i="23"/>
  <c r="J140" i="23" s="1"/>
  <c r="I138" i="23"/>
  <c r="J138" i="23" s="1"/>
  <c r="I136" i="23"/>
  <c r="J136" i="23" s="1"/>
  <c r="I134" i="23"/>
  <c r="J134" i="23" s="1"/>
  <c r="I44" i="23"/>
  <c r="J44" i="23" s="1"/>
  <c r="I42" i="23"/>
  <c r="J42" i="23" s="1"/>
  <c r="I40" i="23"/>
  <c r="J40" i="23" s="1"/>
  <c r="I38" i="23"/>
  <c r="J38" i="23" s="1"/>
  <c r="I36" i="23"/>
  <c r="J36" i="23" s="1"/>
  <c r="I34" i="23"/>
  <c r="J34" i="23" s="1"/>
  <c r="I32" i="23"/>
  <c r="J32" i="23" s="1"/>
  <c r="I30" i="23"/>
  <c r="J30" i="23" s="1"/>
  <c r="I28" i="23"/>
  <c r="J28" i="23" s="1"/>
  <c r="I26" i="23"/>
  <c r="J26" i="23" s="1"/>
  <c r="I24" i="23"/>
  <c r="J24" i="23" s="1"/>
  <c r="I22" i="23"/>
  <c r="J22" i="23" s="1"/>
  <c r="I20" i="23"/>
  <c r="J20" i="23" s="1"/>
  <c r="I18" i="23"/>
  <c r="J18" i="23" s="1"/>
  <c r="I16" i="23"/>
  <c r="J16" i="23" s="1"/>
  <c r="I14" i="23"/>
  <c r="J14" i="23" s="1"/>
  <c r="I12" i="23"/>
  <c r="J12" i="23" s="1"/>
  <c r="I10" i="23"/>
  <c r="J10" i="23" s="1"/>
  <c r="I8" i="23"/>
  <c r="J8" i="23" s="1"/>
  <c r="I6" i="23"/>
  <c r="J6" i="23" s="1"/>
  <c r="I4" i="23"/>
  <c r="G770" i="23"/>
  <c r="I766" i="23"/>
  <c r="J766" i="23" s="1"/>
  <c r="I762" i="23"/>
  <c r="J762" i="23" s="1"/>
  <c r="I758" i="23"/>
  <c r="J758" i="23" s="1"/>
  <c r="I754" i="23"/>
  <c r="J754" i="23" s="1"/>
  <c r="I750" i="23"/>
  <c r="J750" i="23" s="1"/>
  <c r="I746" i="23"/>
  <c r="J746" i="23" s="1"/>
  <c r="I742" i="23"/>
  <c r="J742" i="23" s="1"/>
  <c r="I738" i="23"/>
  <c r="J738" i="23" s="1"/>
  <c r="I734" i="23"/>
  <c r="J734" i="23" s="1"/>
  <c r="I730" i="23"/>
  <c r="J730" i="23" s="1"/>
  <c r="I726" i="23"/>
  <c r="J726" i="23" s="1"/>
  <c r="I722" i="23"/>
  <c r="J722" i="23" s="1"/>
  <c r="I718" i="23"/>
  <c r="J718" i="23" s="1"/>
  <c r="I714" i="23"/>
  <c r="J714" i="23" s="1"/>
  <c r="I710" i="23"/>
  <c r="J710" i="23" s="1"/>
  <c r="I706" i="23"/>
  <c r="J706" i="23" s="1"/>
  <c r="I702" i="23"/>
  <c r="J702" i="23" s="1"/>
  <c r="I698" i="23"/>
  <c r="J698" i="23" s="1"/>
  <c r="I694" i="23"/>
  <c r="J694" i="23" s="1"/>
  <c r="I690" i="23"/>
  <c r="J690" i="23" s="1"/>
  <c r="I686" i="23"/>
  <c r="J686" i="23" s="1"/>
  <c r="I682" i="23"/>
  <c r="J682" i="23" s="1"/>
  <c r="I667" i="23"/>
  <c r="J667" i="23" s="1"/>
  <c r="I559" i="23"/>
  <c r="J559" i="23" s="1"/>
  <c r="I557" i="23"/>
  <c r="J557" i="23" s="1"/>
  <c r="I555" i="23"/>
  <c r="J555" i="23" s="1"/>
  <c r="I553" i="23"/>
  <c r="J553" i="23" s="1"/>
  <c r="I551" i="23"/>
  <c r="J551" i="23" s="1"/>
  <c r="I549" i="23"/>
  <c r="J549" i="23" s="1"/>
  <c r="I547" i="23"/>
  <c r="J547" i="23" s="1"/>
  <c r="I545" i="23"/>
  <c r="J545" i="23" s="1"/>
  <c r="I543" i="23"/>
  <c r="J543" i="23" s="1"/>
  <c r="I541" i="23"/>
  <c r="J541" i="23" s="1"/>
  <c r="I539" i="23"/>
  <c r="J539" i="23" s="1"/>
  <c r="I537" i="23"/>
  <c r="J537" i="23" s="1"/>
  <c r="I535" i="23"/>
  <c r="J535" i="23" s="1"/>
  <c r="I533" i="23"/>
  <c r="J533" i="23" s="1"/>
  <c r="I531" i="23"/>
  <c r="J531" i="23" s="1"/>
  <c r="I529" i="23"/>
  <c r="J529" i="23" s="1"/>
  <c r="I527" i="23"/>
  <c r="J527" i="23" s="1"/>
  <c r="I525" i="23"/>
  <c r="J525" i="23" s="1"/>
  <c r="I523" i="23"/>
  <c r="J523" i="23" s="1"/>
  <c r="I521" i="23"/>
  <c r="J521" i="23" s="1"/>
  <c r="I519" i="23"/>
  <c r="J519" i="23" s="1"/>
  <c r="I517" i="23"/>
  <c r="J517" i="23" s="1"/>
  <c r="I515" i="23"/>
  <c r="J515" i="23" s="1"/>
  <c r="I513" i="23"/>
  <c r="J513" i="23" s="1"/>
  <c r="I511" i="23"/>
  <c r="J511" i="23" s="1"/>
  <c r="I509" i="23"/>
  <c r="J509" i="23" s="1"/>
  <c r="I507" i="23"/>
  <c r="J507" i="23" s="1"/>
  <c r="I505" i="23"/>
  <c r="J505" i="23" s="1"/>
  <c r="I503" i="23"/>
  <c r="J503" i="23" s="1"/>
  <c r="I501" i="23"/>
  <c r="J501" i="23" s="1"/>
  <c r="I499" i="23"/>
  <c r="J499" i="23" s="1"/>
  <c r="I497" i="23"/>
  <c r="J497" i="23" s="1"/>
  <c r="I495" i="23"/>
  <c r="J495" i="23" s="1"/>
  <c r="I493" i="23"/>
  <c r="J493" i="23" s="1"/>
  <c r="I491" i="23"/>
  <c r="J491" i="23" s="1"/>
  <c r="I489" i="23"/>
  <c r="J489" i="23" s="1"/>
  <c r="I487" i="23"/>
  <c r="J487" i="23" s="1"/>
  <c r="I485" i="23"/>
  <c r="J485" i="23" s="1"/>
  <c r="I483" i="23"/>
  <c r="J483" i="23" s="1"/>
  <c r="I481" i="23"/>
  <c r="J481" i="23" s="1"/>
  <c r="I479" i="23"/>
  <c r="J479" i="23" s="1"/>
  <c r="I477" i="23"/>
  <c r="J477" i="23" s="1"/>
  <c r="I475" i="23"/>
  <c r="J475" i="23" s="1"/>
  <c r="I473" i="23"/>
  <c r="J473" i="23" s="1"/>
  <c r="I471" i="23"/>
  <c r="J471" i="23" s="1"/>
  <c r="I469" i="23"/>
  <c r="J469" i="23" s="1"/>
  <c r="I467" i="23"/>
  <c r="J467" i="23" s="1"/>
  <c r="I465" i="23"/>
  <c r="J465" i="23" s="1"/>
  <c r="I463" i="23"/>
  <c r="J463" i="23" s="1"/>
  <c r="I461" i="23"/>
  <c r="J461" i="23" s="1"/>
  <c r="I459" i="23"/>
  <c r="J459" i="23" s="1"/>
  <c r="I457" i="23"/>
  <c r="J457" i="23" s="1"/>
  <c r="I455" i="23"/>
  <c r="J455" i="23" s="1"/>
  <c r="I453" i="23"/>
  <c r="J453" i="23" s="1"/>
  <c r="I451" i="23"/>
  <c r="J451" i="23" s="1"/>
  <c r="I449" i="23"/>
  <c r="J449" i="23" s="1"/>
  <c r="I447" i="23"/>
  <c r="J447" i="23" s="1"/>
  <c r="I445" i="23"/>
  <c r="J445" i="23" s="1"/>
  <c r="I443" i="23"/>
  <c r="J443" i="23" s="1"/>
  <c r="I441" i="23"/>
  <c r="J441" i="23" s="1"/>
  <c r="I439" i="23"/>
  <c r="J439" i="23" s="1"/>
  <c r="I437" i="23"/>
  <c r="J437" i="23" s="1"/>
  <c r="I435" i="23"/>
  <c r="J435" i="23" s="1"/>
  <c r="I433" i="23"/>
  <c r="J433" i="23" s="1"/>
  <c r="I431" i="23"/>
  <c r="J431" i="23" s="1"/>
  <c r="I429" i="23"/>
  <c r="J429" i="23" s="1"/>
  <c r="I427" i="23"/>
  <c r="J427" i="23" s="1"/>
  <c r="I425" i="23"/>
  <c r="J425" i="23" s="1"/>
  <c r="H770" i="23"/>
  <c r="AI6" i="23" s="1"/>
  <c r="I99" i="23"/>
  <c r="J99" i="23" s="1"/>
  <c r="I97" i="23"/>
  <c r="J97" i="23" s="1"/>
  <c r="I95" i="23"/>
  <c r="J95" i="23" s="1"/>
  <c r="I93" i="23"/>
  <c r="J93" i="23" s="1"/>
  <c r="I91" i="23"/>
  <c r="J91" i="23" s="1"/>
  <c r="I89" i="23"/>
  <c r="J89" i="23" s="1"/>
  <c r="I83" i="23"/>
  <c r="J83" i="23" s="1"/>
  <c r="I81" i="23"/>
  <c r="J81" i="23" s="1"/>
  <c r="I79" i="23"/>
  <c r="J79" i="23" s="1"/>
  <c r="I77" i="23"/>
  <c r="J77" i="23" s="1"/>
  <c r="I75" i="23"/>
  <c r="J75" i="23" s="1"/>
  <c r="I73" i="23"/>
  <c r="J73" i="23" s="1"/>
  <c r="I71" i="23"/>
  <c r="J71" i="23" s="1"/>
  <c r="I69" i="23"/>
  <c r="J69" i="23" s="1"/>
  <c r="I67" i="23"/>
  <c r="J67" i="23" s="1"/>
  <c r="I64" i="23"/>
  <c r="J64" i="23" s="1"/>
  <c r="I62" i="23"/>
  <c r="J62" i="23" s="1"/>
  <c r="I60" i="23"/>
  <c r="J60" i="23" s="1"/>
  <c r="I58" i="23"/>
  <c r="J58" i="23" s="1"/>
  <c r="I56" i="23"/>
  <c r="J56" i="23" s="1"/>
  <c r="I54" i="23"/>
  <c r="J54" i="23" s="1"/>
  <c r="I52" i="23"/>
  <c r="J52" i="23" s="1"/>
  <c r="I50" i="23"/>
  <c r="J50" i="23" s="1"/>
  <c r="I48" i="23"/>
  <c r="J48" i="23" s="1"/>
  <c r="I46" i="23"/>
  <c r="J46" i="23" s="1"/>
  <c r="I312" i="23"/>
  <c r="J312" i="23" s="1"/>
  <c r="I310" i="23"/>
  <c r="J310" i="23" s="1"/>
  <c r="I308" i="23"/>
  <c r="J308" i="23" s="1"/>
  <c r="I306" i="23"/>
  <c r="J306" i="23" s="1"/>
  <c r="I304" i="23"/>
  <c r="J304" i="23" s="1"/>
  <c r="I302" i="23"/>
  <c r="J302" i="23" s="1"/>
  <c r="I300" i="23"/>
  <c r="J300" i="23" s="1"/>
  <c r="I298" i="23"/>
  <c r="J298" i="23" s="1"/>
  <c r="I296" i="23"/>
  <c r="J296" i="23" s="1"/>
  <c r="I294" i="23"/>
  <c r="J294" i="23" s="1"/>
  <c r="I292" i="23"/>
  <c r="J292" i="23" s="1"/>
  <c r="I290" i="23"/>
  <c r="J290" i="23" s="1"/>
  <c r="I288" i="23"/>
  <c r="J288" i="23" s="1"/>
  <c r="I286" i="23"/>
  <c r="J286" i="23" s="1"/>
  <c r="I284" i="23"/>
  <c r="J284" i="23" s="1"/>
  <c r="I282" i="23"/>
  <c r="J282" i="23" s="1"/>
  <c r="I280" i="23"/>
  <c r="J280" i="23" s="1"/>
  <c r="I278" i="23"/>
  <c r="J278" i="23" s="1"/>
  <c r="I276" i="23"/>
  <c r="J276" i="23" s="1"/>
  <c r="I274" i="23"/>
  <c r="J274" i="23" s="1"/>
  <c r="I272" i="23"/>
  <c r="J272" i="23" s="1"/>
  <c r="I270" i="23"/>
  <c r="J270" i="23" s="1"/>
  <c r="I268" i="23"/>
  <c r="J268" i="23" s="1"/>
  <c r="I266" i="23"/>
  <c r="J266" i="23" s="1"/>
  <c r="I264" i="23"/>
  <c r="J264" i="23" s="1"/>
  <c r="I262" i="23"/>
  <c r="J262" i="23" s="1"/>
  <c r="I260" i="23"/>
  <c r="J260" i="23" s="1"/>
  <c r="I258" i="23"/>
  <c r="J258" i="23" s="1"/>
  <c r="I256" i="23"/>
  <c r="J256" i="23" s="1"/>
  <c r="I254" i="23"/>
  <c r="J254" i="23" s="1"/>
  <c r="I252" i="23"/>
  <c r="J252" i="23" s="1"/>
  <c r="I250" i="23"/>
  <c r="J250" i="23" s="1"/>
  <c r="I248" i="23"/>
  <c r="J248" i="23" s="1"/>
  <c r="I246" i="23"/>
  <c r="J246" i="23" s="1"/>
  <c r="I244" i="23"/>
  <c r="J244" i="23" s="1"/>
  <c r="I242" i="23"/>
  <c r="J242" i="23" s="1"/>
  <c r="I240" i="23"/>
  <c r="J240" i="23" s="1"/>
  <c r="I238" i="23"/>
  <c r="J238" i="23" s="1"/>
  <c r="I236" i="23"/>
  <c r="J236" i="23" s="1"/>
  <c r="I234" i="23"/>
  <c r="J234" i="23" s="1"/>
  <c r="I232" i="23"/>
  <c r="J232" i="23" s="1"/>
  <c r="I230" i="23"/>
  <c r="J230" i="23" s="1"/>
  <c r="I228" i="23"/>
  <c r="J228" i="23" s="1"/>
  <c r="I226" i="23"/>
  <c r="J226" i="23" s="1"/>
  <c r="I224" i="23"/>
  <c r="J224" i="23" s="1"/>
  <c r="I222" i="23"/>
  <c r="J222" i="23" s="1"/>
  <c r="I220" i="23"/>
  <c r="J220" i="23" s="1"/>
  <c r="I218" i="23"/>
  <c r="J218" i="23" s="1"/>
  <c r="I216" i="23"/>
  <c r="J216" i="23" s="1"/>
  <c r="I211" i="23"/>
  <c r="J211" i="23" s="1"/>
  <c r="I209" i="23"/>
  <c r="J209" i="23" s="1"/>
  <c r="I207" i="23"/>
  <c r="J207" i="23" s="1"/>
  <c r="I205" i="23"/>
  <c r="J205" i="23" s="1"/>
  <c r="I203" i="23"/>
  <c r="J203" i="23" s="1"/>
  <c r="I201" i="23"/>
  <c r="J201" i="23" s="1"/>
  <c r="I199" i="23"/>
  <c r="J199" i="23" s="1"/>
  <c r="I197" i="23"/>
  <c r="J197" i="23" s="1"/>
  <c r="I195" i="23"/>
  <c r="J195" i="23" s="1"/>
  <c r="I193" i="23"/>
  <c r="J193" i="23" s="1"/>
  <c r="I191" i="23"/>
  <c r="J191" i="23" s="1"/>
  <c r="I189" i="23"/>
  <c r="J189" i="23" s="1"/>
  <c r="I187" i="23"/>
  <c r="J187" i="23" s="1"/>
  <c r="I185" i="23"/>
  <c r="J185" i="23" s="1"/>
  <c r="I183" i="23"/>
  <c r="J183" i="23" s="1"/>
  <c r="I181" i="23"/>
  <c r="J181" i="23" s="1"/>
  <c r="I179" i="23"/>
  <c r="J179" i="23" s="1"/>
  <c r="I177" i="23"/>
  <c r="J177" i="23" s="1"/>
  <c r="I175" i="23"/>
  <c r="J175" i="23" s="1"/>
  <c r="I173" i="23"/>
  <c r="J173" i="23" s="1"/>
  <c r="I171" i="23"/>
  <c r="J171" i="23" s="1"/>
  <c r="I169" i="23"/>
  <c r="J169" i="23" s="1"/>
  <c r="I167" i="23"/>
  <c r="J167" i="23" s="1"/>
  <c r="I165" i="23"/>
  <c r="J165" i="23" s="1"/>
  <c r="I163" i="23"/>
  <c r="J163" i="23" s="1"/>
  <c r="I161" i="23"/>
  <c r="J161" i="23" s="1"/>
  <c r="I159" i="23"/>
  <c r="J159" i="23" s="1"/>
  <c r="I157" i="23"/>
  <c r="J157" i="23" s="1"/>
  <c r="I155" i="23"/>
  <c r="J155" i="23" s="1"/>
  <c r="I153" i="23"/>
  <c r="J153" i="23" s="1"/>
  <c r="I151" i="23"/>
  <c r="J151" i="23" s="1"/>
  <c r="I149" i="23"/>
  <c r="J149" i="23" s="1"/>
  <c r="I147" i="23"/>
  <c r="J147" i="23" s="1"/>
  <c r="I145" i="23"/>
  <c r="J145" i="23" s="1"/>
  <c r="I143" i="23"/>
  <c r="J143" i="23" s="1"/>
  <c r="I141" i="23"/>
  <c r="J141" i="23" s="1"/>
  <c r="I139" i="23"/>
  <c r="J139" i="23" s="1"/>
  <c r="I137" i="23"/>
  <c r="J137" i="23" s="1"/>
  <c r="I135" i="23"/>
  <c r="J135" i="23" s="1"/>
  <c r="I45" i="23"/>
  <c r="J45" i="23" s="1"/>
  <c r="I43" i="23"/>
  <c r="J43" i="23" s="1"/>
  <c r="I41" i="23"/>
  <c r="J41" i="23" s="1"/>
  <c r="I39" i="23"/>
  <c r="J39" i="23" s="1"/>
  <c r="I37" i="23"/>
  <c r="J37" i="23" s="1"/>
  <c r="I35" i="23"/>
  <c r="J35" i="23" s="1"/>
  <c r="I33" i="23"/>
  <c r="J33" i="23" s="1"/>
  <c r="I31" i="23"/>
  <c r="J31" i="23" s="1"/>
  <c r="I29" i="23"/>
  <c r="J29" i="23" s="1"/>
  <c r="I27" i="23"/>
  <c r="J27" i="23" s="1"/>
  <c r="I25" i="23"/>
  <c r="J25" i="23" s="1"/>
  <c r="I23" i="23"/>
  <c r="J23" i="23" s="1"/>
  <c r="I21" i="23"/>
  <c r="J21" i="23" s="1"/>
  <c r="I19" i="23"/>
  <c r="J19" i="23" s="1"/>
  <c r="I17" i="23"/>
  <c r="J17" i="23" s="1"/>
  <c r="I15" i="23"/>
  <c r="J15" i="23" s="1"/>
  <c r="I13" i="23"/>
  <c r="J13" i="23" s="1"/>
  <c r="I11" i="23"/>
  <c r="J11" i="23" s="1"/>
  <c r="I9" i="23"/>
  <c r="J9" i="23" s="1"/>
  <c r="I7" i="23"/>
  <c r="J7" i="23" s="1"/>
  <c r="I5" i="23"/>
  <c r="J5" i="23" s="1"/>
  <c r="U7" i="23"/>
  <c r="I768" i="23"/>
  <c r="J768" i="23" s="1"/>
  <c r="I764" i="23"/>
  <c r="J764" i="23" s="1"/>
  <c r="I760" i="23"/>
  <c r="J760" i="23" s="1"/>
  <c r="I756" i="23"/>
  <c r="J756" i="23" s="1"/>
  <c r="I752" i="23"/>
  <c r="J752" i="23" s="1"/>
  <c r="I748" i="23"/>
  <c r="J748" i="23" s="1"/>
  <c r="I744" i="23"/>
  <c r="J744" i="23" s="1"/>
  <c r="I740" i="23"/>
  <c r="J740" i="23" s="1"/>
  <c r="I736" i="23"/>
  <c r="J736" i="23" s="1"/>
  <c r="I732" i="23"/>
  <c r="J732" i="23" s="1"/>
  <c r="I728" i="23"/>
  <c r="J728" i="23" s="1"/>
  <c r="I724" i="23"/>
  <c r="J724" i="23" s="1"/>
  <c r="I720" i="23"/>
  <c r="J720" i="23" s="1"/>
  <c r="I716" i="23"/>
  <c r="J716" i="23" s="1"/>
  <c r="I712" i="23"/>
  <c r="J712" i="23" s="1"/>
  <c r="I708" i="23"/>
  <c r="J708" i="23" s="1"/>
  <c r="I704" i="23"/>
  <c r="J704" i="23" s="1"/>
  <c r="I700" i="23"/>
  <c r="J700" i="23" s="1"/>
  <c r="I696" i="23"/>
  <c r="J696" i="23" s="1"/>
  <c r="I692" i="23"/>
  <c r="J692" i="23" s="1"/>
  <c r="I688" i="23"/>
  <c r="J688" i="23" s="1"/>
  <c r="I684" i="23"/>
  <c r="J684" i="23" s="1"/>
  <c r="I666" i="23"/>
  <c r="J666" i="23" s="1"/>
  <c r="I558" i="23"/>
  <c r="J558" i="23" s="1"/>
  <c r="I556" i="23"/>
  <c r="J556" i="23" s="1"/>
  <c r="I554" i="23"/>
  <c r="J554" i="23" s="1"/>
  <c r="I552" i="23"/>
  <c r="J552" i="23" s="1"/>
  <c r="I550" i="23"/>
  <c r="J550" i="23" s="1"/>
  <c r="I548" i="23"/>
  <c r="J548" i="23" s="1"/>
  <c r="I546" i="23"/>
  <c r="J546" i="23" s="1"/>
  <c r="I544" i="23"/>
  <c r="J544" i="23" s="1"/>
  <c r="I542" i="23"/>
  <c r="J542" i="23" s="1"/>
  <c r="I540" i="23"/>
  <c r="J540" i="23" s="1"/>
  <c r="I538" i="23"/>
  <c r="J538" i="23" s="1"/>
  <c r="I536" i="23"/>
  <c r="J536" i="23" s="1"/>
  <c r="I534" i="23"/>
  <c r="J534" i="23" s="1"/>
  <c r="I532" i="23"/>
  <c r="J532" i="23" s="1"/>
  <c r="I530" i="23"/>
  <c r="J530" i="23" s="1"/>
  <c r="I528" i="23"/>
  <c r="J528" i="23" s="1"/>
  <c r="I526" i="23"/>
  <c r="J526" i="23" s="1"/>
  <c r="I524" i="23"/>
  <c r="J524" i="23" s="1"/>
  <c r="I522" i="23"/>
  <c r="J522" i="23" s="1"/>
  <c r="I520" i="23"/>
  <c r="J520" i="23" s="1"/>
  <c r="I518" i="23"/>
  <c r="J518" i="23" s="1"/>
  <c r="I516" i="23"/>
  <c r="J516" i="23" s="1"/>
  <c r="I514" i="23"/>
  <c r="J514" i="23" s="1"/>
  <c r="I512" i="23"/>
  <c r="J512" i="23" s="1"/>
  <c r="I510" i="23"/>
  <c r="J510" i="23" s="1"/>
  <c r="I508" i="23"/>
  <c r="J508" i="23" s="1"/>
  <c r="I506" i="23"/>
  <c r="J506" i="23" s="1"/>
  <c r="I504" i="23"/>
  <c r="J504" i="23" s="1"/>
  <c r="I502" i="23"/>
  <c r="J502" i="23" s="1"/>
  <c r="I500" i="23"/>
  <c r="J500" i="23" s="1"/>
  <c r="I498" i="23"/>
  <c r="J498" i="23" s="1"/>
  <c r="I496" i="23"/>
  <c r="J496" i="23" s="1"/>
  <c r="I494" i="23"/>
  <c r="J494" i="23" s="1"/>
  <c r="I492" i="23"/>
  <c r="J492" i="23" s="1"/>
  <c r="I490" i="23"/>
  <c r="J490" i="23" s="1"/>
  <c r="I488" i="23"/>
  <c r="J488" i="23" s="1"/>
  <c r="I486" i="23"/>
  <c r="J486" i="23" s="1"/>
  <c r="I484" i="23"/>
  <c r="J484" i="23" s="1"/>
  <c r="I482" i="23"/>
  <c r="J482" i="23" s="1"/>
  <c r="I480" i="23"/>
  <c r="J480" i="23" s="1"/>
  <c r="I478" i="23"/>
  <c r="J478" i="23" s="1"/>
  <c r="I476" i="23"/>
  <c r="J476" i="23" s="1"/>
  <c r="I474" i="23"/>
  <c r="J474" i="23" s="1"/>
  <c r="I472" i="23"/>
  <c r="J472" i="23" s="1"/>
  <c r="I470" i="23"/>
  <c r="J470" i="23" s="1"/>
  <c r="I468" i="23"/>
  <c r="J468" i="23" s="1"/>
  <c r="I466" i="23"/>
  <c r="J466" i="23" s="1"/>
  <c r="I464" i="23"/>
  <c r="J464" i="23" s="1"/>
  <c r="I462" i="23"/>
  <c r="J462" i="23" s="1"/>
  <c r="I460" i="23"/>
  <c r="J460" i="23" s="1"/>
  <c r="I458" i="23"/>
  <c r="J458" i="23" s="1"/>
  <c r="I456" i="23"/>
  <c r="J456" i="23" s="1"/>
  <c r="I454" i="23"/>
  <c r="J454" i="23" s="1"/>
  <c r="I452" i="23"/>
  <c r="J452" i="23" s="1"/>
  <c r="I450" i="23"/>
  <c r="J450" i="23" s="1"/>
  <c r="I448" i="23"/>
  <c r="J448" i="23" s="1"/>
  <c r="I446" i="23"/>
  <c r="J446" i="23" s="1"/>
  <c r="I444" i="23"/>
  <c r="J444" i="23" s="1"/>
  <c r="I442" i="23"/>
  <c r="J442" i="23" s="1"/>
  <c r="I440" i="23"/>
  <c r="J440" i="23" s="1"/>
  <c r="I438" i="23"/>
  <c r="J438" i="23" s="1"/>
  <c r="I436" i="23"/>
  <c r="J436" i="23" s="1"/>
  <c r="I434" i="23"/>
  <c r="J434" i="23" s="1"/>
  <c r="I432" i="23"/>
  <c r="J432" i="23" s="1"/>
  <c r="I430" i="23"/>
  <c r="J430" i="23" s="1"/>
  <c r="I428" i="23"/>
  <c r="J428" i="23" s="1"/>
  <c r="I426" i="23"/>
  <c r="J426" i="23" s="1"/>
  <c r="I213" i="23"/>
  <c r="J213" i="23" s="1"/>
  <c r="I132" i="23"/>
  <c r="J132" i="23" s="1"/>
  <c r="I130" i="23"/>
  <c r="J130" i="23" s="1"/>
  <c r="I128" i="23"/>
  <c r="J128" i="23" s="1"/>
  <c r="I100" i="23"/>
  <c r="J100" i="23" s="1"/>
  <c r="I98" i="23"/>
  <c r="J98" i="23" s="1"/>
  <c r="I96" i="23"/>
  <c r="J96" i="23" s="1"/>
  <c r="I94" i="23"/>
  <c r="J94" i="23" s="1"/>
  <c r="I92" i="23"/>
  <c r="J92" i="23" s="1"/>
  <c r="I90" i="23"/>
  <c r="J90" i="23" s="1"/>
  <c r="I88" i="23"/>
  <c r="J88" i="23" s="1"/>
  <c r="I78" i="23"/>
  <c r="J78" i="23" s="1"/>
  <c r="I76" i="23"/>
  <c r="J76" i="23" s="1"/>
  <c r="I74" i="23"/>
  <c r="J74" i="23" s="1"/>
  <c r="I72" i="23"/>
  <c r="J72" i="23" s="1"/>
  <c r="I70" i="23"/>
  <c r="J70" i="23" s="1"/>
  <c r="I68" i="23"/>
  <c r="J68" i="23" s="1"/>
  <c r="I65" i="23"/>
  <c r="J65" i="23" s="1"/>
  <c r="I63" i="23"/>
  <c r="J63" i="23" s="1"/>
  <c r="I61" i="23"/>
  <c r="J61" i="23" s="1"/>
  <c r="I59" i="23"/>
  <c r="J59" i="23" s="1"/>
  <c r="I57" i="23"/>
  <c r="J57" i="23" s="1"/>
  <c r="I55" i="23"/>
  <c r="J55" i="23" s="1"/>
  <c r="I53" i="23"/>
  <c r="J53" i="23" s="1"/>
  <c r="I51" i="23"/>
  <c r="J51" i="23" s="1"/>
  <c r="I49" i="23"/>
  <c r="J49" i="23" s="1"/>
  <c r="I47" i="23"/>
  <c r="J47" i="23" s="1"/>
  <c r="K47" i="23"/>
  <c r="K63" i="23"/>
  <c r="K78" i="23"/>
  <c r="K119" i="23"/>
  <c r="K127" i="23"/>
  <c r="K134" i="23"/>
  <c r="K149" i="23"/>
  <c r="K163" i="23"/>
  <c r="K179" i="23"/>
  <c r="K195" i="23"/>
  <c r="K211" i="23"/>
  <c r="K5" i="23"/>
  <c r="K13" i="23"/>
  <c r="K21" i="23"/>
  <c r="K29" i="23"/>
  <c r="K37" i="23"/>
  <c r="K50" i="23"/>
  <c r="K66" i="23"/>
  <c r="K77" i="23"/>
  <c r="K89" i="23"/>
  <c r="K97" i="23"/>
  <c r="K105" i="23"/>
  <c r="N105" i="23" s="1"/>
  <c r="K118" i="23"/>
  <c r="K125" i="23"/>
  <c r="K143" i="23"/>
  <c r="K157" i="23"/>
  <c r="K49" i="23"/>
  <c r="K65" i="23"/>
  <c r="K111" i="23"/>
  <c r="K142" i="23"/>
  <c r="K155" i="23"/>
  <c r="K173" i="23"/>
  <c r="K189" i="23"/>
  <c r="K205" i="23"/>
  <c r="K221" i="23"/>
  <c r="K10" i="23"/>
  <c r="N10" i="23" s="1"/>
  <c r="K18" i="23"/>
  <c r="N18" i="23" s="1"/>
  <c r="K26" i="23"/>
  <c r="K34" i="23"/>
  <c r="N34" i="23" s="1"/>
  <c r="K41" i="23"/>
  <c r="K56" i="23"/>
  <c r="K75" i="23"/>
  <c r="K88" i="23"/>
  <c r="K96" i="23"/>
  <c r="K104" i="23"/>
  <c r="K115" i="23"/>
  <c r="K140" i="23"/>
  <c r="K154" i="23"/>
  <c r="K172" i="23"/>
  <c r="K188" i="23"/>
  <c r="K204" i="23"/>
  <c r="K186" i="23"/>
  <c r="K228" i="23"/>
  <c r="K244" i="23"/>
  <c r="K256" i="23"/>
  <c r="K264" i="23"/>
  <c r="K272" i="23"/>
  <c r="K280" i="23"/>
  <c r="K296" i="23"/>
  <c r="K307" i="23"/>
  <c r="N307" i="23" s="1"/>
  <c r="K315" i="23"/>
  <c r="N315" i="23" s="1"/>
  <c r="K323" i="23"/>
  <c r="K331" i="23"/>
  <c r="K339" i="23"/>
  <c r="N339" i="23" s="1"/>
  <c r="K347" i="23"/>
  <c r="N347" i="23" s="1"/>
  <c r="K355" i="23"/>
  <c r="K363" i="23"/>
  <c r="K373" i="23"/>
  <c r="K395" i="23"/>
  <c r="K407" i="23"/>
  <c r="K218" i="23"/>
  <c r="K239" i="23"/>
  <c r="K282" i="23"/>
  <c r="K298" i="23"/>
  <c r="K376" i="23"/>
  <c r="K393" i="23"/>
  <c r="K406" i="23"/>
  <c r="K427" i="23"/>
  <c r="K438" i="23"/>
  <c r="K452" i="23"/>
  <c r="K220" i="23"/>
  <c r="K237" i="23"/>
  <c r="K253" i="23"/>
  <c r="N253" i="23" s="1"/>
  <c r="K261" i="23"/>
  <c r="N261" i="23" s="1"/>
  <c r="K269" i="23"/>
  <c r="N269" i="23" s="1"/>
  <c r="K277" i="23"/>
  <c r="K295" i="23"/>
  <c r="K308" i="23"/>
  <c r="N308" i="23" s="1"/>
  <c r="K316" i="23"/>
  <c r="N316" i="23" s="1"/>
  <c r="K324" i="23"/>
  <c r="N324" i="23" s="1"/>
  <c r="K332" i="23"/>
  <c r="K340" i="23"/>
  <c r="K348" i="23"/>
  <c r="N348" i="23" s="1"/>
  <c r="K361" i="23"/>
  <c r="K380" i="23"/>
  <c r="K397" i="23"/>
  <c r="K182" i="23"/>
  <c r="K225" i="23"/>
  <c r="K241" i="23"/>
  <c r="K283" i="23"/>
  <c r="K297" i="23"/>
  <c r="N297" i="23" s="1"/>
  <c r="K362" i="23"/>
  <c r="K379" i="23"/>
  <c r="K389" i="23"/>
  <c r="K410" i="23"/>
  <c r="K424" i="23"/>
  <c r="K441" i="23"/>
  <c r="K459" i="23"/>
  <c r="K413" i="23"/>
  <c r="K465" i="23"/>
  <c r="K484" i="23"/>
  <c r="K597" i="23"/>
  <c r="K610" i="23"/>
  <c r="K626" i="23"/>
  <c r="K643" i="23"/>
  <c r="K652" i="23"/>
  <c r="K676" i="23"/>
  <c r="K428" i="23"/>
  <c r="K457" i="23"/>
  <c r="K480" i="23"/>
  <c r="K503" i="23"/>
  <c r="K511" i="23"/>
  <c r="K519" i="23"/>
  <c r="K527" i="23"/>
  <c r="K535" i="23"/>
  <c r="K543" i="23"/>
  <c r="K551" i="23"/>
  <c r="K559" i="23"/>
  <c r="K567" i="23"/>
  <c r="K575" i="23"/>
  <c r="K583" i="23"/>
  <c r="K591" i="23"/>
  <c r="N591" i="23" s="1"/>
  <c r="K609" i="23"/>
  <c r="K625" i="23"/>
  <c r="K417" i="23"/>
  <c r="K435" i="23"/>
  <c r="K487" i="23"/>
  <c r="K512" i="23"/>
  <c r="N512" i="23" s="1"/>
  <c r="K544" i="23"/>
  <c r="K576" i="23"/>
  <c r="N576" i="23" s="1"/>
  <c r="K584" i="23"/>
  <c r="N584" i="23" s="1"/>
  <c r="K611" i="23"/>
  <c r="K619" i="23"/>
  <c r="K641" i="23"/>
  <c r="K656" i="23"/>
  <c r="K667" i="23"/>
  <c r="K668" i="23"/>
  <c r="K679" i="23"/>
  <c r="K681" i="23"/>
  <c r="K693" i="23"/>
  <c r="K694" i="23"/>
  <c r="K707" i="23"/>
  <c r="K708" i="23"/>
  <c r="K725" i="23"/>
  <c r="K729" i="23"/>
  <c r="K741" i="23"/>
  <c r="K745" i="23"/>
  <c r="K757" i="23"/>
  <c r="K761" i="23"/>
  <c r="K760" i="23"/>
  <c r="K768" i="23"/>
  <c r="K471" i="23"/>
  <c r="K492" i="23"/>
  <c r="K447" i="23"/>
  <c r="K456" i="23"/>
  <c r="K479" i="23"/>
  <c r="K493" i="23"/>
  <c r="K510" i="23"/>
  <c r="K518" i="23"/>
  <c r="K542" i="23"/>
  <c r="K550" i="23"/>
  <c r="K574" i="23"/>
  <c r="K582" i="23"/>
  <c r="K602" i="23"/>
  <c r="N602" i="23" s="1"/>
  <c r="K608" i="23"/>
  <c r="K632" i="23"/>
  <c r="K640" i="23"/>
  <c r="K655" i="23"/>
  <c r="K657" i="23"/>
  <c r="K664" i="23"/>
  <c r="K666" i="23"/>
  <c r="K675" i="23"/>
  <c r="K677" i="23"/>
  <c r="K688" i="23"/>
  <c r="K698" i="23"/>
  <c r="K704" i="23"/>
  <c r="K709" i="23"/>
  <c r="K720" i="23"/>
  <c r="K724" i="23"/>
  <c r="K736" i="23"/>
  <c r="K740" i="23"/>
  <c r="K752" i="23"/>
  <c r="K756" i="23"/>
  <c r="K439" i="23"/>
  <c r="K472" i="23"/>
  <c r="K695" i="23"/>
  <c r="K747" i="23"/>
  <c r="K470" i="23"/>
  <c r="K477" i="23"/>
  <c r="K500" i="23"/>
  <c r="K516" i="23"/>
  <c r="K564" i="23"/>
  <c r="N564" i="23" s="1"/>
  <c r="K580" i="23"/>
  <c r="K623" i="23"/>
  <c r="K639" i="23"/>
  <c r="K723" i="23"/>
  <c r="K498" i="23"/>
  <c r="K546" i="23"/>
  <c r="N546" i="23" s="1"/>
  <c r="K562" i="23"/>
  <c r="K636" i="23"/>
  <c r="K645" i="23"/>
  <c r="K648" i="23"/>
  <c r="K649" i="23"/>
  <c r="K701" i="23"/>
  <c r="K702" i="23"/>
  <c r="K730" i="23"/>
  <c r="K738" i="23"/>
  <c r="K762" i="23"/>
  <c r="K489" i="23"/>
  <c r="K570" i="23"/>
  <c r="N570" i="23" s="1"/>
  <c r="K628" i="23"/>
  <c r="K718" i="23"/>
  <c r="K734" i="23"/>
  <c r="K714" i="23"/>
  <c r="K755" i="23"/>
  <c r="K497" i="23"/>
  <c r="K508" i="23"/>
  <c r="K556" i="23"/>
  <c r="N556" i="23" s="1"/>
  <c r="K572" i="23"/>
  <c r="K615" i="23"/>
  <c r="K631" i="23"/>
  <c r="K687" i="23"/>
  <c r="K696" i="23"/>
  <c r="K727" i="23"/>
  <c r="K735" i="23"/>
  <c r="K759" i="23"/>
  <c r="K767" i="23"/>
  <c r="K586" i="23"/>
  <c r="N586" i="23" s="1"/>
  <c r="K598" i="23"/>
  <c r="K660" i="23"/>
  <c r="K692" i="23"/>
  <c r="K742" i="23"/>
  <c r="K750" i="23"/>
  <c r="K731" i="23"/>
  <c r="K739" i="23"/>
  <c r="N597" i="23" l="1"/>
  <c r="N89" i="23"/>
  <c r="N544" i="23"/>
  <c r="N296" i="23"/>
  <c r="K51" i="23"/>
  <c r="B773" i="23" a="1"/>
  <c r="B777" i="23" s="1"/>
  <c r="F777" i="23" s="1"/>
  <c r="I770" i="23"/>
  <c r="U17" i="23"/>
  <c r="J4" i="23"/>
  <c r="K715" i="23"/>
  <c r="L715" i="23" s="1"/>
  <c r="M715" i="23" s="1"/>
  <c r="P715" i="23" s="1"/>
  <c r="K726" i="23"/>
  <c r="K642" i="23"/>
  <c r="K554" i="23"/>
  <c r="K751" i="23"/>
  <c r="L751" i="23" s="1"/>
  <c r="K719" i="23"/>
  <c r="N719" i="23" s="1"/>
  <c r="K686" i="23"/>
  <c r="K600" i="23"/>
  <c r="K540" i="23"/>
  <c r="O540" i="23" s="1"/>
  <c r="K490" i="23"/>
  <c r="O490" i="23" s="1"/>
  <c r="K766" i="23"/>
  <c r="K711" i="23"/>
  <c r="K538" i="23"/>
  <c r="O538" i="23" s="1"/>
  <c r="K754" i="23"/>
  <c r="O754" i="23" s="1"/>
  <c r="K722" i="23"/>
  <c r="K690" i="23"/>
  <c r="K647" i="23"/>
  <c r="L647" i="23" s="1"/>
  <c r="M647" i="23" s="1"/>
  <c r="P647" i="23" s="1"/>
  <c r="K620" i="23"/>
  <c r="L620" i="23" s="1"/>
  <c r="M620" i="23" s="1"/>
  <c r="P620" i="23" s="1"/>
  <c r="K530" i="23"/>
  <c r="K672" i="23"/>
  <c r="K607" i="23"/>
  <c r="N607" i="23" s="1"/>
  <c r="K548" i="23"/>
  <c r="L548" i="23" s="1"/>
  <c r="M548" i="23" s="1"/>
  <c r="P548" i="23" s="1"/>
  <c r="K499" i="23"/>
  <c r="K430" i="23"/>
  <c r="K491" i="23"/>
  <c r="O491" i="23" s="1"/>
  <c r="K4" i="23"/>
  <c r="L4" i="23" s="1"/>
  <c r="K748" i="23"/>
  <c r="K732" i="23"/>
  <c r="K716" i="23"/>
  <c r="N716" i="23" s="1"/>
  <c r="K703" i="23"/>
  <c r="L703" i="23" s="1"/>
  <c r="M703" i="23" s="1"/>
  <c r="P703" i="23" s="1"/>
  <c r="K682" i="23"/>
  <c r="K673" i="23"/>
  <c r="K663" i="23"/>
  <c r="N663" i="23" s="1"/>
  <c r="K654" i="23"/>
  <c r="L654" i="23" s="1"/>
  <c r="M654" i="23" s="1"/>
  <c r="P654" i="23" s="1"/>
  <c r="K624" i="23"/>
  <c r="K595" i="23"/>
  <c r="K566" i="23"/>
  <c r="O566" i="23" s="1"/>
  <c r="K534" i="23"/>
  <c r="O534" i="23" s="1"/>
  <c r="K502" i="23"/>
  <c r="K475" i="23"/>
  <c r="K442" i="23"/>
  <c r="O442" i="23" s="1"/>
  <c r="K463" i="23"/>
  <c r="O463" i="23" s="1"/>
  <c r="K769" i="23"/>
  <c r="K753" i="23"/>
  <c r="K737" i="23"/>
  <c r="O737" i="23" s="1"/>
  <c r="K721" i="23"/>
  <c r="O721" i="23" s="1"/>
  <c r="K700" i="23"/>
  <c r="K684" i="23"/>
  <c r="K678" i="23"/>
  <c r="L678" i="23" s="1"/>
  <c r="M678" i="23" s="1"/>
  <c r="P678" i="23" s="1"/>
  <c r="K665" i="23"/>
  <c r="N665" i="23" s="1"/>
  <c r="K635" i="23"/>
  <c r="K604" i="23"/>
  <c r="K568" i="23"/>
  <c r="O568" i="23" s="1"/>
  <c r="K536" i="23"/>
  <c r="K504" i="23"/>
  <c r="L504" i="23" s="1"/>
  <c r="M504" i="23" s="1"/>
  <c r="P504" i="23" s="1"/>
  <c r="K476" i="23"/>
  <c r="K432" i="23"/>
  <c r="O432" i="23" s="1"/>
  <c r="K637" i="23"/>
  <c r="K621" i="23"/>
  <c r="K605" i="23"/>
  <c r="K589" i="23"/>
  <c r="O589" i="23" s="1"/>
  <c r="K581" i="23"/>
  <c r="L581" i="23" s="1"/>
  <c r="K573" i="23"/>
  <c r="K565" i="23"/>
  <c r="K557" i="23"/>
  <c r="O557" i="23" s="1"/>
  <c r="K549" i="23"/>
  <c r="O549" i="23" s="1"/>
  <c r="K541" i="23"/>
  <c r="K533" i="23"/>
  <c r="K525" i="23"/>
  <c r="O525" i="23" s="1"/>
  <c r="K517" i="23"/>
  <c r="L517" i="23" s="1"/>
  <c r="K509" i="23"/>
  <c r="K501" i="23"/>
  <c r="K473" i="23"/>
  <c r="O473" i="23" s="1"/>
  <c r="K454" i="23"/>
  <c r="O454" i="23" s="1"/>
  <c r="K425" i="23"/>
  <c r="K674" i="23"/>
  <c r="K651" i="23"/>
  <c r="O651" i="23" s="1"/>
  <c r="K638" i="23"/>
  <c r="L638" i="23" s="1"/>
  <c r="M638" i="23" s="1"/>
  <c r="P638" i="23" s="1"/>
  <c r="K622" i="23"/>
  <c r="K606" i="23"/>
  <c r="K594" i="23"/>
  <c r="O594" i="23" s="1"/>
  <c r="K483" i="23"/>
  <c r="N483" i="23" s="1"/>
  <c r="K458" i="23"/>
  <c r="K462" i="23"/>
  <c r="K455" i="23"/>
  <c r="O455" i="23" s="1"/>
  <c r="K434" i="23"/>
  <c r="O434" i="23" s="1"/>
  <c r="K422" i="23"/>
  <c r="K400" i="23"/>
  <c r="K388" i="23"/>
  <c r="N388" i="23" s="1"/>
  <c r="K374" i="23"/>
  <c r="N374" i="23" s="1"/>
  <c r="K357" i="23"/>
  <c r="K290" i="23"/>
  <c r="K281" i="23"/>
  <c r="O281" i="23" s="1"/>
  <c r="K235" i="23"/>
  <c r="O235" i="23" s="1"/>
  <c r="K222" i="23"/>
  <c r="K411" i="23"/>
  <c r="K392" i="23"/>
  <c r="N392" i="23" s="1"/>
  <c r="K375" i="23"/>
  <c r="N375" i="23" s="1"/>
  <c r="K360" i="23"/>
  <c r="K346" i="23"/>
  <c r="K338" i="23"/>
  <c r="L338" i="23" s="1"/>
  <c r="K330" i="23"/>
  <c r="O330" i="23" s="1"/>
  <c r="K322" i="23"/>
  <c r="K314" i="23"/>
  <c r="K306" i="23"/>
  <c r="L306" i="23" s="1"/>
  <c r="M306" i="23" s="1"/>
  <c r="P306" i="23" s="1"/>
  <c r="K293" i="23"/>
  <c r="K275" i="23"/>
  <c r="K267" i="23"/>
  <c r="K259" i="23"/>
  <c r="O259" i="23" s="1"/>
  <c r="K250" i="23"/>
  <c r="L250" i="23" s="1"/>
  <c r="M250" i="23" s="1"/>
  <c r="P250" i="23" s="1"/>
  <c r="K236" i="23"/>
  <c r="K210" i="23"/>
  <c r="K448" i="23"/>
  <c r="N448" i="23" s="1"/>
  <c r="K437" i="23"/>
  <c r="N437" i="23" s="1"/>
  <c r="K416" i="23"/>
  <c r="K403" i="23"/>
  <c r="K385" i="23"/>
  <c r="O385" i="23" s="1"/>
  <c r="K372" i="23"/>
  <c r="O372" i="23" s="1"/>
  <c r="K288" i="23"/>
  <c r="K251" i="23"/>
  <c r="K238" i="23"/>
  <c r="N238" i="23" s="1"/>
  <c r="K206" i="23"/>
  <c r="K405" i="23"/>
  <c r="K386" i="23"/>
  <c r="K371" i="23"/>
  <c r="N371" i="23" s="1"/>
  <c r="K359" i="23"/>
  <c r="N359" i="23" s="1"/>
  <c r="K353" i="23"/>
  <c r="K345" i="23"/>
  <c r="K337" i="23"/>
  <c r="L337" i="23" s="1"/>
  <c r="M337" i="23" s="1"/>
  <c r="P337" i="23" s="1"/>
  <c r="K329" i="23"/>
  <c r="K321" i="23"/>
  <c r="K313" i="23"/>
  <c r="K305" i="23"/>
  <c r="L305" i="23" s="1"/>
  <c r="M305" i="23" s="1"/>
  <c r="P305" i="23" s="1"/>
  <c r="K294" i="23"/>
  <c r="L294" i="23" s="1"/>
  <c r="M294" i="23" s="1"/>
  <c r="P294" i="23" s="1"/>
  <c r="K278" i="23"/>
  <c r="K270" i="23"/>
  <c r="K262" i="23"/>
  <c r="L262" i="23" s="1"/>
  <c r="K254" i="23"/>
  <c r="K240" i="23"/>
  <c r="K224" i="23"/>
  <c r="K170" i="23"/>
  <c r="O170" i="23" s="1"/>
  <c r="K200" i="23"/>
  <c r="N200" i="23" s="1"/>
  <c r="K184" i="23"/>
  <c r="K168" i="23"/>
  <c r="K150" i="23"/>
  <c r="L150" i="23" s="1"/>
  <c r="M150" i="23" s="1"/>
  <c r="P150" i="23" s="1"/>
  <c r="K136" i="23"/>
  <c r="K110" i="23"/>
  <c r="K102" i="23"/>
  <c r="K94" i="23"/>
  <c r="L94" i="23" s="1"/>
  <c r="K86" i="23"/>
  <c r="O86" i="23" s="1"/>
  <c r="K68" i="23"/>
  <c r="K52" i="23"/>
  <c r="K39" i="23"/>
  <c r="O39" i="23" s="1"/>
  <c r="K32" i="23"/>
  <c r="K24" i="23"/>
  <c r="K16" i="23"/>
  <c r="K8" i="23"/>
  <c r="O8" i="23" s="1"/>
  <c r="K217" i="23"/>
  <c r="N217" i="23" s="1"/>
  <c r="K201" i="23"/>
  <c r="K185" i="23"/>
  <c r="K169" i="23"/>
  <c r="O169" i="23" s="1"/>
  <c r="K151" i="23"/>
  <c r="L151" i="23" s="1"/>
  <c r="M151" i="23" s="1"/>
  <c r="P151" i="23" s="1"/>
  <c r="K137" i="23"/>
  <c r="K80" i="23"/>
  <c r="K61" i="23"/>
  <c r="L61" i="23" s="1"/>
  <c r="M61" i="23" s="1"/>
  <c r="P61" i="23" s="1"/>
  <c r="K46" i="23"/>
  <c r="O46" i="23" s="1"/>
  <c r="K156" i="23"/>
  <c r="K138" i="23"/>
  <c r="K124" i="23"/>
  <c r="N124" i="23" s="1"/>
  <c r="K113" i="23"/>
  <c r="N113" i="23" s="1"/>
  <c r="K103" i="23"/>
  <c r="K95" i="23"/>
  <c r="K87" i="23"/>
  <c r="O87" i="23" s="1"/>
  <c r="K72" i="23"/>
  <c r="O72" i="23" s="1"/>
  <c r="K62" i="23"/>
  <c r="K44" i="23"/>
  <c r="K35" i="23"/>
  <c r="O35" i="23" s="1"/>
  <c r="K27" i="23"/>
  <c r="O27" i="23" s="1"/>
  <c r="K19" i="23"/>
  <c r="K11" i="23"/>
  <c r="K223" i="23"/>
  <c r="N223" i="23" s="1"/>
  <c r="K207" i="23"/>
  <c r="L207" i="23" s="1"/>
  <c r="M207" i="23" s="1"/>
  <c r="P207" i="23" s="1"/>
  <c r="K191" i="23"/>
  <c r="K175" i="23"/>
  <c r="K162" i="23"/>
  <c r="O162" i="23" s="1"/>
  <c r="K144" i="23"/>
  <c r="N144" i="23" s="1"/>
  <c r="K132" i="23"/>
  <c r="K126" i="23"/>
  <c r="K114" i="23"/>
  <c r="L114" i="23" s="1"/>
  <c r="M114" i="23" s="1"/>
  <c r="P114" i="23" s="1"/>
  <c r="K74" i="23"/>
  <c r="O74" i="23" s="1"/>
  <c r="K59" i="23"/>
  <c r="K45" i="23"/>
  <c r="K691" i="23"/>
  <c r="L691" i="23" s="1"/>
  <c r="M691" i="23" s="1"/>
  <c r="P691" i="23" s="1"/>
  <c r="K705" i="23"/>
  <c r="L705" i="23" s="1"/>
  <c r="M705" i="23" s="1"/>
  <c r="P705" i="23" s="1"/>
  <c r="K612" i="23"/>
  <c r="K522" i="23"/>
  <c r="N522" i="23" s="1"/>
  <c r="K743" i="23"/>
  <c r="L743" i="23" s="1"/>
  <c r="M743" i="23" s="1"/>
  <c r="P743" i="23" s="1"/>
  <c r="K712" i="23"/>
  <c r="L712" i="23" s="1"/>
  <c r="K685" i="23"/>
  <c r="K588" i="23"/>
  <c r="K524" i="23"/>
  <c r="O524" i="23" s="1"/>
  <c r="K763" i="23"/>
  <c r="O763" i="23" s="1"/>
  <c r="K758" i="23"/>
  <c r="K706" i="23"/>
  <c r="K506" i="23"/>
  <c r="L506" i="23" s="1"/>
  <c r="M506" i="23" s="1"/>
  <c r="P506" i="23" s="1"/>
  <c r="K746" i="23"/>
  <c r="L746" i="23" s="1"/>
  <c r="M746" i="23" s="1"/>
  <c r="P746" i="23" s="1"/>
  <c r="K713" i="23"/>
  <c r="K689" i="23"/>
  <c r="K646" i="23"/>
  <c r="O646" i="23" s="1"/>
  <c r="K578" i="23"/>
  <c r="O578" i="23" s="1"/>
  <c r="K514" i="23"/>
  <c r="O514" i="23" s="1"/>
  <c r="K662" i="23"/>
  <c r="K593" i="23"/>
  <c r="L593" i="23" s="1"/>
  <c r="M593" i="23" s="1"/>
  <c r="P593" i="23" s="1"/>
  <c r="K532" i="23"/>
  <c r="N532" i="23" s="1"/>
  <c r="K488" i="23"/>
  <c r="K409" i="23"/>
  <c r="K478" i="23"/>
  <c r="L478" i="23" s="1"/>
  <c r="M478" i="23" s="1"/>
  <c r="P478" i="23" s="1"/>
  <c r="K764" i="23"/>
  <c r="L764" i="23" s="1"/>
  <c r="M764" i="23" s="1"/>
  <c r="P764" i="23" s="1"/>
  <c r="K744" i="23"/>
  <c r="K728" i="23"/>
  <c r="K710" i="23"/>
  <c r="L710" i="23" s="1"/>
  <c r="M710" i="23" s="1"/>
  <c r="P710" i="23" s="1"/>
  <c r="K699" i="23"/>
  <c r="L699" i="23" s="1"/>
  <c r="M699" i="23" s="1"/>
  <c r="P699" i="23" s="1"/>
  <c r="K680" i="23"/>
  <c r="K669" i="23"/>
  <c r="K658" i="23"/>
  <c r="N658" i="23" s="1"/>
  <c r="K653" i="23"/>
  <c r="N653" i="23" s="1"/>
  <c r="K616" i="23"/>
  <c r="K590" i="23"/>
  <c r="K558" i="23"/>
  <c r="O558" i="23" s="1"/>
  <c r="K526" i="23"/>
  <c r="K494" i="23"/>
  <c r="K466" i="23"/>
  <c r="K419" i="23"/>
  <c r="L419" i="23" s="1"/>
  <c r="K453" i="23"/>
  <c r="N453" i="23" s="1"/>
  <c r="K765" i="23"/>
  <c r="K749" i="23"/>
  <c r="K733" i="23"/>
  <c r="O733" i="23" s="1"/>
  <c r="K717" i="23"/>
  <c r="N717" i="23" s="1"/>
  <c r="K697" i="23"/>
  <c r="K683" i="23"/>
  <c r="K670" i="23"/>
  <c r="L670" i="23" s="1"/>
  <c r="M670" i="23" s="1"/>
  <c r="P670" i="23" s="1"/>
  <c r="K659" i="23"/>
  <c r="N659" i="23" s="1"/>
  <c r="K627" i="23"/>
  <c r="K592" i="23"/>
  <c r="K560" i="23"/>
  <c r="N560" i="23" s="1"/>
  <c r="K528" i="23"/>
  <c r="N528" i="23" s="1"/>
  <c r="K496" i="23"/>
  <c r="K467" i="23"/>
  <c r="K423" i="23"/>
  <c r="L423" i="23" s="1"/>
  <c r="K633" i="23"/>
  <c r="O633" i="23" s="1"/>
  <c r="K617" i="23"/>
  <c r="K603" i="23"/>
  <c r="N603" i="23" s="1"/>
  <c r="K587" i="23"/>
  <c r="O587" i="23" s="1"/>
  <c r="K579" i="23"/>
  <c r="L579" i="23" s="1"/>
  <c r="M579" i="23" s="1"/>
  <c r="P579" i="23" s="1"/>
  <c r="K571" i="23"/>
  <c r="K563" i="23"/>
  <c r="K555" i="23"/>
  <c r="O555" i="23" s="1"/>
  <c r="K547" i="23"/>
  <c r="N547" i="23" s="1"/>
  <c r="K539" i="23"/>
  <c r="K531" i="23"/>
  <c r="K523" i="23"/>
  <c r="O523" i="23" s="1"/>
  <c r="K515" i="23"/>
  <c r="O515" i="23" s="1"/>
  <c r="K507" i="23"/>
  <c r="K482" i="23"/>
  <c r="K468" i="23"/>
  <c r="L468" i="23" s="1"/>
  <c r="M468" i="23" s="1"/>
  <c r="P468" i="23" s="1"/>
  <c r="K451" i="23"/>
  <c r="K421" i="23"/>
  <c r="K671" i="23"/>
  <c r="K650" i="23"/>
  <c r="N650" i="23" s="1"/>
  <c r="K634" i="23"/>
  <c r="O634" i="23" s="1"/>
  <c r="K618" i="23"/>
  <c r="K601" i="23"/>
  <c r="K486" i="23"/>
  <c r="O486" i="23" s="1"/>
  <c r="K474" i="23"/>
  <c r="L474" i="23" s="1"/>
  <c r="M474" i="23" s="1"/>
  <c r="P474" i="23" s="1"/>
  <c r="K449" i="23"/>
  <c r="K461" i="23"/>
  <c r="K450" i="23"/>
  <c r="N450" i="23" s="1"/>
  <c r="K433" i="23"/>
  <c r="K418" i="23"/>
  <c r="K396" i="23"/>
  <c r="K387" i="23"/>
  <c r="O387" i="23" s="1"/>
  <c r="K368" i="23"/>
  <c r="L368" i="23" s="1"/>
  <c r="M368" i="23" s="1"/>
  <c r="P368" i="23" s="1"/>
  <c r="K354" i="23"/>
  <c r="K287" i="23"/>
  <c r="K249" i="23"/>
  <c r="O249" i="23" s="1"/>
  <c r="K234" i="23"/>
  <c r="K214" i="23"/>
  <c r="K402" i="23"/>
  <c r="K391" i="23"/>
  <c r="L391" i="23" s="1"/>
  <c r="K369" i="23"/>
  <c r="L369" i="23" s="1"/>
  <c r="M369" i="23" s="1"/>
  <c r="P369" i="23" s="1"/>
  <c r="K352" i="23"/>
  <c r="L352" i="23" s="1"/>
  <c r="M352" i="23" s="1"/>
  <c r="P352" i="23" s="1"/>
  <c r="K344" i="23"/>
  <c r="K336" i="23"/>
  <c r="O336" i="23" s="1"/>
  <c r="K328" i="23"/>
  <c r="K320" i="23"/>
  <c r="K312" i="23"/>
  <c r="K304" i="23"/>
  <c r="O304" i="23" s="1"/>
  <c r="K291" i="23"/>
  <c r="O291" i="23" s="1"/>
  <c r="K273" i="23"/>
  <c r="K265" i="23"/>
  <c r="K257" i="23"/>
  <c r="O257" i="23" s="1"/>
  <c r="K246" i="23"/>
  <c r="O246" i="23" s="1"/>
  <c r="K230" i="23"/>
  <c r="K194" i="23"/>
  <c r="K444" i="23"/>
  <c r="L444" i="23" s="1"/>
  <c r="M444" i="23" s="1"/>
  <c r="P444" i="23" s="1"/>
  <c r="K436" i="23"/>
  <c r="N436" i="23" s="1"/>
  <c r="K412" i="23"/>
  <c r="K398" i="23"/>
  <c r="K381" i="23"/>
  <c r="O381" i="23" s="1"/>
  <c r="K370" i="23"/>
  <c r="L370" i="23" s="1"/>
  <c r="M370" i="23" s="1"/>
  <c r="P370" i="23" s="1"/>
  <c r="K286" i="23"/>
  <c r="K247" i="23"/>
  <c r="K231" i="23"/>
  <c r="L231" i="23" s="1"/>
  <c r="M231" i="23" s="1"/>
  <c r="P231" i="23" s="1"/>
  <c r="K190" i="23"/>
  <c r="K404" i="23"/>
  <c r="K382" i="23"/>
  <c r="K365" i="23"/>
  <c r="O365" i="23" s="1"/>
  <c r="K358" i="23"/>
  <c r="O358" i="23" s="1"/>
  <c r="K351" i="23"/>
  <c r="K343" i="23"/>
  <c r="K335" i="23"/>
  <c r="N335" i="23" s="1"/>
  <c r="K327" i="23"/>
  <c r="K319" i="23"/>
  <c r="K311" i="23"/>
  <c r="K303" i="23"/>
  <c r="O303" i="23" s="1"/>
  <c r="K292" i="23"/>
  <c r="K276" i="23"/>
  <c r="K268" i="23"/>
  <c r="K260" i="23"/>
  <c r="O260" i="23" s="1"/>
  <c r="K252" i="23"/>
  <c r="K233" i="23"/>
  <c r="K216" i="23"/>
  <c r="K212" i="23"/>
  <c r="N212" i="23" s="1"/>
  <c r="K196" i="23"/>
  <c r="L196" i="23" s="1"/>
  <c r="M196" i="23" s="1"/>
  <c r="P196" i="23" s="1"/>
  <c r="K180" i="23"/>
  <c r="K164" i="23"/>
  <c r="K145" i="23"/>
  <c r="N145" i="23" s="1"/>
  <c r="K133" i="23"/>
  <c r="L133" i="23" s="1"/>
  <c r="K108" i="23"/>
  <c r="K100" i="23"/>
  <c r="K92" i="23"/>
  <c r="O92" i="23" s="1"/>
  <c r="K85" i="23"/>
  <c r="L85" i="23" s="1"/>
  <c r="M85" i="23" s="1"/>
  <c r="P85" i="23" s="1"/>
  <c r="K64" i="23"/>
  <c r="K48" i="23"/>
  <c r="K38" i="23"/>
  <c r="L38" i="23" s="1"/>
  <c r="K30" i="23"/>
  <c r="N30" i="23" s="1"/>
  <c r="K22" i="23"/>
  <c r="K14" i="23"/>
  <c r="K6" i="23"/>
  <c r="O6" i="23" s="1"/>
  <c r="K213" i="23"/>
  <c r="L213" i="23" s="1"/>
  <c r="M213" i="23" s="1"/>
  <c r="P213" i="23" s="1"/>
  <c r="K197" i="23"/>
  <c r="K181" i="23"/>
  <c r="K165" i="23"/>
  <c r="N165" i="23" s="1"/>
  <c r="K147" i="23"/>
  <c r="K117" i="23"/>
  <c r="K76" i="23"/>
  <c r="K57" i="23"/>
  <c r="N57" i="23" s="1"/>
  <c r="K166" i="23"/>
  <c r="N166" i="23" s="1"/>
  <c r="K152" i="23"/>
  <c r="K129" i="23"/>
  <c r="K121" i="23"/>
  <c r="O121" i="23" s="1"/>
  <c r="K109" i="23"/>
  <c r="K101" i="23"/>
  <c r="K93" i="23"/>
  <c r="K82" i="23"/>
  <c r="L82" i="23" s="1"/>
  <c r="M82" i="23" s="1"/>
  <c r="P82" i="23" s="1"/>
  <c r="K71" i="23"/>
  <c r="L71" i="23" s="1"/>
  <c r="K58" i="23"/>
  <c r="K42" i="23"/>
  <c r="N42" i="23" s="1"/>
  <c r="K33" i="23"/>
  <c r="N33" i="23" s="1"/>
  <c r="K25" i="23"/>
  <c r="O25" i="23" s="1"/>
  <c r="K17" i="23"/>
  <c r="K9" i="23"/>
  <c r="K219" i="23"/>
  <c r="L219" i="23" s="1"/>
  <c r="M219" i="23" s="1"/>
  <c r="P219" i="23" s="1"/>
  <c r="K203" i="23"/>
  <c r="O203" i="23" s="1"/>
  <c r="K187" i="23"/>
  <c r="K171" i="23"/>
  <c r="K158" i="23"/>
  <c r="O158" i="23" s="1"/>
  <c r="K139" i="23"/>
  <c r="N139" i="23" s="1"/>
  <c r="K131" i="23"/>
  <c r="K123" i="23"/>
  <c r="K84" i="23"/>
  <c r="L84" i="23" s="1"/>
  <c r="M84" i="23" s="1"/>
  <c r="P84" i="23" s="1"/>
  <c r="K73" i="23"/>
  <c r="N73" i="23" s="1"/>
  <c r="K55" i="23"/>
  <c r="K552" i="23"/>
  <c r="N552" i="23" s="1"/>
  <c r="K520" i="23"/>
  <c r="N520" i="23" s="1"/>
  <c r="K495" i="23"/>
  <c r="K445" i="23"/>
  <c r="K420" i="23"/>
  <c r="K629" i="23"/>
  <c r="K613" i="23"/>
  <c r="K596" i="23"/>
  <c r="K585" i="23"/>
  <c r="K577" i="23"/>
  <c r="K569" i="23"/>
  <c r="K561" i="23"/>
  <c r="K553" i="23"/>
  <c r="K545" i="23"/>
  <c r="K537" i="23"/>
  <c r="K529" i="23"/>
  <c r="K521" i="23"/>
  <c r="K513" i="23"/>
  <c r="K505" i="23"/>
  <c r="N505" i="23" s="1"/>
  <c r="K481" i="23"/>
  <c r="N481" i="23" s="1"/>
  <c r="K464" i="23"/>
  <c r="K440" i="23"/>
  <c r="K415" i="23"/>
  <c r="N415" i="23" s="1"/>
  <c r="K661" i="23"/>
  <c r="K644" i="23"/>
  <c r="K630" i="23"/>
  <c r="K614" i="23"/>
  <c r="L614" i="23" s="1"/>
  <c r="M614" i="23" s="1"/>
  <c r="P614" i="23" s="1"/>
  <c r="K599" i="23"/>
  <c r="K485" i="23"/>
  <c r="K469" i="23"/>
  <c r="L469" i="23" s="1"/>
  <c r="K426" i="23"/>
  <c r="O426" i="23" s="1"/>
  <c r="K460" i="23"/>
  <c r="O460" i="23" s="1"/>
  <c r="K446" i="23"/>
  <c r="K429" i="23"/>
  <c r="O429" i="23" s="1"/>
  <c r="K414" i="23"/>
  <c r="L414" i="23" s="1"/>
  <c r="K390" i="23"/>
  <c r="O390" i="23" s="1"/>
  <c r="K383" i="23"/>
  <c r="K366" i="23"/>
  <c r="L366" i="23" s="1"/>
  <c r="M366" i="23" s="1"/>
  <c r="P366" i="23" s="1"/>
  <c r="K299" i="23"/>
  <c r="N299" i="23" s="1"/>
  <c r="K285" i="23"/>
  <c r="O285" i="23" s="1"/>
  <c r="K245" i="23"/>
  <c r="K229" i="23"/>
  <c r="K198" i="23"/>
  <c r="O198" i="23" s="1"/>
  <c r="K401" i="23"/>
  <c r="O401" i="23" s="1"/>
  <c r="K384" i="23"/>
  <c r="K367" i="23"/>
  <c r="K350" i="23"/>
  <c r="L350" i="23" s="1"/>
  <c r="M350" i="23" s="1"/>
  <c r="P350" i="23" s="1"/>
  <c r="K342" i="23"/>
  <c r="L342" i="23" s="1"/>
  <c r="M342" i="23" s="1"/>
  <c r="P342" i="23" s="1"/>
  <c r="K334" i="23"/>
  <c r="K326" i="23"/>
  <c r="K318" i="23"/>
  <c r="L318" i="23" s="1"/>
  <c r="K310" i="23"/>
  <c r="L310" i="23" s="1"/>
  <c r="M310" i="23" s="1"/>
  <c r="P310" i="23" s="1"/>
  <c r="K302" i="23"/>
  <c r="K279" i="23"/>
  <c r="K271" i="23"/>
  <c r="L271" i="23" s="1"/>
  <c r="K263" i="23"/>
  <c r="N263" i="23" s="1"/>
  <c r="K255" i="23"/>
  <c r="K242" i="23"/>
  <c r="K226" i="23"/>
  <c r="L226" i="23" s="1"/>
  <c r="M226" i="23" s="1"/>
  <c r="P226" i="23" s="1"/>
  <c r="K178" i="23"/>
  <c r="L178" i="23" s="1"/>
  <c r="M178" i="23" s="1"/>
  <c r="P178" i="23" s="1"/>
  <c r="K443" i="23"/>
  <c r="K431" i="23"/>
  <c r="K408" i="23"/>
  <c r="O408" i="23" s="1"/>
  <c r="K394" i="23"/>
  <c r="L394" i="23" s="1"/>
  <c r="M394" i="23" s="1"/>
  <c r="P394" i="23" s="1"/>
  <c r="K377" i="23"/>
  <c r="K300" i="23"/>
  <c r="N300" i="23" s="1"/>
  <c r="K284" i="23"/>
  <c r="N284" i="23" s="1"/>
  <c r="K243" i="23"/>
  <c r="O243" i="23" s="1"/>
  <c r="K227" i="23"/>
  <c r="K174" i="23"/>
  <c r="K399" i="23"/>
  <c r="O399" i="23" s="1"/>
  <c r="K378" i="23"/>
  <c r="O378" i="23" s="1"/>
  <c r="K364" i="23"/>
  <c r="K356" i="23"/>
  <c r="K349" i="23"/>
  <c r="O349" i="23" s="1"/>
  <c r="K341" i="23"/>
  <c r="N341" i="23" s="1"/>
  <c r="K333" i="23"/>
  <c r="K325" i="23"/>
  <c r="K317" i="23"/>
  <c r="N317" i="23" s="1"/>
  <c r="K309" i="23"/>
  <c r="L309" i="23" s="1"/>
  <c r="M309" i="23" s="1"/>
  <c r="P309" i="23" s="1"/>
  <c r="K301" i="23"/>
  <c r="N301" i="23" s="1"/>
  <c r="K289" i="23"/>
  <c r="K274" i="23"/>
  <c r="O274" i="23" s="1"/>
  <c r="K266" i="23"/>
  <c r="N266" i="23" s="1"/>
  <c r="K258" i="23"/>
  <c r="K248" i="23"/>
  <c r="K232" i="23"/>
  <c r="L232" i="23" s="1"/>
  <c r="M232" i="23" s="1"/>
  <c r="P232" i="23" s="1"/>
  <c r="K202" i="23"/>
  <c r="L202" i="23" s="1"/>
  <c r="M202" i="23" s="1"/>
  <c r="P202" i="23" s="1"/>
  <c r="K208" i="23"/>
  <c r="K192" i="23"/>
  <c r="K176" i="23"/>
  <c r="L176" i="23" s="1"/>
  <c r="M176" i="23" s="1"/>
  <c r="P176" i="23" s="1"/>
  <c r="K159" i="23"/>
  <c r="N159" i="23" s="1"/>
  <c r="K141" i="23"/>
  <c r="K116" i="23"/>
  <c r="K106" i="23"/>
  <c r="O106" i="23" s="1"/>
  <c r="K98" i="23"/>
  <c r="N98" i="23" s="1"/>
  <c r="K90" i="23"/>
  <c r="K79" i="23"/>
  <c r="K60" i="23"/>
  <c r="N60" i="23" s="1"/>
  <c r="K43" i="23"/>
  <c r="N43" i="23" s="1"/>
  <c r="K36" i="23"/>
  <c r="K28" i="23"/>
  <c r="N28" i="23" s="1"/>
  <c r="K20" i="23"/>
  <c r="N20" i="23" s="1"/>
  <c r="K12" i="23"/>
  <c r="O12" i="23" s="1"/>
  <c r="B773" i="23"/>
  <c r="K209" i="23"/>
  <c r="K193" i="23"/>
  <c r="N193" i="23" s="1"/>
  <c r="K177" i="23"/>
  <c r="O177" i="23" s="1"/>
  <c r="K160" i="23"/>
  <c r="K146" i="23"/>
  <c r="K112" i="23"/>
  <c r="O112" i="23" s="1"/>
  <c r="K69" i="23"/>
  <c r="O69" i="23" s="1"/>
  <c r="K53" i="23"/>
  <c r="K161" i="23"/>
  <c r="K148" i="23"/>
  <c r="O148" i="23" s="1"/>
  <c r="K128" i="23"/>
  <c r="N128" i="23" s="1"/>
  <c r="K120" i="23"/>
  <c r="K107" i="23"/>
  <c r="K99" i="23"/>
  <c r="O99" i="23" s="1"/>
  <c r="K91" i="23"/>
  <c r="N91" i="23" s="1"/>
  <c r="K81" i="23"/>
  <c r="K70" i="23"/>
  <c r="K54" i="23"/>
  <c r="O54" i="23" s="1"/>
  <c r="K40" i="23"/>
  <c r="O40" i="23" s="1"/>
  <c r="K31" i="23"/>
  <c r="K23" i="23"/>
  <c r="K15" i="23"/>
  <c r="O15" i="23" s="1"/>
  <c r="K7" i="23"/>
  <c r="L7" i="23" s="1"/>
  <c r="K215" i="23"/>
  <c r="K199" i="23"/>
  <c r="K183" i="23"/>
  <c r="L183" i="23" s="1"/>
  <c r="M183" i="23" s="1"/>
  <c r="P183" i="23" s="1"/>
  <c r="K167" i="23"/>
  <c r="N167" i="23" s="1"/>
  <c r="K153" i="23"/>
  <c r="K135" i="23"/>
  <c r="K130" i="23"/>
  <c r="N130" i="23" s="1"/>
  <c r="K122" i="23"/>
  <c r="L122" i="23" s="1"/>
  <c r="M122" i="23" s="1"/>
  <c r="P122" i="23" s="1"/>
  <c r="K83" i="23"/>
  <c r="K67" i="23"/>
  <c r="AH6" i="23"/>
  <c r="U3" i="23"/>
  <c r="O715" i="23"/>
  <c r="O726" i="23"/>
  <c r="N726" i="23"/>
  <c r="L726" i="23"/>
  <c r="M726" i="23" s="1"/>
  <c r="P726" i="23" s="1"/>
  <c r="O554" i="23"/>
  <c r="L554" i="23"/>
  <c r="M554" i="23" s="1"/>
  <c r="P554" i="23" s="1"/>
  <c r="O751" i="23"/>
  <c r="L719" i="23"/>
  <c r="M719" i="23" s="1"/>
  <c r="P719" i="23" s="1"/>
  <c r="O719" i="23"/>
  <c r="O600" i="23"/>
  <c r="N600" i="23"/>
  <c r="L600" i="23"/>
  <c r="N490" i="23"/>
  <c r="L490" i="23"/>
  <c r="M490" i="23" s="1"/>
  <c r="P490" i="23" s="1"/>
  <c r="O711" i="23"/>
  <c r="L711" i="23"/>
  <c r="M711" i="23" s="1"/>
  <c r="P711" i="23" s="1"/>
  <c r="N711" i="23"/>
  <c r="N754" i="23"/>
  <c r="L754" i="23"/>
  <c r="M754" i="23" s="1"/>
  <c r="P754" i="23" s="1"/>
  <c r="O690" i="23"/>
  <c r="L690" i="23"/>
  <c r="M690" i="23" s="1"/>
  <c r="P690" i="23" s="1"/>
  <c r="N690" i="23"/>
  <c r="O647" i="23"/>
  <c r="O620" i="23"/>
  <c r="N620" i="23"/>
  <c r="N672" i="23"/>
  <c r="L672" i="23"/>
  <c r="M672" i="23" s="1"/>
  <c r="P672" i="23" s="1"/>
  <c r="O672" i="23"/>
  <c r="L607" i="23"/>
  <c r="M607" i="23" s="1"/>
  <c r="P607" i="23" s="1"/>
  <c r="O548" i="23"/>
  <c r="O430" i="23"/>
  <c r="L430" i="23"/>
  <c r="M430" i="23" s="1"/>
  <c r="P430" i="23" s="1"/>
  <c r="N430" i="23"/>
  <c r="N491" i="23"/>
  <c r="N4" i="23"/>
  <c r="O4" i="23"/>
  <c r="O732" i="23"/>
  <c r="N732" i="23"/>
  <c r="L732" i="23"/>
  <c r="M732" i="23" s="1"/>
  <c r="P732" i="23" s="1"/>
  <c r="L716" i="23"/>
  <c r="M716" i="23" s="1"/>
  <c r="P716" i="23" s="1"/>
  <c r="N703" i="23"/>
  <c r="O703" i="23"/>
  <c r="N682" i="23"/>
  <c r="N673" i="23"/>
  <c r="L673" i="23"/>
  <c r="M673" i="23" s="1"/>
  <c r="P673" i="23" s="1"/>
  <c r="O673" i="23"/>
  <c r="O663" i="23"/>
  <c r="N654" i="23"/>
  <c r="O654" i="23"/>
  <c r="O595" i="23"/>
  <c r="L595" i="23"/>
  <c r="L534" i="23"/>
  <c r="L475" i="23"/>
  <c r="M475" i="23" s="1"/>
  <c r="P475" i="23" s="1"/>
  <c r="O475" i="23"/>
  <c r="N475" i="23"/>
  <c r="L442" i="23"/>
  <c r="M442" i="23" s="1"/>
  <c r="P442" i="23" s="1"/>
  <c r="L463" i="23"/>
  <c r="M463" i="23" s="1"/>
  <c r="P463" i="23" s="1"/>
  <c r="N463" i="23"/>
  <c r="O753" i="23"/>
  <c r="N753" i="23"/>
  <c r="L753" i="23"/>
  <c r="M753" i="23" s="1"/>
  <c r="P753" i="23" s="1"/>
  <c r="L737" i="23"/>
  <c r="M737" i="23" s="1"/>
  <c r="P737" i="23" s="1"/>
  <c r="L721" i="23"/>
  <c r="M721" i="23" s="1"/>
  <c r="P721" i="23" s="1"/>
  <c r="N721" i="23"/>
  <c r="N700" i="23"/>
  <c r="L684" i="23"/>
  <c r="M684" i="23" s="1"/>
  <c r="P684" i="23" s="1"/>
  <c r="N684" i="23"/>
  <c r="O684" i="23"/>
  <c r="N678" i="23"/>
  <c r="L665" i="23"/>
  <c r="M665" i="23" s="1"/>
  <c r="P665" i="23" s="1"/>
  <c r="O665" i="23"/>
  <c r="O604" i="23"/>
  <c r="L604" i="23"/>
  <c r="N604" i="23"/>
  <c r="O536" i="23"/>
  <c r="L536" i="23"/>
  <c r="M536" i="23" s="1"/>
  <c r="P536" i="23" s="1"/>
  <c r="L476" i="23"/>
  <c r="N476" i="23"/>
  <c r="O476" i="23"/>
  <c r="L432" i="23"/>
  <c r="M432" i="23" s="1"/>
  <c r="P432" i="23" s="1"/>
  <c r="N637" i="23"/>
  <c r="O637" i="23"/>
  <c r="L637" i="23"/>
  <c r="O605" i="23"/>
  <c r="L605" i="23"/>
  <c r="L589" i="23"/>
  <c r="O581" i="23"/>
  <c r="N581" i="23"/>
  <c r="O565" i="23"/>
  <c r="N565" i="23"/>
  <c r="L565" i="23"/>
  <c r="L557" i="23"/>
  <c r="N549" i="23"/>
  <c r="L549" i="23"/>
  <c r="L541" i="23"/>
  <c r="O533" i="23"/>
  <c r="N533" i="23"/>
  <c r="L533" i="23"/>
  <c r="L525" i="23"/>
  <c r="M525" i="23" s="1"/>
  <c r="P525" i="23" s="1"/>
  <c r="O517" i="23"/>
  <c r="N517" i="23"/>
  <c r="O501" i="23"/>
  <c r="N501" i="23"/>
  <c r="L501" i="23"/>
  <c r="M501" i="23" s="1"/>
  <c r="P501" i="23" s="1"/>
  <c r="N473" i="23"/>
  <c r="N454" i="23"/>
  <c r="L454" i="23"/>
  <c r="M454" i="23" s="1"/>
  <c r="P454" i="23" s="1"/>
  <c r="O674" i="23"/>
  <c r="L674" i="23"/>
  <c r="M674" i="23" s="1"/>
  <c r="P674" i="23" s="1"/>
  <c r="N674" i="23"/>
  <c r="N651" i="23"/>
  <c r="O638" i="23"/>
  <c r="N638" i="23"/>
  <c r="O606" i="23"/>
  <c r="L606" i="23"/>
  <c r="L483" i="23"/>
  <c r="M483" i="23" s="1"/>
  <c r="P483" i="23" s="1"/>
  <c r="O483" i="23"/>
  <c r="L462" i="23"/>
  <c r="M462" i="23" s="1"/>
  <c r="P462" i="23" s="1"/>
  <c r="O462" i="23"/>
  <c r="N462" i="23"/>
  <c r="L455" i="23"/>
  <c r="M455" i="23" s="1"/>
  <c r="P455" i="23" s="1"/>
  <c r="N434" i="23"/>
  <c r="L434" i="23"/>
  <c r="M434" i="23" s="1"/>
  <c r="P434" i="23" s="1"/>
  <c r="L400" i="23"/>
  <c r="M400" i="23" s="1"/>
  <c r="P400" i="23" s="1"/>
  <c r="N400" i="23"/>
  <c r="O400" i="23"/>
  <c r="L388" i="23"/>
  <c r="M388" i="23" s="1"/>
  <c r="P388" i="23" s="1"/>
  <c r="L374" i="23"/>
  <c r="O374" i="23"/>
  <c r="O290" i="23"/>
  <c r="L290" i="23"/>
  <c r="M290" i="23" s="1"/>
  <c r="P290" i="23" s="1"/>
  <c r="N290" i="23"/>
  <c r="L281" i="23"/>
  <c r="M281" i="23" s="1"/>
  <c r="P281" i="23" s="1"/>
  <c r="N235" i="23"/>
  <c r="L235" i="23"/>
  <c r="M235" i="23" s="1"/>
  <c r="P235" i="23" s="1"/>
  <c r="O411" i="23"/>
  <c r="L411" i="23"/>
  <c r="N411" i="23"/>
  <c r="L392" i="23"/>
  <c r="M392" i="23" s="1"/>
  <c r="P392" i="23" s="1"/>
  <c r="O375" i="23"/>
  <c r="L375" i="23"/>
  <c r="N360" i="23"/>
  <c r="O346" i="23"/>
  <c r="L346" i="23"/>
  <c r="M346" i="23" s="1"/>
  <c r="P346" i="23" s="1"/>
  <c r="N346" i="23"/>
  <c r="O338" i="23"/>
  <c r="L330" i="23"/>
  <c r="M330" i="23" s="1"/>
  <c r="P330" i="23" s="1"/>
  <c r="N330" i="23"/>
  <c r="O314" i="23"/>
  <c r="L314" i="23"/>
  <c r="M314" i="23" s="1"/>
  <c r="P314" i="23" s="1"/>
  <c r="N314" i="23"/>
  <c r="O306" i="23"/>
  <c r="O293" i="23"/>
  <c r="L293" i="23"/>
  <c r="M293" i="23" s="1"/>
  <c r="P293" i="23" s="1"/>
  <c r="O267" i="23"/>
  <c r="L267" i="23"/>
  <c r="N250" i="23"/>
  <c r="O250" i="23"/>
  <c r="O210" i="23"/>
  <c r="N210" i="23"/>
  <c r="L210" i="23"/>
  <c r="M210" i="23" s="1"/>
  <c r="P210" i="23" s="1"/>
  <c r="L448" i="23"/>
  <c r="M448" i="23" s="1"/>
  <c r="P448" i="23" s="1"/>
  <c r="O437" i="23"/>
  <c r="L437" i="23"/>
  <c r="L403" i="23"/>
  <c r="N403" i="23"/>
  <c r="O403" i="23"/>
  <c r="L385" i="23"/>
  <c r="L372" i="23"/>
  <c r="M372" i="23" s="1"/>
  <c r="P372" i="23" s="1"/>
  <c r="N372" i="23"/>
  <c r="O251" i="23"/>
  <c r="N251" i="23"/>
  <c r="L251" i="23"/>
  <c r="M251" i="23" s="1"/>
  <c r="P251" i="23" s="1"/>
  <c r="O238" i="23"/>
  <c r="N206" i="23"/>
  <c r="L206" i="23"/>
  <c r="M206" i="23" s="1"/>
  <c r="P206" i="23" s="1"/>
  <c r="O206" i="23"/>
  <c r="O386" i="23"/>
  <c r="N386" i="23"/>
  <c r="L386" i="23"/>
  <c r="M386" i="23" s="1"/>
  <c r="P386" i="23" s="1"/>
  <c r="O371" i="23"/>
  <c r="L359" i="23"/>
  <c r="M359" i="23" s="1"/>
  <c r="P359" i="23" s="1"/>
  <c r="O359" i="23"/>
  <c r="O353" i="23"/>
  <c r="O345" i="23"/>
  <c r="N345" i="23"/>
  <c r="L345" i="23"/>
  <c r="M345" i="23" s="1"/>
  <c r="P345" i="23" s="1"/>
  <c r="N337" i="23"/>
  <c r="O329" i="23"/>
  <c r="N329" i="23"/>
  <c r="L329" i="23"/>
  <c r="M329" i="23" s="1"/>
  <c r="P329" i="23" s="1"/>
  <c r="L321" i="23"/>
  <c r="M321" i="23" s="1"/>
  <c r="P321" i="23" s="1"/>
  <c r="O313" i="23"/>
  <c r="N313" i="23"/>
  <c r="L313" i="23"/>
  <c r="M313" i="23" s="1"/>
  <c r="P313" i="23" s="1"/>
  <c r="N305" i="23"/>
  <c r="O294" i="23"/>
  <c r="N294" i="23"/>
  <c r="O270" i="23"/>
  <c r="N270" i="23"/>
  <c r="L270" i="23"/>
  <c r="N262" i="23"/>
  <c r="O254" i="23"/>
  <c r="N254" i="23"/>
  <c r="L254" i="23"/>
  <c r="N224" i="23"/>
  <c r="L224" i="23"/>
  <c r="M224" i="23" s="1"/>
  <c r="P224" i="23" s="1"/>
  <c r="O224" i="23"/>
  <c r="N170" i="23"/>
  <c r="O200" i="23"/>
  <c r="L200" i="23"/>
  <c r="M200" i="23" s="1"/>
  <c r="P200" i="23" s="1"/>
  <c r="L168" i="23"/>
  <c r="M168" i="23" s="1"/>
  <c r="P168" i="23" s="1"/>
  <c r="O168" i="23"/>
  <c r="N168" i="23"/>
  <c r="O150" i="23"/>
  <c r="N136" i="23"/>
  <c r="O136" i="23"/>
  <c r="L136" i="23"/>
  <c r="M136" i="23" s="1"/>
  <c r="P136" i="23" s="1"/>
  <c r="O102" i="23"/>
  <c r="N102" i="23"/>
  <c r="L102" i="23"/>
  <c r="N94" i="23"/>
  <c r="L86" i="23"/>
  <c r="M86" i="23" s="1"/>
  <c r="P86" i="23" s="1"/>
  <c r="N86" i="23"/>
  <c r="L52" i="23"/>
  <c r="M52" i="23" s="1"/>
  <c r="P52" i="23" s="1"/>
  <c r="O52" i="23"/>
  <c r="N52" i="23"/>
  <c r="L39" i="23"/>
  <c r="O32" i="23"/>
  <c r="L32" i="23"/>
  <c r="M32" i="23" s="1"/>
  <c r="P32" i="23" s="1"/>
  <c r="O16" i="23"/>
  <c r="L16" i="23"/>
  <c r="M16" i="23" s="1"/>
  <c r="P16" i="23" s="1"/>
  <c r="L8" i="23"/>
  <c r="M8" i="23" s="1"/>
  <c r="P8" i="23" s="1"/>
  <c r="L217" i="23"/>
  <c r="M217" i="23" s="1"/>
  <c r="P217" i="23" s="1"/>
  <c r="O217" i="23"/>
  <c r="O185" i="23"/>
  <c r="N185" i="23"/>
  <c r="L185" i="23"/>
  <c r="M185" i="23" s="1"/>
  <c r="P185" i="23" s="1"/>
  <c r="L169" i="23"/>
  <c r="M169" i="23" s="1"/>
  <c r="P169" i="23" s="1"/>
  <c r="N151" i="23"/>
  <c r="O151" i="23"/>
  <c r="N80" i="23"/>
  <c r="O80" i="23"/>
  <c r="L80" i="23"/>
  <c r="M80" i="23" s="1"/>
  <c r="P80" i="23" s="1"/>
  <c r="N61" i="23"/>
  <c r="L46" i="23"/>
  <c r="M46" i="23" s="1"/>
  <c r="P46" i="23" s="1"/>
  <c r="N138" i="23"/>
  <c r="O138" i="23"/>
  <c r="L138" i="23"/>
  <c r="M138" i="23" s="1"/>
  <c r="P138" i="23" s="1"/>
  <c r="O113" i="23"/>
  <c r="L113" i="23"/>
  <c r="M113" i="23" s="1"/>
  <c r="P113" i="23" s="1"/>
  <c r="O95" i="23"/>
  <c r="L95" i="23"/>
  <c r="L87" i="23"/>
  <c r="L72" i="23"/>
  <c r="M72" i="23" s="1"/>
  <c r="P72" i="23" s="1"/>
  <c r="N72" i="23"/>
  <c r="O44" i="23"/>
  <c r="L44" i="23"/>
  <c r="M44" i="23" s="1"/>
  <c r="P44" i="23" s="1"/>
  <c r="N27" i="23"/>
  <c r="L27" i="23"/>
  <c r="O11" i="23"/>
  <c r="N11" i="23"/>
  <c r="L11" i="23"/>
  <c r="O223" i="23"/>
  <c r="O207" i="23"/>
  <c r="N207" i="23"/>
  <c r="N175" i="23"/>
  <c r="L175" i="23"/>
  <c r="M175" i="23" s="1"/>
  <c r="P175" i="23" s="1"/>
  <c r="O175" i="23"/>
  <c r="N162" i="23"/>
  <c r="O144" i="23"/>
  <c r="L144" i="23"/>
  <c r="M144" i="23" s="1"/>
  <c r="P144" i="23" s="1"/>
  <c r="N126" i="23"/>
  <c r="O126" i="23"/>
  <c r="L126" i="23"/>
  <c r="M126" i="23" s="1"/>
  <c r="P126" i="23" s="1"/>
  <c r="N114" i="23"/>
  <c r="L74" i="23"/>
  <c r="M74" i="23" s="1"/>
  <c r="P74" i="23" s="1"/>
  <c r="N74" i="23"/>
  <c r="N45" i="23"/>
  <c r="O45" i="23"/>
  <c r="L45" i="23"/>
  <c r="N594" i="23"/>
  <c r="N566" i="23"/>
  <c r="N534" i="23"/>
  <c r="N554" i="23"/>
  <c r="N267" i="23"/>
  <c r="N32" i="23"/>
  <c r="O691" i="23"/>
  <c r="O705" i="23"/>
  <c r="N705" i="23"/>
  <c r="N612" i="23"/>
  <c r="O522" i="23"/>
  <c r="L522" i="23"/>
  <c r="M522" i="23" s="1"/>
  <c r="P522" i="23" s="1"/>
  <c r="O743" i="23"/>
  <c r="N712" i="23"/>
  <c r="O712" i="23"/>
  <c r="O588" i="23"/>
  <c r="L588" i="23"/>
  <c r="M588" i="23" s="1"/>
  <c r="P588" i="23" s="1"/>
  <c r="N763" i="23"/>
  <c r="L763" i="23"/>
  <c r="M763" i="23" s="1"/>
  <c r="P763" i="23" s="1"/>
  <c r="N706" i="23"/>
  <c r="O706" i="23"/>
  <c r="L706" i="23"/>
  <c r="M706" i="23" s="1"/>
  <c r="P706" i="23" s="1"/>
  <c r="O506" i="23"/>
  <c r="O746" i="23"/>
  <c r="N746" i="23"/>
  <c r="N689" i="23"/>
  <c r="O689" i="23"/>
  <c r="L689" i="23"/>
  <c r="M689" i="23" s="1"/>
  <c r="P689" i="23" s="1"/>
  <c r="L646" i="23"/>
  <c r="M646" i="23" s="1"/>
  <c r="P646" i="23" s="1"/>
  <c r="L578" i="23"/>
  <c r="M578" i="23" s="1"/>
  <c r="P578" i="23" s="1"/>
  <c r="L514" i="23"/>
  <c r="M514" i="23" s="1"/>
  <c r="P514" i="23" s="1"/>
  <c r="L662" i="23"/>
  <c r="M662" i="23" s="1"/>
  <c r="P662" i="23" s="1"/>
  <c r="O662" i="23"/>
  <c r="N662" i="23"/>
  <c r="O532" i="23"/>
  <c r="O409" i="23"/>
  <c r="L409" i="23"/>
  <c r="N409" i="23"/>
  <c r="O478" i="23"/>
  <c r="N764" i="23"/>
  <c r="O764" i="23"/>
  <c r="O728" i="23"/>
  <c r="N728" i="23"/>
  <c r="L728" i="23"/>
  <c r="M728" i="23" s="1"/>
  <c r="P728" i="23" s="1"/>
  <c r="N710" i="23"/>
  <c r="N699" i="23"/>
  <c r="O699" i="23"/>
  <c r="L669" i="23"/>
  <c r="M669" i="23" s="1"/>
  <c r="P669" i="23" s="1"/>
  <c r="O669" i="23"/>
  <c r="N669" i="23"/>
  <c r="L658" i="23"/>
  <c r="M658" i="23" s="1"/>
  <c r="P658" i="23" s="1"/>
  <c r="L653" i="23"/>
  <c r="M653" i="23" s="1"/>
  <c r="P653" i="23" s="1"/>
  <c r="O653" i="23"/>
  <c r="O590" i="23"/>
  <c r="L590" i="23"/>
  <c r="N590" i="23"/>
  <c r="L558" i="23"/>
  <c r="O526" i="23"/>
  <c r="L526" i="23"/>
  <c r="M526" i="23" s="1"/>
  <c r="P526" i="23" s="1"/>
  <c r="O466" i="23"/>
  <c r="L466" i="23"/>
  <c r="M466" i="23" s="1"/>
  <c r="P466" i="23" s="1"/>
  <c r="N466" i="23"/>
  <c r="L453" i="23"/>
  <c r="O453" i="23"/>
  <c r="L749" i="23"/>
  <c r="M749" i="23" s="1"/>
  <c r="P749" i="23" s="1"/>
  <c r="N749" i="23"/>
  <c r="O749" i="23"/>
  <c r="L717" i="23"/>
  <c r="M717" i="23" s="1"/>
  <c r="P717" i="23" s="1"/>
  <c r="O717" i="23"/>
  <c r="O683" i="23"/>
  <c r="N683" i="23"/>
  <c r="L683" i="23"/>
  <c r="M683" i="23" s="1"/>
  <c r="P683" i="23" s="1"/>
  <c r="L659" i="23"/>
  <c r="M659" i="23" s="1"/>
  <c r="P659" i="23" s="1"/>
  <c r="O659" i="23"/>
  <c r="O592" i="23"/>
  <c r="L592" i="23"/>
  <c r="O560" i="23"/>
  <c r="O528" i="23"/>
  <c r="L528" i="23"/>
  <c r="M528" i="23" s="1"/>
  <c r="P528" i="23" s="1"/>
  <c r="L467" i="23"/>
  <c r="M467" i="23" s="1"/>
  <c r="P467" i="23" s="1"/>
  <c r="O467" i="23"/>
  <c r="N467" i="23"/>
  <c r="N423" i="23"/>
  <c r="L633" i="23"/>
  <c r="M633" i="23" s="1"/>
  <c r="P633" i="23" s="1"/>
  <c r="N633" i="23"/>
  <c r="O603" i="23"/>
  <c r="L603" i="23"/>
  <c r="O579" i="23"/>
  <c r="N579" i="23"/>
  <c r="O563" i="23"/>
  <c r="N563" i="23"/>
  <c r="L563" i="23"/>
  <c r="M563" i="23" s="1"/>
  <c r="P563" i="23" s="1"/>
  <c r="O547" i="23"/>
  <c r="L547" i="23"/>
  <c r="M547" i="23" s="1"/>
  <c r="P547" i="23" s="1"/>
  <c r="O531" i="23"/>
  <c r="N531" i="23"/>
  <c r="L531" i="23"/>
  <c r="M531" i="23" s="1"/>
  <c r="P531" i="23" s="1"/>
  <c r="N515" i="23"/>
  <c r="L515" i="23"/>
  <c r="M515" i="23" s="1"/>
  <c r="P515" i="23" s="1"/>
  <c r="N482" i="23"/>
  <c r="L482" i="23"/>
  <c r="M482" i="23" s="1"/>
  <c r="P482" i="23" s="1"/>
  <c r="O482" i="23"/>
  <c r="L451" i="23"/>
  <c r="N451" i="23"/>
  <c r="O451" i="23"/>
  <c r="N671" i="23"/>
  <c r="L671" i="23"/>
  <c r="M671" i="23" s="1"/>
  <c r="P671" i="23" s="1"/>
  <c r="O671" i="23"/>
  <c r="L634" i="23"/>
  <c r="M634" i="23" s="1"/>
  <c r="P634" i="23" s="1"/>
  <c r="N634" i="23"/>
  <c r="O601" i="23"/>
  <c r="L601" i="23"/>
  <c r="N486" i="23"/>
  <c r="O474" i="23"/>
  <c r="N474" i="23"/>
  <c r="O461" i="23"/>
  <c r="L461" i="23"/>
  <c r="N461" i="23"/>
  <c r="O450" i="23"/>
  <c r="L433" i="23"/>
  <c r="O433" i="23"/>
  <c r="N433" i="23"/>
  <c r="L396" i="23"/>
  <c r="M396" i="23" s="1"/>
  <c r="P396" i="23" s="1"/>
  <c r="N396" i="23"/>
  <c r="O396" i="23"/>
  <c r="L387" i="23"/>
  <c r="O368" i="23"/>
  <c r="N368" i="23"/>
  <c r="O287" i="23"/>
  <c r="L287" i="23"/>
  <c r="N287" i="23"/>
  <c r="N249" i="23"/>
  <c r="L234" i="23"/>
  <c r="M234" i="23" s="1"/>
  <c r="P234" i="23" s="1"/>
  <c r="O234" i="23"/>
  <c r="N234" i="23"/>
  <c r="O402" i="23"/>
  <c r="N402" i="23"/>
  <c r="L402" i="23"/>
  <c r="M402" i="23" s="1"/>
  <c r="P402" i="23" s="1"/>
  <c r="O391" i="23"/>
  <c r="O369" i="23"/>
  <c r="N369" i="23"/>
  <c r="O352" i="23"/>
  <c r="O344" i="23"/>
  <c r="L344" i="23"/>
  <c r="M344" i="23" s="1"/>
  <c r="P344" i="23" s="1"/>
  <c r="O328" i="23"/>
  <c r="L328" i="23"/>
  <c r="M328" i="23" s="1"/>
  <c r="P328" i="23" s="1"/>
  <c r="O312" i="23"/>
  <c r="L312" i="23"/>
  <c r="M312" i="23" s="1"/>
  <c r="P312" i="23" s="1"/>
  <c r="L291" i="23"/>
  <c r="M291" i="23" s="1"/>
  <c r="P291" i="23" s="1"/>
  <c r="L273" i="23"/>
  <c r="O265" i="23"/>
  <c r="L265" i="23"/>
  <c r="L246" i="23"/>
  <c r="M246" i="23" s="1"/>
  <c r="P246" i="23" s="1"/>
  <c r="N246" i="23"/>
  <c r="O194" i="23"/>
  <c r="N194" i="23"/>
  <c r="L194" i="23"/>
  <c r="L436" i="23"/>
  <c r="M436" i="23" s="1"/>
  <c r="P436" i="23" s="1"/>
  <c r="O436" i="23"/>
  <c r="O398" i="23"/>
  <c r="L398" i="23"/>
  <c r="M398" i="23" s="1"/>
  <c r="P398" i="23" s="1"/>
  <c r="N398" i="23"/>
  <c r="O370" i="23"/>
  <c r="N370" i="23"/>
  <c r="L247" i="23"/>
  <c r="M247" i="23" s="1"/>
  <c r="P247" i="23" s="1"/>
  <c r="O247" i="23"/>
  <c r="N247" i="23"/>
  <c r="L190" i="23"/>
  <c r="M190" i="23" s="1"/>
  <c r="P190" i="23" s="1"/>
  <c r="N190" i="23"/>
  <c r="O190" i="23"/>
  <c r="O382" i="23"/>
  <c r="L382" i="23"/>
  <c r="M382" i="23" s="1"/>
  <c r="P382" i="23" s="1"/>
  <c r="N382" i="23"/>
  <c r="N358" i="23"/>
  <c r="L358" i="23"/>
  <c r="M358" i="23" s="1"/>
  <c r="P358" i="23" s="1"/>
  <c r="O343" i="23"/>
  <c r="L343" i="23"/>
  <c r="M343" i="23" s="1"/>
  <c r="P343" i="23" s="1"/>
  <c r="L335" i="23"/>
  <c r="M335" i="23" s="1"/>
  <c r="P335" i="23" s="1"/>
  <c r="O327" i="23"/>
  <c r="L327" i="23"/>
  <c r="M327" i="23" s="1"/>
  <c r="P327" i="23" s="1"/>
  <c r="O311" i="23"/>
  <c r="L311" i="23"/>
  <c r="M311" i="23" s="1"/>
  <c r="P311" i="23" s="1"/>
  <c r="L303" i="23"/>
  <c r="M303" i="23" s="1"/>
  <c r="P303" i="23" s="1"/>
  <c r="O292" i="23"/>
  <c r="L292" i="23"/>
  <c r="M292" i="23" s="1"/>
  <c r="P292" i="23" s="1"/>
  <c r="O268" i="23"/>
  <c r="N268" i="23"/>
  <c r="L268" i="23"/>
  <c r="L252" i="23"/>
  <c r="M252" i="23" s="1"/>
  <c r="P252" i="23" s="1"/>
  <c r="O252" i="23"/>
  <c r="N252" i="23"/>
  <c r="O216" i="23"/>
  <c r="L216" i="23"/>
  <c r="M216" i="23" s="1"/>
  <c r="P216" i="23" s="1"/>
  <c r="N216" i="23"/>
  <c r="N196" i="23"/>
  <c r="O196" i="23"/>
  <c r="L164" i="23"/>
  <c r="M164" i="23" s="1"/>
  <c r="P164" i="23" s="1"/>
  <c r="O164" i="23"/>
  <c r="N164" i="23"/>
  <c r="N133" i="23"/>
  <c r="O133" i="23"/>
  <c r="O100" i="23"/>
  <c r="L100" i="23"/>
  <c r="N100" i="23"/>
  <c r="O85" i="23"/>
  <c r="N85" i="23"/>
  <c r="O48" i="23"/>
  <c r="L48" i="23"/>
  <c r="M48" i="23" s="1"/>
  <c r="P48" i="23" s="1"/>
  <c r="N48" i="23"/>
  <c r="O30" i="23"/>
  <c r="L30" i="23"/>
  <c r="O14" i="23"/>
  <c r="L14" i="23"/>
  <c r="N213" i="23"/>
  <c r="O213" i="23"/>
  <c r="L197" i="23"/>
  <c r="M197" i="23" s="1"/>
  <c r="P197" i="23" s="1"/>
  <c r="O181" i="23"/>
  <c r="N181" i="23"/>
  <c r="L181" i="23"/>
  <c r="M181" i="23" s="1"/>
  <c r="P181" i="23" s="1"/>
  <c r="O165" i="23"/>
  <c r="N147" i="23"/>
  <c r="O147" i="23"/>
  <c r="L147" i="23"/>
  <c r="M147" i="23" s="1"/>
  <c r="P147" i="23" s="1"/>
  <c r="L76" i="23"/>
  <c r="M76" i="23" s="1"/>
  <c r="P76" i="23" s="1"/>
  <c r="N76" i="23"/>
  <c r="O76" i="23"/>
  <c r="O57" i="23"/>
  <c r="L166" i="23"/>
  <c r="M166" i="23" s="1"/>
  <c r="P166" i="23" s="1"/>
  <c r="O166" i="23"/>
  <c r="N129" i="23"/>
  <c r="O129" i="23"/>
  <c r="L129" i="23"/>
  <c r="M129" i="23" s="1"/>
  <c r="P129" i="23" s="1"/>
  <c r="N121" i="23"/>
  <c r="O109" i="23"/>
  <c r="L109" i="23"/>
  <c r="O93" i="23"/>
  <c r="L93" i="23"/>
  <c r="O71" i="23"/>
  <c r="N71" i="23"/>
  <c r="O42" i="23"/>
  <c r="L42" i="23"/>
  <c r="M42" i="23" s="1"/>
  <c r="P42" i="23" s="1"/>
  <c r="O33" i="23"/>
  <c r="N25" i="23"/>
  <c r="L25" i="23"/>
  <c r="M25" i="23" s="1"/>
  <c r="P25" i="23" s="1"/>
  <c r="O9" i="23"/>
  <c r="N9" i="23"/>
  <c r="L9" i="23"/>
  <c r="M9" i="23" s="1"/>
  <c r="P9" i="23" s="1"/>
  <c r="N219" i="23"/>
  <c r="N203" i="23"/>
  <c r="L203" i="23"/>
  <c r="M203" i="23" s="1"/>
  <c r="P203" i="23" s="1"/>
  <c r="N171" i="23"/>
  <c r="L171" i="23"/>
  <c r="M171" i="23" s="1"/>
  <c r="P171" i="23" s="1"/>
  <c r="O171" i="23"/>
  <c r="N158" i="23"/>
  <c r="O139" i="23"/>
  <c r="L139" i="23"/>
  <c r="M139" i="23" s="1"/>
  <c r="P139" i="23" s="1"/>
  <c r="L131" i="23"/>
  <c r="N123" i="23"/>
  <c r="L123" i="23"/>
  <c r="M123" i="23" s="1"/>
  <c r="P123" i="23" s="1"/>
  <c r="O123" i="23"/>
  <c r="N84" i="23"/>
  <c r="O73" i="23"/>
  <c r="L73" i="23"/>
  <c r="M73" i="23" s="1"/>
  <c r="P73" i="23" s="1"/>
  <c r="N606" i="23"/>
  <c r="N595" i="23"/>
  <c r="N558" i="23"/>
  <c r="N526" i="23"/>
  <c r="N601" i="23"/>
  <c r="N588" i="23"/>
  <c r="N524" i="23"/>
  <c r="N578" i="23"/>
  <c r="N343" i="23"/>
  <c r="N291" i="23"/>
  <c r="N304" i="23"/>
  <c r="N46" i="23"/>
  <c r="N257" i="23"/>
  <c r="N44" i="23"/>
  <c r="N344" i="23"/>
  <c r="N93" i="23"/>
  <c r="O739" i="23"/>
  <c r="N739" i="23"/>
  <c r="L739" i="23"/>
  <c r="M739" i="23" s="1"/>
  <c r="P739" i="23" s="1"/>
  <c r="L750" i="23"/>
  <c r="M750" i="23" s="1"/>
  <c r="P750" i="23" s="1"/>
  <c r="N750" i="23"/>
  <c r="O750" i="23"/>
  <c r="N692" i="23"/>
  <c r="O692" i="23"/>
  <c r="L692" i="23"/>
  <c r="M692" i="23" s="1"/>
  <c r="P692" i="23" s="1"/>
  <c r="O598" i="23"/>
  <c r="L598" i="23"/>
  <c r="L767" i="23"/>
  <c r="N767" i="23"/>
  <c r="O767" i="23"/>
  <c r="O735" i="23"/>
  <c r="N735" i="23"/>
  <c r="L735" i="23"/>
  <c r="M735" i="23" s="1"/>
  <c r="P735" i="23" s="1"/>
  <c r="N696" i="23"/>
  <c r="L696" i="23"/>
  <c r="M696" i="23" s="1"/>
  <c r="P696" i="23" s="1"/>
  <c r="O696" i="23"/>
  <c r="L631" i="23"/>
  <c r="M631" i="23" s="1"/>
  <c r="P631" i="23" s="1"/>
  <c r="N631" i="23"/>
  <c r="O631" i="23"/>
  <c r="O572" i="23"/>
  <c r="L572" i="23"/>
  <c r="M572" i="23" s="1"/>
  <c r="P572" i="23" s="1"/>
  <c r="O508" i="23"/>
  <c r="L508" i="23"/>
  <c r="M508" i="23" s="1"/>
  <c r="P508" i="23" s="1"/>
  <c r="O755" i="23"/>
  <c r="N755" i="23"/>
  <c r="L755" i="23"/>
  <c r="M755" i="23" s="1"/>
  <c r="P755" i="23" s="1"/>
  <c r="O734" i="23"/>
  <c r="N734" i="23"/>
  <c r="L734" i="23"/>
  <c r="M734" i="23" s="1"/>
  <c r="P734" i="23" s="1"/>
  <c r="O628" i="23"/>
  <c r="N628" i="23"/>
  <c r="L628" i="23"/>
  <c r="M628" i="23" s="1"/>
  <c r="P628" i="23" s="1"/>
  <c r="O489" i="23"/>
  <c r="L489" i="23"/>
  <c r="M489" i="23" s="1"/>
  <c r="P489" i="23" s="1"/>
  <c r="N489" i="23"/>
  <c r="O738" i="23"/>
  <c r="N738" i="23"/>
  <c r="L738" i="23"/>
  <c r="M738" i="23" s="1"/>
  <c r="P738" i="23" s="1"/>
  <c r="L702" i="23"/>
  <c r="M702" i="23" s="1"/>
  <c r="P702" i="23" s="1"/>
  <c r="N702" i="23"/>
  <c r="O702" i="23"/>
  <c r="N649" i="23"/>
  <c r="L649" i="23"/>
  <c r="M649" i="23" s="1"/>
  <c r="P649" i="23" s="1"/>
  <c r="O649" i="23"/>
  <c r="N645" i="23"/>
  <c r="L645" i="23"/>
  <c r="M645" i="23" s="1"/>
  <c r="P645" i="23" s="1"/>
  <c r="O645" i="23"/>
  <c r="O562" i="23"/>
  <c r="L562" i="23"/>
  <c r="M562" i="23" s="1"/>
  <c r="P562" i="23" s="1"/>
  <c r="N498" i="23"/>
  <c r="L498" i="23"/>
  <c r="O498" i="23"/>
  <c r="L639" i="23"/>
  <c r="O639" i="23"/>
  <c r="N639" i="23"/>
  <c r="O580" i="23"/>
  <c r="L580" i="23"/>
  <c r="M580" i="23" s="1"/>
  <c r="P580" i="23" s="1"/>
  <c r="O516" i="23"/>
  <c r="L516" i="23"/>
  <c r="M516" i="23" s="1"/>
  <c r="P516" i="23" s="1"/>
  <c r="O477" i="23"/>
  <c r="L477" i="23"/>
  <c r="M477" i="23" s="1"/>
  <c r="P477" i="23" s="1"/>
  <c r="N477" i="23"/>
  <c r="O747" i="23"/>
  <c r="N747" i="23"/>
  <c r="L747" i="23"/>
  <c r="M747" i="23" s="1"/>
  <c r="P747" i="23" s="1"/>
  <c r="L472" i="23"/>
  <c r="M472" i="23" s="1"/>
  <c r="P472" i="23" s="1"/>
  <c r="N472" i="23"/>
  <c r="O472" i="23"/>
  <c r="L756" i="23"/>
  <c r="M756" i="23" s="1"/>
  <c r="P756" i="23" s="1"/>
  <c r="N756" i="23"/>
  <c r="O756" i="23"/>
  <c r="L740" i="23"/>
  <c r="M740" i="23" s="1"/>
  <c r="P740" i="23" s="1"/>
  <c r="N740" i="23"/>
  <c r="O740" i="23"/>
  <c r="L724" i="23"/>
  <c r="M724" i="23" s="1"/>
  <c r="P724" i="23" s="1"/>
  <c r="N724" i="23"/>
  <c r="O724" i="23"/>
  <c r="O709" i="23"/>
  <c r="L709" i="23"/>
  <c r="M709" i="23" s="1"/>
  <c r="P709" i="23" s="1"/>
  <c r="N709" i="23"/>
  <c r="O698" i="23"/>
  <c r="N698" i="23"/>
  <c r="L698" i="23"/>
  <c r="M698" i="23" s="1"/>
  <c r="P698" i="23" s="1"/>
  <c r="L677" i="23"/>
  <c r="M677" i="23" s="1"/>
  <c r="P677" i="23" s="1"/>
  <c r="N677" i="23"/>
  <c r="O677" i="23"/>
  <c r="O666" i="23"/>
  <c r="L666" i="23"/>
  <c r="M666" i="23" s="1"/>
  <c r="P666" i="23" s="1"/>
  <c r="N666" i="23"/>
  <c r="N657" i="23"/>
  <c r="O657" i="23"/>
  <c r="L657" i="23"/>
  <c r="M657" i="23" s="1"/>
  <c r="P657" i="23" s="1"/>
  <c r="L640" i="23"/>
  <c r="M640" i="23" s="1"/>
  <c r="P640" i="23" s="1"/>
  <c r="N640" i="23"/>
  <c r="O640" i="23"/>
  <c r="O608" i="23"/>
  <c r="N608" i="23"/>
  <c r="L608" i="23"/>
  <c r="M608" i="23" s="1"/>
  <c r="P608" i="23" s="1"/>
  <c r="O582" i="23"/>
  <c r="L582" i="23"/>
  <c r="O550" i="23"/>
  <c r="L550" i="23"/>
  <c r="O518" i="23"/>
  <c r="L518" i="23"/>
  <c r="O493" i="23"/>
  <c r="L493" i="23"/>
  <c r="M493" i="23" s="1"/>
  <c r="P493" i="23" s="1"/>
  <c r="N493" i="23"/>
  <c r="L456" i="23"/>
  <c r="N456" i="23"/>
  <c r="O456" i="23"/>
  <c r="N492" i="23"/>
  <c r="L492" i="23"/>
  <c r="M492" i="23" s="1"/>
  <c r="P492" i="23" s="1"/>
  <c r="O492" i="23"/>
  <c r="O768" i="23"/>
  <c r="N768" i="23"/>
  <c r="L768" i="23"/>
  <c r="M768" i="23" s="1"/>
  <c r="P768" i="23" s="1"/>
  <c r="O761" i="23"/>
  <c r="N761" i="23"/>
  <c r="L761" i="23"/>
  <c r="M761" i="23" s="1"/>
  <c r="P761" i="23" s="1"/>
  <c r="O745" i="23"/>
  <c r="N745" i="23"/>
  <c r="L745" i="23"/>
  <c r="M745" i="23" s="1"/>
  <c r="P745" i="23" s="1"/>
  <c r="O729" i="23"/>
  <c r="N729" i="23"/>
  <c r="L729" i="23"/>
  <c r="M729" i="23" s="1"/>
  <c r="P729" i="23" s="1"/>
  <c r="N708" i="23"/>
  <c r="L708" i="23"/>
  <c r="M708" i="23" s="1"/>
  <c r="P708" i="23" s="1"/>
  <c r="O708" i="23"/>
  <c r="L694" i="23"/>
  <c r="M694" i="23" s="1"/>
  <c r="P694" i="23" s="1"/>
  <c r="O694" i="23"/>
  <c r="N694" i="23"/>
  <c r="N681" i="23"/>
  <c r="L681" i="23"/>
  <c r="M681" i="23" s="1"/>
  <c r="P681" i="23" s="1"/>
  <c r="O681" i="23"/>
  <c r="O668" i="23"/>
  <c r="L668" i="23"/>
  <c r="M668" i="23" s="1"/>
  <c r="P668" i="23" s="1"/>
  <c r="N668" i="23"/>
  <c r="N656" i="23"/>
  <c r="L656" i="23"/>
  <c r="M656" i="23" s="1"/>
  <c r="P656" i="23" s="1"/>
  <c r="O656" i="23"/>
  <c r="N619" i="23"/>
  <c r="L619" i="23"/>
  <c r="M619" i="23" s="1"/>
  <c r="P619" i="23" s="1"/>
  <c r="O619" i="23"/>
  <c r="O584" i="23"/>
  <c r="L584" i="23"/>
  <c r="M584" i="23" s="1"/>
  <c r="P584" i="23" s="1"/>
  <c r="O552" i="23"/>
  <c r="L552" i="23"/>
  <c r="M552" i="23" s="1"/>
  <c r="P552" i="23" s="1"/>
  <c r="O520" i="23"/>
  <c r="L520" i="23"/>
  <c r="M520" i="23" s="1"/>
  <c r="P520" i="23" s="1"/>
  <c r="O495" i="23"/>
  <c r="L495" i="23"/>
  <c r="M495" i="23" s="1"/>
  <c r="P495" i="23" s="1"/>
  <c r="N495" i="23"/>
  <c r="L420" i="23"/>
  <c r="M420" i="23" s="1"/>
  <c r="P420" i="23" s="1"/>
  <c r="N420" i="23"/>
  <c r="O420" i="23"/>
  <c r="N629" i="23"/>
  <c r="L629" i="23"/>
  <c r="O629" i="23"/>
  <c r="N613" i="23"/>
  <c r="L613" i="23"/>
  <c r="M613" i="23" s="1"/>
  <c r="P613" i="23" s="1"/>
  <c r="O613" i="23"/>
  <c r="O596" i="23"/>
  <c r="O585" i="23"/>
  <c r="L585" i="23"/>
  <c r="N585" i="23"/>
  <c r="O577" i="23"/>
  <c r="L577" i="23"/>
  <c r="N577" i="23"/>
  <c r="O569" i="23"/>
  <c r="L569" i="23"/>
  <c r="N569" i="23"/>
  <c r="O553" i="23"/>
  <c r="L553" i="23"/>
  <c r="N553" i="23"/>
  <c r="O545" i="23"/>
  <c r="L545" i="23"/>
  <c r="N545" i="23"/>
  <c r="O537" i="23"/>
  <c r="L537" i="23"/>
  <c r="N537" i="23"/>
  <c r="O529" i="23"/>
  <c r="O521" i="23"/>
  <c r="L521" i="23"/>
  <c r="M521" i="23" s="1"/>
  <c r="P521" i="23" s="1"/>
  <c r="N521" i="23"/>
  <c r="O513" i="23"/>
  <c r="L513" i="23"/>
  <c r="M513" i="23" s="1"/>
  <c r="P513" i="23" s="1"/>
  <c r="N513" i="23"/>
  <c r="O505" i="23"/>
  <c r="L505" i="23"/>
  <c r="M505" i="23" s="1"/>
  <c r="P505" i="23" s="1"/>
  <c r="L464" i="23"/>
  <c r="M464" i="23" s="1"/>
  <c r="P464" i="23" s="1"/>
  <c r="N464" i="23"/>
  <c r="O464" i="23"/>
  <c r="L440" i="23"/>
  <c r="M440" i="23" s="1"/>
  <c r="P440" i="23" s="1"/>
  <c r="N440" i="23"/>
  <c r="O440" i="23"/>
  <c r="L644" i="23"/>
  <c r="M644" i="23" s="1"/>
  <c r="P644" i="23" s="1"/>
  <c r="N644" i="23"/>
  <c r="O644" i="23"/>
  <c r="O630" i="23"/>
  <c r="N630" i="23"/>
  <c r="L630" i="23"/>
  <c r="M630" i="23" s="1"/>
  <c r="P630" i="23" s="1"/>
  <c r="O614" i="23"/>
  <c r="O485" i="23"/>
  <c r="L485" i="23"/>
  <c r="M485" i="23" s="1"/>
  <c r="P485" i="23" s="1"/>
  <c r="N485" i="23"/>
  <c r="N469" i="23"/>
  <c r="O469" i="23"/>
  <c r="O446" i="23"/>
  <c r="L446" i="23"/>
  <c r="M446" i="23" s="1"/>
  <c r="P446" i="23" s="1"/>
  <c r="N446" i="23"/>
  <c r="N429" i="23"/>
  <c r="L429" i="23"/>
  <c r="N414" i="23"/>
  <c r="O383" i="23"/>
  <c r="N383" i="23"/>
  <c r="L383" i="23"/>
  <c r="N366" i="23"/>
  <c r="O366" i="23"/>
  <c r="N245" i="23"/>
  <c r="O245" i="23"/>
  <c r="L245" i="23"/>
  <c r="M245" i="23" s="1"/>
  <c r="P245" i="23" s="1"/>
  <c r="N229" i="23"/>
  <c r="L229" i="23"/>
  <c r="M229" i="23" s="1"/>
  <c r="P229" i="23" s="1"/>
  <c r="O229" i="23"/>
  <c r="L198" i="23"/>
  <c r="M198" i="23" s="1"/>
  <c r="P198" i="23" s="1"/>
  <c r="N401" i="23"/>
  <c r="L384" i="23"/>
  <c r="M384" i="23" s="1"/>
  <c r="P384" i="23" s="1"/>
  <c r="N384" i="23"/>
  <c r="O384" i="23"/>
  <c r="O367" i="23"/>
  <c r="L367" i="23"/>
  <c r="M367" i="23" s="1"/>
  <c r="P367" i="23" s="1"/>
  <c r="N367" i="23"/>
  <c r="O350" i="23"/>
  <c r="O342" i="23"/>
  <c r="O334" i="23"/>
  <c r="L334" i="23"/>
  <c r="N334" i="23"/>
  <c r="O326" i="23"/>
  <c r="L326" i="23"/>
  <c r="M326" i="23" s="1"/>
  <c r="P326" i="23" s="1"/>
  <c r="N326" i="23"/>
  <c r="O318" i="23"/>
  <c r="O302" i="23"/>
  <c r="L302" i="23"/>
  <c r="M302" i="23" s="1"/>
  <c r="P302" i="23" s="1"/>
  <c r="N302" i="23"/>
  <c r="L279" i="23"/>
  <c r="O279" i="23"/>
  <c r="N279" i="23"/>
  <c r="O271" i="23"/>
  <c r="L263" i="23"/>
  <c r="O255" i="23"/>
  <c r="L255" i="23"/>
  <c r="L242" i="23"/>
  <c r="M242" i="23" s="1"/>
  <c r="P242" i="23" s="1"/>
  <c r="O242" i="23"/>
  <c r="N242" i="23"/>
  <c r="O443" i="23"/>
  <c r="L443" i="23"/>
  <c r="N443" i="23"/>
  <c r="O431" i="23"/>
  <c r="N431" i="23"/>
  <c r="L431" i="23"/>
  <c r="L408" i="23"/>
  <c r="M408" i="23" s="1"/>
  <c r="P408" i="23" s="1"/>
  <c r="N394" i="23"/>
  <c r="O377" i="23"/>
  <c r="N377" i="23"/>
  <c r="L377" i="23"/>
  <c r="O300" i="23"/>
  <c r="L300" i="23"/>
  <c r="M300" i="23" s="1"/>
  <c r="P300" i="23" s="1"/>
  <c r="L284" i="23"/>
  <c r="N243" i="23"/>
  <c r="L227" i="23"/>
  <c r="M227" i="23" s="1"/>
  <c r="P227" i="23" s="1"/>
  <c r="O227" i="23"/>
  <c r="N227" i="23"/>
  <c r="L174" i="23"/>
  <c r="M174" i="23" s="1"/>
  <c r="P174" i="23" s="1"/>
  <c r="N174" i="23"/>
  <c r="O174" i="23"/>
  <c r="N399" i="23"/>
  <c r="L378" i="23"/>
  <c r="O364" i="23"/>
  <c r="L364" i="23"/>
  <c r="M364" i="23" s="1"/>
  <c r="P364" i="23" s="1"/>
  <c r="N364" i="23"/>
  <c r="N356" i="23"/>
  <c r="O356" i="23"/>
  <c r="L356" i="23"/>
  <c r="M356" i="23" s="1"/>
  <c r="P356" i="23" s="1"/>
  <c r="L349" i="23"/>
  <c r="M349" i="23" s="1"/>
  <c r="P349" i="23" s="1"/>
  <c r="O333" i="23"/>
  <c r="N333" i="23"/>
  <c r="L333" i="23"/>
  <c r="M333" i="23" s="1"/>
  <c r="P333" i="23" s="1"/>
  <c r="O325" i="23"/>
  <c r="N325" i="23"/>
  <c r="L325" i="23"/>
  <c r="M325" i="23" s="1"/>
  <c r="P325" i="23" s="1"/>
  <c r="L317" i="23"/>
  <c r="M317" i="23" s="1"/>
  <c r="P317" i="23" s="1"/>
  <c r="N309" i="23"/>
  <c r="O301" i="23"/>
  <c r="L301" i="23"/>
  <c r="M301" i="23" s="1"/>
  <c r="P301" i="23" s="1"/>
  <c r="O289" i="23"/>
  <c r="N289" i="23"/>
  <c r="L289" i="23"/>
  <c r="M289" i="23" s="1"/>
  <c r="P289" i="23" s="1"/>
  <c r="L266" i="23"/>
  <c r="O258" i="23"/>
  <c r="L258" i="23"/>
  <c r="N258" i="23"/>
  <c r="L248" i="23"/>
  <c r="M248" i="23" s="1"/>
  <c r="P248" i="23" s="1"/>
  <c r="O248" i="23"/>
  <c r="N248" i="23"/>
  <c r="O232" i="23"/>
  <c r="N208" i="23"/>
  <c r="L208" i="23"/>
  <c r="M208" i="23" s="1"/>
  <c r="P208" i="23" s="1"/>
  <c r="O208" i="23"/>
  <c r="L192" i="23"/>
  <c r="M192" i="23" s="1"/>
  <c r="P192" i="23" s="1"/>
  <c r="O192" i="23"/>
  <c r="N192" i="23"/>
  <c r="N176" i="23"/>
  <c r="O159" i="23"/>
  <c r="N141" i="23"/>
  <c r="O141" i="23"/>
  <c r="L141" i="23"/>
  <c r="M141" i="23" s="1"/>
  <c r="P141" i="23" s="1"/>
  <c r="N116" i="23"/>
  <c r="L116" i="23"/>
  <c r="M116" i="23" s="1"/>
  <c r="P116" i="23" s="1"/>
  <c r="O116" i="23"/>
  <c r="L98" i="23"/>
  <c r="O90" i="23"/>
  <c r="L90" i="23"/>
  <c r="N90" i="23"/>
  <c r="O79" i="23"/>
  <c r="N79" i="23"/>
  <c r="L79" i="23"/>
  <c r="M79" i="23" s="1"/>
  <c r="P79" i="23" s="1"/>
  <c r="L43" i="23"/>
  <c r="O36" i="23"/>
  <c r="L36" i="23"/>
  <c r="O28" i="23"/>
  <c r="L28" i="23"/>
  <c r="M28" i="23" s="1"/>
  <c r="P28" i="23" s="1"/>
  <c r="F773" i="23"/>
  <c r="L209" i="23"/>
  <c r="M209" i="23" s="1"/>
  <c r="P209" i="23" s="1"/>
  <c r="O209" i="23"/>
  <c r="N209" i="23"/>
  <c r="L193" i="23"/>
  <c r="M193" i="23" s="1"/>
  <c r="P193" i="23" s="1"/>
  <c r="N160" i="23"/>
  <c r="O160" i="23"/>
  <c r="L160" i="23"/>
  <c r="M160" i="23" s="1"/>
  <c r="P160" i="23" s="1"/>
  <c r="N146" i="23"/>
  <c r="O146" i="23"/>
  <c r="L146" i="23"/>
  <c r="M146" i="23" s="1"/>
  <c r="P146" i="23" s="1"/>
  <c r="L112" i="23"/>
  <c r="M112" i="23" s="1"/>
  <c r="P112" i="23" s="1"/>
  <c r="N69" i="23"/>
  <c r="N53" i="23"/>
  <c r="L53" i="23"/>
  <c r="M53" i="23" s="1"/>
  <c r="P53" i="23" s="1"/>
  <c r="O53" i="23"/>
  <c r="L161" i="23"/>
  <c r="M161" i="23" s="1"/>
  <c r="P161" i="23" s="1"/>
  <c r="O161" i="23"/>
  <c r="N161" i="23"/>
  <c r="L148" i="23"/>
  <c r="M148" i="23" s="1"/>
  <c r="P148" i="23" s="1"/>
  <c r="N120" i="23"/>
  <c r="L120" i="23"/>
  <c r="M120" i="23" s="1"/>
  <c r="P120" i="23" s="1"/>
  <c r="O120" i="23"/>
  <c r="O107" i="23"/>
  <c r="L107" i="23"/>
  <c r="L81" i="23"/>
  <c r="M81" i="23" s="1"/>
  <c r="P81" i="23" s="1"/>
  <c r="O81" i="23"/>
  <c r="N81" i="23"/>
  <c r="L70" i="23"/>
  <c r="N70" i="23"/>
  <c r="O70" i="23"/>
  <c r="L54" i="23"/>
  <c r="M54" i="23" s="1"/>
  <c r="P54" i="23" s="1"/>
  <c r="O31" i="23"/>
  <c r="N31" i="23"/>
  <c r="L31" i="23"/>
  <c r="O23" i="23"/>
  <c r="N23" i="23"/>
  <c r="L23" i="23"/>
  <c r="L15" i="23"/>
  <c r="N7" i="23"/>
  <c r="N215" i="23"/>
  <c r="L215" i="23"/>
  <c r="M215" i="23" s="1"/>
  <c r="P215" i="23" s="1"/>
  <c r="O215" i="23"/>
  <c r="N199" i="23"/>
  <c r="L199" i="23"/>
  <c r="M199" i="23" s="1"/>
  <c r="P199" i="23" s="1"/>
  <c r="O199" i="23"/>
  <c r="O183" i="23"/>
  <c r="N153" i="23"/>
  <c r="O153" i="23"/>
  <c r="L153" i="23"/>
  <c r="M153" i="23" s="1"/>
  <c r="P153" i="23" s="1"/>
  <c r="N135" i="23"/>
  <c r="O135" i="23"/>
  <c r="L135" i="23"/>
  <c r="M135" i="23" s="1"/>
  <c r="P135" i="23" s="1"/>
  <c r="L130" i="23"/>
  <c r="M130" i="23" s="1"/>
  <c r="P130" i="23" s="1"/>
  <c r="O122" i="23"/>
  <c r="L83" i="23"/>
  <c r="M83" i="23" s="1"/>
  <c r="P83" i="23" s="1"/>
  <c r="O83" i="23"/>
  <c r="N83" i="23"/>
  <c r="L67" i="23"/>
  <c r="M67" i="23" s="1"/>
  <c r="P67" i="23" s="1"/>
  <c r="N67" i="23"/>
  <c r="O67" i="23"/>
  <c r="N51" i="23"/>
  <c r="L51" i="23"/>
  <c r="M51" i="23" s="1"/>
  <c r="P51" i="23" s="1"/>
  <c r="O51" i="23"/>
  <c r="N598" i="23"/>
  <c r="N582" i="23"/>
  <c r="N550" i="23"/>
  <c r="N518" i="23"/>
  <c r="N593" i="23"/>
  <c r="N303" i="23"/>
  <c r="N580" i="23"/>
  <c r="N548" i="23"/>
  <c r="N516" i="23"/>
  <c r="N293" i="23"/>
  <c r="N538" i="23"/>
  <c r="N506" i="23"/>
  <c r="N327" i="23"/>
  <c r="N275" i="23"/>
  <c r="N259" i="23"/>
  <c r="N107" i="23"/>
  <c r="N38" i="23"/>
  <c r="N14" i="23"/>
  <c r="N36" i="23"/>
  <c r="N328" i="23"/>
  <c r="N95" i="23"/>
  <c r="N265" i="23"/>
  <c r="N292" i="23"/>
  <c r="N40" i="23"/>
  <c r="N16" i="23"/>
  <c r="L731" i="23"/>
  <c r="M731" i="23" s="1"/>
  <c r="P731" i="23" s="1"/>
  <c r="N731" i="23"/>
  <c r="O731" i="23"/>
  <c r="L742" i="23"/>
  <c r="M742" i="23" s="1"/>
  <c r="P742" i="23" s="1"/>
  <c r="O742" i="23"/>
  <c r="N742" i="23"/>
  <c r="N660" i="23"/>
  <c r="L660" i="23"/>
  <c r="M660" i="23" s="1"/>
  <c r="P660" i="23" s="1"/>
  <c r="O660" i="23"/>
  <c r="O586" i="23"/>
  <c r="L586" i="23"/>
  <c r="M586" i="23" s="1"/>
  <c r="P586" i="23" s="1"/>
  <c r="L759" i="23"/>
  <c r="M759" i="23" s="1"/>
  <c r="P759" i="23" s="1"/>
  <c r="N759" i="23"/>
  <c r="O759" i="23"/>
  <c r="O727" i="23"/>
  <c r="N727" i="23"/>
  <c r="L727" i="23"/>
  <c r="M727" i="23" s="1"/>
  <c r="P727" i="23" s="1"/>
  <c r="N687" i="23"/>
  <c r="O687" i="23"/>
  <c r="L687" i="23"/>
  <c r="M687" i="23" s="1"/>
  <c r="P687" i="23" s="1"/>
  <c r="O615" i="23"/>
  <c r="L615" i="23"/>
  <c r="M615" i="23" s="1"/>
  <c r="P615" i="23" s="1"/>
  <c r="N615" i="23"/>
  <c r="O556" i="23"/>
  <c r="L556" i="23"/>
  <c r="M556" i="23" s="1"/>
  <c r="P556" i="23" s="1"/>
  <c r="O497" i="23"/>
  <c r="L497" i="23"/>
  <c r="M497" i="23" s="1"/>
  <c r="P497" i="23" s="1"/>
  <c r="N497" i="23"/>
  <c r="L714" i="23"/>
  <c r="N714" i="23"/>
  <c r="O714" i="23"/>
  <c r="L718" i="23"/>
  <c r="O718" i="23"/>
  <c r="N718" i="23"/>
  <c r="O570" i="23"/>
  <c r="L570" i="23"/>
  <c r="M570" i="23" s="1"/>
  <c r="P570" i="23" s="1"/>
  <c r="O762" i="23"/>
  <c r="L762" i="23"/>
  <c r="M762" i="23" s="1"/>
  <c r="P762" i="23" s="1"/>
  <c r="N762" i="23"/>
  <c r="L730" i="23"/>
  <c r="M730" i="23" s="1"/>
  <c r="P730" i="23" s="1"/>
  <c r="N730" i="23"/>
  <c r="O730" i="23"/>
  <c r="N701" i="23"/>
  <c r="L701" i="23"/>
  <c r="M701" i="23" s="1"/>
  <c r="P701" i="23" s="1"/>
  <c r="O701" i="23"/>
  <c r="N648" i="23"/>
  <c r="O648" i="23"/>
  <c r="L648" i="23"/>
  <c r="M648" i="23" s="1"/>
  <c r="P648" i="23" s="1"/>
  <c r="L636" i="23"/>
  <c r="M636" i="23" s="1"/>
  <c r="P636" i="23" s="1"/>
  <c r="N636" i="23"/>
  <c r="O636" i="23"/>
  <c r="O546" i="23"/>
  <c r="L546" i="23"/>
  <c r="M546" i="23" s="1"/>
  <c r="P546" i="23" s="1"/>
  <c r="L723" i="23"/>
  <c r="N723" i="23"/>
  <c r="O723" i="23"/>
  <c r="O623" i="23"/>
  <c r="L623" i="23"/>
  <c r="M623" i="23" s="1"/>
  <c r="P623" i="23" s="1"/>
  <c r="N623" i="23"/>
  <c r="O564" i="23"/>
  <c r="L564" i="23"/>
  <c r="M564" i="23" s="1"/>
  <c r="P564" i="23" s="1"/>
  <c r="O500" i="23"/>
  <c r="L500" i="23"/>
  <c r="M500" i="23" s="1"/>
  <c r="P500" i="23" s="1"/>
  <c r="N500" i="23"/>
  <c r="O470" i="23"/>
  <c r="L470" i="23"/>
  <c r="M470" i="23" s="1"/>
  <c r="P470" i="23" s="1"/>
  <c r="N470" i="23"/>
  <c r="N695" i="23"/>
  <c r="O695" i="23"/>
  <c r="L695" i="23"/>
  <c r="M695" i="23" s="1"/>
  <c r="P695" i="23" s="1"/>
  <c r="O439" i="23"/>
  <c r="L439" i="23"/>
  <c r="N439" i="23"/>
  <c r="O752" i="23"/>
  <c r="N752" i="23"/>
  <c r="L752" i="23"/>
  <c r="M752" i="23" s="1"/>
  <c r="P752" i="23" s="1"/>
  <c r="L736" i="23"/>
  <c r="N736" i="23"/>
  <c r="O736" i="23"/>
  <c r="L720" i="23"/>
  <c r="M720" i="23" s="1"/>
  <c r="P720" i="23" s="1"/>
  <c r="N720" i="23"/>
  <c r="O720" i="23"/>
  <c r="N704" i="23"/>
  <c r="O704" i="23"/>
  <c r="L704" i="23"/>
  <c r="M704" i="23" s="1"/>
  <c r="P704" i="23" s="1"/>
  <c r="N688" i="23"/>
  <c r="L688" i="23"/>
  <c r="M688" i="23" s="1"/>
  <c r="P688" i="23" s="1"/>
  <c r="O688" i="23"/>
  <c r="O675" i="23"/>
  <c r="N675" i="23"/>
  <c r="L675" i="23"/>
  <c r="M675" i="23" s="1"/>
  <c r="P675" i="23" s="1"/>
  <c r="N664" i="23"/>
  <c r="L664" i="23"/>
  <c r="M664" i="23" s="1"/>
  <c r="P664" i="23" s="1"/>
  <c r="O664" i="23"/>
  <c r="N655" i="23"/>
  <c r="L655" i="23"/>
  <c r="M655" i="23" s="1"/>
  <c r="P655" i="23" s="1"/>
  <c r="O655" i="23"/>
  <c r="L632" i="23"/>
  <c r="M632" i="23" s="1"/>
  <c r="P632" i="23" s="1"/>
  <c r="N632" i="23"/>
  <c r="O632" i="23"/>
  <c r="O602" i="23"/>
  <c r="L602" i="23"/>
  <c r="O574" i="23"/>
  <c r="L574" i="23"/>
  <c r="O542" i="23"/>
  <c r="L542" i="23"/>
  <c r="O510" i="23"/>
  <c r="L510" i="23"/>
  <c r="L479" i="23"/>
  <c r="M479" i="23" s="1"/>
  <c r="P479" i="23" s="1"/>
  <c r="N479" i="23"/>
  <c r="O479" i="23"/>
  <c r="O447" i="23"/>
  <c r="L447" i="23"/>
  <c r="N447" i="23"/>
  <c r="L471" i="23"/>
  <c r="M471" i="23" s="1"/>
  <c r="P471" i="23" s="1"/>
  <c r="O471" i="23"/>
  <c r="N471" i="23"/>
  <c r="O760" i="23"/>
  <c r="N760" i="23"/>
  <c r="L760" i="23"/>
  <c r="M760" i="23" s="1"/>
  <c r="P760" i="23" s="1"/>
  <c r="L757" i="23"/>
  <c r="M757" i="23" s="1"/>
  <c r="P757" i="23" s="1"/>
  <c r="N757" i="23"/>
  <c r="O757" i="23"/>
  <c r="L741" i="23"/>
  <c r="M741" i="23" s="1"/>
  <c r="P741" i="23" s="1"/>
  <c r="N741" i="23"/>
  <c r="O741" i="23"/>
  <c r="L725" i="23"/>
  <c r="N725" i="23"/>
  <c r="O725" i="23"/>
  <c r="O707" i="23"/>
  <c r="L707" i="23"/>
  <c r="M707" i="23" s="1"/>
  <c r="P707" i="23" s="1"/>
  <c r="N707" i="23"/>
  <c r="N693" i="23"/>
  <c r="L693" i="23"/>
  <c r="M693" i="23" s="1"/>
  <c r="P693" i="23" s="1"/>
  <c r="O693" i="23"/>
  <c r="N679" i="23"/>
  <c r="L679" i="23"/>
  <c r="M679" i="23" s="1"/>
  <c r="P679" i="23" s="1"/>
  <c r="O679" i="23"/>
  <c r="O667" i="23"/>
  <c r="L667" i="23"/>
  <c r="M667" i="23" s="1"/>
  <c r="P667" i="23" s="1"/>
  <c r="N667" i="23"/>
  <c r="O641" i="23"/>
  <c r="N641" i="23"/>
  <c r="L641" i="23"/>
  <c r="N611" i="23"/>
  <c r="O611" i="23"/>
  <c r="L611" i="23"/>
  <c r="O576" i="23"/>
  <c r="L576" i="23"/>
  <c r="M576" i="23" s="1"/>
  <c r="P576" i="23" s="1"/>
  <c r="O544" i="23"/>
  <c r="L544" i="23"/>
  <c r="M544" i="23" s="1"/>
  <c r="P544" i="23" s="1"/>
  <c r="O512" i="23"/>
  <c r="L512" i="23"/>
  <c r="M512" i="23" s="1"/>
  <c r="P512" i="23" s="1"/>
  <c r="L487" i="23"/>
  <c r="M487" i="23" s="1"/>
  <c r="P487" i="23" s="1"/>
  <c r="N487" i="23"/>
  <c r="O487" i="23"/>
  <c r="L435" i="23"/>
  <c r="N435" i="23"/>
  <c r="O435" i="23"/>
  <c r="L417" i="23"/>
  <c r="N417" i="23"/>
  <c r="O417" i="23"/>
  <c r="N625" i="23"/>
  <c r="O625" i="23"/>
  <c r="L625" i="23"/>
  <c r="M625" i="23" s="1"/>
  <c r="P625" i="23" s="1"/>
  <c r="N609" i="23"/>
  <c r="O609" i="23"/>
  <c r="L609" i="23"/>
  <c r="M609" i="23" s="1"/>
  <c r="P609" i="23" s="1"/>
  <c r="O591" i="23"/>
  <c r="L591" i="23"/>
  <c r="O583" i="23"/>
  <c r="L583" i="23"/>
  <c r="M583" i="23" s="1"/>
  <c r="P583" i="23" s="1"/>
  <c r="N583" i="23"/>
  <c r="O575" i="23"/>
  <c r="L575" i="23"/>
  <c r="M575" i="23" s="1"/>
  <c r="P575" i="23" s="1"/>
  <c r="N575" i="23"/>
  <c r="O567" i="23"/>
  <c r="L567" i="23"/>
  <c r="M567" i="23" s="1"/>
  <c r="P567" i="23" s="1"/>
  <c r="N567" i="23"/>
  <c r="O559" i="23"/>
  <c r="L559" i="23"/>
  <c r="M559" i="23" s="1"/>
  <c r="P559" i="23" s="1"/>
  <c r="N559" i="23"/>
  <c r="O551" i="23"/>
  <c r="L551" i="23"/>
  <c r="M551" i="23" s="1"/>
  <c r="P551" i="23" s="1"/>
  <c r="N551" i="23"/>
  <c r="O543" i="23"/>
  <c r="L543" i="23"/>
  <c r="M543" i="23" s="1"/>
  <c r="P543" i="23" s="1"/>
  <c r="N543" i="23"/>
  <c r="O535" i="23"/>
  <c r="L535" i="23"/>
  <c r="M535" i="23" s="1"/>
  <c r="P535" i="23" s="1"/>
  <c r="N535" i="23"/>
  <c r="O527" i="23"/>
  <c r="L527" i="23"/>
  <c r="M527" i="23" s="1"/>
  <c r="P527" i="23" s="1"/>
  <c r="N527" i="23"/>
  <c r="O519" i="23"/>
  <c r="L519" i="23"/>
  <c r="N519" i="23"/>
  <c r="O511" i="23"/>
  <c r="L511" i="23"/>
  <c r="N511" i="23"/>
  <c r="O503" i="23"/>
  <c r="L503" i="23"/>
  <c r="M503" i="23" s="1"/>
  <c r="P503" i="23" s="1"/>
  <c r="N503" i="23"/>
  <c r="N480" i="23"/>
  <c r="L480" i="23"/>
  <c r="M480" i="23" s="1"/>
  <c r="P480" i="23" s="1"/>
  <c r="O480" i="23"/>
  <c r="L457" i="23"/>
  <c r="N457" i="23"/>
  <c r="O457" i="23"/>
  <c r="L428" i="23"/>
  <c r="M428" i="23" s="1"/>
  <c r="P428" i="23" s="1"/>
  <c r="N428" i="23"/>
  <c r="O428" i="23"/>
  <c r="L676" i="23"/>
  <c r="M676" i="23" s="1"/>
  <c r="P676" i="23" s="1"/>
  <c r="N676" i="23"/>
  <c r="O676" i="23"/>
  <c r="L652" i="23"/>
  <c r="M652" i="23" s="1"/>
  <c r="P652" i="23" s="1"/>
  <c r="N652" i="23"/>
  <c r="O652" i="23"/>
  <c r="O643" i="23"/>
  <c r="L643" i="23"/>
  <c r="M643" i="23" s="1"/>
  <c r="P643" i="23" s="1"/>
  <c r="N643" i="23"/>
  <c r="O626" i="23"/>
  <c r="N626" i="23"/>
  <c r="L626" i="23"/>
  <c r="M626" i="23" s="1"/>
  <c r="P626" i="23" s="1"/>
  <c r="O610" i="23"/>
  <c r="N610" i="23"/>
  <c r="L610" i="23"/>
  <c r="M610" i="23" s="1"/>
  <c r="P610" i="23" s="1"/>
  <c r="O597" i="23"/>
  <c r="L597" i="23"/>
  <c r="N484" i="23"/>
  <c r="L484" i="23"/>
  <c r="M484" i="23" s="1"/>
  <c r="P484" i="23" s="1"/>
  <c r="O484" i="23"/>
  <c r="L465" i="23"/>
  <c r="O465" i="23"/>
  <c r="N465" i="23"/>
  <c r="O413" i="23"/>
  <c r="L413" i="23"/>
  <c r="N413" i="23"/>
  <c r="L459" i="23"/>
  <c r="M459" i="23" s="1"/>
  <c r="P459" i="23" s="1"/>
  <c r="O459" i="23"/>
  <c r="N459" i="23"/>
  <c r="L441" i="23"/>
  <c r="O441" i="23"/>
  <c r="N441" i="23"/>
  <c r="L424" i="23"/>
  <c r="M424" i="23" s="1"/>
  <c r="P424" i="23" s="1"/>
  <c r="N424" i="23"/>
  <c r="O424" i="23"/>
  <c r="O410" i="23"/>
  <c r="N410" i="23"/>
  <c r="L410" i="23"/>
  <c r="M410" i="23" s="1"/>
  <c r="P410" i="23" s="1"/>
  <c r="O389" i="23"/>
  <c r="L389" i="23"/>
  <c r="N389" i="23"/>
  <c r="O379" i="23"/>
  <c r="L379" i="23"/>
  <c r="N379" i="23"/>
  <c r="N362" i="23"/>
  <c r="L362" i="23"/>
  <c r="M362" i="23" s="1"/>
  <c r="P362" i="23" s="1"/>
  <c r="O362" i="23"/>
  <c r="O297" i="23"/>
  <c r="L297" i="23"/>
  <c r="M297" i="23" s="1"/>
  <c r="P297" i="23" s="1"/>
  <c r="L283" i="23"/>
  <c r="O283" i="23"/>
  <c r="N283" i="23"/>
  <c r="N241" i="23"/>
  <c r="O241" i="23"/>
  <c r="L241" i="23"/>
  <c r="M241" i="23" s="1"/>
  <c r="P241" i="23" s="1"/>
  <c r="L225" i="23"/>
  <c r="M225" i="23" s="1"/>
  <c r="P225" i="23" s="1"/>
  <c r="O225" i="23"/>
  <c r="N225" i="23"/>
  <c r="L182" i="23"/>
  <c r="M182" i="23" s="1"/>
  <c r="P182" i="23" s="1"/>
  <c r="N182" i="23"/>
  <c r="O182" i="23"/>
  <c r="O397" i="23"/>
  <c r="L397" i="23"/>
  <c r="N397" i="23"/>
  <c r="L380" i="23"/>
  <c r="O380" i="23"/>
  <c r="N380" i="23"/>
  <c r="N361" i="23"/>
  <c r="O361" i="23"/>
  <c r="L361" i="23"/>
  <c r="M361" i="23" s="1"/>
  <c r="P361" i="23" s="1"/>
  <c r="O348" i="23"/>
  <c r="L348" i="23"/>
  <c r="M348" i="23" s="1"/>
  <c r="P348" i="23" s="1"/>
  <c r="O340" i="23"/>
  <c r="L340" i="23"/>
  <c r="M340" i="23" s="1"/>
  <c r="P340" i="23" s="1"/>
  <c r="O332" i="23"/>
  <c r="L332" i="23"/>
  <c r="M332" i="23" s="1"/>
  <c r="P332" i="23" s="1"/>
  <c r="O324" i="23"/>
  <c r="L324" i="23"/>
  <c r="M324" i="23" s="1"/>
  <c r="P324" i="23" s="1"/>
  <c r="O316" i="23"/>
  <c r="L316" i="23"/>
  <c r="M316" i="23" s="1"/>
  <c r="P316" i="23" s="1"/>
  <c r="O308" i="23"/>
  <c r="L308" i="23"/>
  <c r="M308" i="23" s="1"/>
  <c r="P308" i="23" s="1"/>
  <c r="O295" i="23"/>
  <c r="L295" i="23"/>
  <c r="M295" i="23" s="1"/>
  <c r="P295" i="23" s="1"/>
  <c r="O277" i="23"/>
  <c r="L277" i="23"/>
  <c r="O269" i="23"/>
  <c r="L269" i="23"/>
  <c r="O261" i="23"/>
  <c r="L261" i="23"/>
  <c r="O253" i="23"/>
  <c r="L253" i="23"/>
  <c r="N237" i="23"/>
  <c r="L237" i="23"/>
  <c r="M237" i="23" s="1"/>
  <c r="P237" i="23" s="1"/>
  <c r="O237" i="23"/>
  <c r="L220" i="23"/>
  <c r="M220" i="23" s="1"/>
  <c r="P220" i="23" s="1"/>
  <c r="O220" i="23"/>
  <c r="N220" i="23"/>
  <c r="L452" i="23"/>
  <c r="M452" i="23" s="1"/>
  <c r="P452" i="23" s="1"/>
  <c r="N452" i="23"/>
  <c r="O452" i="23"/>
  <c r="O438" i="23"/>
  <c r="N438" i="23"/>
  <c r="L438" i="23"/>
  <c r="M438" i="23" s="1"/>
  <c r="P438" i="23" s="1"/>
  <c r="L427" i="23"/>
  <c r="O427" i="23"/>
  <c r="N427" i="23"/>
  <c r="O406" i="23"/>
  <c r="N406" i="23"/>
  <c r="L406" i="23"/>
  <c r="M406" i="23" s="1"/>
  <c r="P406" i="23" s="1"/>
  <c r="L393" i="23"/>
  <c r="O393" i="23"/>
  <c r="N393" i="23"/>
  <c r="L376" i="23"/>
  <c r="O376" i="23"/>
  <c r="N376" i="23"/>
  <c r="O298" i="23"/>
  <c r="L298" i="23"/>
  <c r="M298" i="23" s="1"/>
  <c r="P298" i="23" s="1"/>
  <c r="N298" i="23"/>
  <c r="O282" i="23"/>
  <c r="N282" i="23"/>
  <c r="L282" i="23"/>
  <c r="L239" i="23"/>
  <c r="M239" i="23" s="1"/>
  <c r="P239" i="23" s="1"/>
  <c r="O239" i="23"/>
  <c r="N239" i="23"/>
  <c r="N218" i="23"/>
  <c r="L218" i="23"/>
  <c r="M218" i="23" s="1"/>
  <c r="P218" i="23" s="1"/>
  <c r="O218" i="23"/>
  <c r="L407" i="23"/>
  <c r="O407" i="23"/>
  <c r="N407" i="23"/>
  <c r="L395" i="23"/>
  <c r="O395" i="23"/>
  <c r="N395" i="23"/>
  <c r="O373" i="23"/>
  <c r="N373" i="23"/>
  <c r="L373" i="23"/>
  <c r="L363" i="23"/>
  <c r="M363" i="23" s="1"/>
  <c r="P363" i="23" s="1"/>
  <c r="O363" i="23"/>
  <c r="N363" i="23"/>
  <c r="O355" i="23"/>
  <c r="N355" i="23"/>
  <c r="L355" i="23"/>
  <c r="M355" i="23" s="1"/>
  <c r="P355" i="23" s="1"/>
  <c r="O347" i="23"/>
  <c r="L347" i="23"/>
  <c r="M347" i="23" s="1"/>
  <c r="P347" i="23" s="1"/>
  <c r="O339" i="23"/>
  <c r="L339" i="23"/>
  <c r="M339" i="23" s="1"/>
  <c r="P339" i="23" s="1"/>
  <c r="O331" i="23"/>
  <c r="L331" i="23"/>
  <c r="M331" i="23" s="1"/>
  <c r="P331" i="23" s="1"/>
  <c r="O323" i="23"/>
  <c r="L323" i="23"/>
  <c r="M323" i="23" s="1"/>
  <c r="P323" i="23" s="1"/>
  <c r="O315" i="23"/>
  <c r="L315" i="23"/>
  <c r="M315" i="23" s="1"/>
  <c r="P315" i="23" s="1"/>
  <c r="O307" i="23"/>
  <c r="L307" i="23"/>
  <c r="M307" i="23" s="1"/>
  <c r="P307" i="23" s="1"/>
  <c r="O296" i="23"/>
  <c r="L296" i="23"/>
  <c r="M296" i="23" s="1"/>
  <c r="P296" i="23" s="1"/>
  <c r="O280" i="23"/>
  <c r="N280" i="23"/>
  <c r="L280" i="23"/>
  <c r="O272" i="23"/>
  <c r="N272" i="23"/>
  <c r="L272" i="23"/>
  <c r="O264" i="23"/>
  <c r="N264" i="23"/>
  <c r="L264" i="23"/>
  <c r="O256" i="23"/>
  <c r="N256" i="23"/>
  <c r="L256" i="23"/>
  <c r="L244" i="23"/>
  <c r="M244" i="23" s="1"/>
  <c r="P244" i="23" s="1"/>
  <c r="N244" i="23"/>
  <c r="O244" i="23"/>
  <c r="N228" i="23"/>
  <c r="O228" i="23"/>
  <c r="L228" i="23"/>
  <c r="M228" i="23" s="1"/>
  <c r="P228" i="23" s="1"/>
  <c r="L186" i="23"/>
  <c r="M186" i="23" s="1"/>
  <c r="P186" i="23" s="1"/>
  <c r="N186" i="23"/>
  <c r="O186" i="23"/>
  <c r="L204" i="23"/>
  <c r="M204" i="23" s="1"/>
  <c r="P204" i="23" s="1"/>
  <c r="O204" i="23"/>
  <c r="N204" i="23"/>
  <c r="L188" i="23"/>
  <c r="M188" i="23" s="1"/>
  <c r="P188" i="23" s="1"/>
  <c r="O188" i="23"/>
  <c r="N188" i="23"/>
  <c r="L172" i="23"/>
  <c r="M172" i="23" s="1"/>
  <c r="P172" i="23" s="1"/>
  <c r="O172" i="23"/>
  <c r="N172" i="23"/>
  <c r="N154" i="23"/>
  <c r="O154" i="23"/>
  <c r="L154" i="23"/>
  <c r="M154" i="23" s="1"/>
  <c r="P154" i="23" s="1"/>
  <c r="N140" i="23"/>
  <c r="O140" i="23"/>
  <c r="L140" i="23"/>
  <c r="M140" i="23" s="1"/>
  <c r="P140" i="23" s="1"/>
  <c r="N115" i="23"/>
  <c r="L115" i="23"/>
  <c r="M115" i="23" s="1"/>
  <c r="P115" i="23" s="1"/>
  <c r="O115" i="23"/>
  <c r="O104" i="23"/>
  <c r="N104" i="23"/>
  <c r="L104" i="23"/>
  <c r="O96" i="23"/>
  <c r="N96" i="23"/>
  <c r="L96" i="23"/>
  <c r="O88" i="23"/>
  <c r="N88" i="23"/>
  <c r="L88" i="23"/>
  <c r="L75" i="23"/>
  <c r="N75" i="23"/>
  <c r="O75" i="23"/>
  <c r="N56" i="23"/>
  <c r="L56" i="23"/>
  <c r="M56" i="23" s="1"/>
  <c r="P56" i="23" s="1"/>
  <c r="O56" i="23"/>
  <c r="O41" i="23"/>
  <c r="N41" i="23"/>
  <c r="L41" i="23"/>
  <c r="M41" i="23" s="1"/>
  <c r="P41" i="23" s="1"/>
  <c r="O34" i="23"/>
  <c r="L34" i="23"/>
  <c r="O26" i="23"/>
  <c r="L26" i="23"/>
  <c r="O18" i="23"/>
  <c r="L18" i="23"/>
  <c r="O10" i="23"/>
  <c r="L10" i="23"/>
  <c r="O221" i="23"/>
  <c r="N221" i="23"/>
  <c r="L221" i="23"/>
  <c r="M221" i="23" s="1"/>
  <c r="P221" i="23" s="1"/>
  <c r="O205" i="23"/>
  <c r="N205" i="23"/>
  <c r="L205" i="23"/>
  <c r="M205" i="23" s="1"/>
  <c r="P205" i="23" s="1"/>
  <c r="O189" i="23"/>
  <c r="N189" i="23"/>
  <c r="L189" i="23"/>
  <c r="M189" i="23" s="1"/>
  <c r="P189" i="23" s="1"/>
  <c r="O173" i="23"/>
  <c r="N173" i="23"/>
  <c r="L173" i="23"/>
  <c r="M173" i="23" s="1"/>
  <c r="P173" i="23" s="1"/>
  <c r="N155" i="23"/>
  <c r="O155" i="23"/>
  <c r="L155" i="23"/>
  <c r="N142" i="23"/>
  <c r="O142" i="23"/>
  <c r="L142" i="23"/>
  <c r="M142" i="23" s="1"/>
  <c r="P142" i="23" s="1"/>
  <c r="N111" i="23"/>
  <c r="L111" i="23"/>
  <c r="M111" i="23" s="1"/>
  <c r="P111" i="23" s="1"/>
  <c r="O111" i="23"/>
  <c r="N65" i="23"/>
  <c r="L65" i="23"/>
  <c r="M65" i="23" s="1"/>
  <c r="P65" i="23" s="1"/>
  <c r="O65" i="23"/>
  <c r="O49" i="23"/>
  <c r="N49" i="23"/>
  <c r="L49" i="23"/>
  <c r="M49" i="23" s="1"/>
  <c r="P49" i="23" s="1"/>
  <c r="N157" i="23"/>
  <c r="O157" i="23"/>
  <c r="L157" i="23"/>
  <c r="M157" i="23" s="1"/>
  <c r="P157" i="23" s="1"/>
  <c r="N143" i="23"/>
  <c r="O143" i="23"/>
  <c r="L143" i="23"/>
  <c r="M143" i="23" s="1"/>
  <c r="P143" i="23" s="1"/>
  <c r="N125" i="23"/>
  <c r="O125" i="23"/>
  <c r="L125" i="23"/>
  <c r="M125" i="23" s="1"/>
  <c r="P125" i="23" s="1"/>
  <c r="N118" i="23"/>
  <c r="O118" i="23"/>
  <c r="L118" i="23"/>
  <c r="M118" i="23" s="1"/>
  <c r="P118" i="23" s="1"/>
  <c r="O105" i="23"/>
  <c r="L105" i="23"/>
  <c r="O97" i="23"/>
  <c r="L97" i="23"/>
  <c r="O89" i="23"/>
  <c r="L89" i="23"/>
  <c r="L77" i="23"/>
  <c r="M77" i="23" s="1"/>
  <c r="P77" i="23" s="1"/>
  <c r="O77" i="23"/>
  <c r="N77" i="23"/>
  <c r="L66" i="23"/>
  <c r="M66" i="23" s="1"/>
  <c r="P66" i="23" s="1"/>
  <c r="O66" i="23"/>
  <c r="N66" i="23"/>
  <c r="L50" i="23"/>
  <c r="M50" i="23" s="1"/>
  <c r="P50" i="23" s="1"/>
  <c r="O50" i="23"/>
  <c r="N50" i="23"/>
  <c r="O37" i="23"/>
  <c r="L37" i="23"/>
  <c r="O29" i="23"/>
  <c r="L29" i="23"/>
  <c r="M29" i="23" s="1"/>
  <c r="P29" i="23" s="1"/>
  <c r="N29" i="23"/>
  <c r="O21" i="23"/>
  <c r="L21" i="23"/>
  <c r="M21" i="23" s="1"/>
  <c r="P21" i="23" s="1"/>
  <c r="N21" i="23"/>
  <c r="O13" i="23"/>
  <c r="L13" i="23"/>
  <c r="M13" i="23" s="1"/>
  <c r="P13" i="23" s="1"/>
  <c r="N13" i="23"/>
  <c r="O5" i="23"/>
  <c r="L5" i="23"/>
  <c r="N5" i="23"/>
  <c r="L211" i="23"/>
  <c r="M211" i="23" s="1"/>
  <c r="P211" i="23" s="1"/>
  <c r="O211" i="23"/>
  <c r="N211" i="23"/>
  <c r="L195" i="23"/>
  <c r="O195" i="23"/>
  <c r="N195" i="23"/>
  <c r="N179" i="23"/>
  <c r="L179" i="23"/>
  <c r="M179" i="23" s="1"/>
  <c r="P179" i="23" s="1"/>
  <c r="O179" i="23"/>
  <c r="N163" i="23"/>
  <c r="L163" i="23"/>
  <c r="M163" i="23" s="1"/>
  <c r="P163" i="23" s="1"/>
  <c r="O163" i="23"/>
  <c r="N149" i="23"/>
  <c r="O149" i="23"/>
  <c r="L149" i="23"/>
  <c r="M149" i="23" s="1"/>
  <c r="P149" i="23" s="1"/>
  <c r="N134" i="23"/>
  <c r="L134" i="23"/>
  <c r="O134" i="23"/>
  <c r="N127" i="23"/>
  <c r="L127" i="23"/>
  <c r="M127" i="23" s="1"/>
  <c r="P127" i="23" s="1"/>
  <c r="O127" i="23"/>
  <c r="N119" i="23"/>
  <c r="L119" i="23"/>
  <c r="M119" i="23" s="1"/>
  <c r="P119" i="23" s="1"/>
  <c r="O119" i="23"/>
  <c r="L78" i="23"/>
  <c r="N78" i="23"/>
  <c r="O78" i="23"/>
  <c r="N63" i="23"/>
  <c r="L63" i="23"/>
  <c r="M63" i="23" s="1"/>
  <c r="P63" i="23" s="1"/>
  <c r="O63" i="23"/>
  <c r="O47" i="23"/>
  <c r="N47" i="23"/>
  <c r="L47" i="23"/>
  <c r="N592" i="23"/>
  <c r="N568" i="23"/>
  <c r="N536" i="23"/>
  <c r="N504" i="23"/>
  <c r="N323" i="23"/>
  <c r="N574" i="23"/>
  <c r="N542" i="23"/>
  <c r="N510" i="23"/>
  <c r="N295" i="23"/>
  <c r="N572" i="23"/>
  <c r="N540" i="23"/>
  <c r="N508" i="23"/>
  <c r="N331" i="23"/>
  <c r="N288" i="23"/>
  <c r="N562" i="23"/>
  <c r="N530" i="23"/>
  <c r="N605" i="23"/>
  <c r="N311" i="23"/>
  <c r="N255" i="23"/>
  <c r="N336" i="23"/>
  <c r="N37" i="23"/>
  <c r="N6" i="23"/>
  <c r="N332" i="23"/>
  <c r="N97" i="23"/>
  <c r="N35" i="23"/>
  <c r="N277" i="23"/>
  <c r="N312" i="23"/>
  <c r="N87" i="23"/>
  <c r="N26" i="23"/>
  <c r="N340" i="23"/>
  <c r="N109" i="23"/>
  <c r="N39" i="23"/>
  <c r="N8" i="23"/>
  <c r="AL5" i="23" a="1"/>
  <c r="N599" i="23" l="1"/>
  <c r="O599" i="23"/>
  <c r="N661" i="23"/>
  <c r="O661" i="23"/>
  <c r="L529" i="23"/>
  <c r="N529" i="23"/>
  <c r="N596" i="23"/>
  <c r="L596" i="23"/>
  <c r="L445" i="23"/>
  <c r="N445" i="23"/>
  <c r="N55" i="23"/>
  <c r="L55" i="23"/>
  <c r="M55" i="23" s="1"/>
  <c r="P55" i="23" s="1"/>
  <c r="O131" i="23"/>
  <c r="N131" i="23"/>
  <c r="N187" i="23"/>
  <c r="L187" i="23"/>
  <c r="M187" i="23" s="1"/>
  <c r="P187" i="23" s="1"/>
  <c r="O17" i="23"/>
  <c r="N17" i="23"/>
  <c r="L17" i="23"/>
  <c r="M17" i="23" s="1"/>
  <c r="P17" i="23" s="1"/>
  <c r="N58" i="23"/>
  <c r="L58" i="23"/>
  <c r="M58" i="23" s="1"/>
  <c r="P58" i="23" s="1"/>
  <c r="O58" i="23"/>
  <c r="N101" i="23"/>
  <c r="O101" i="23"/>
  <c r="N152" i="23"/>
  <c r="O152" i="23"/>
  <c r="N117" i="23"/>
  <c r="O117" i="23"/>
  <c r="L117" i="23"/>
  <c r="M117" i="23" s="1"/>
  <c r="P117" i="23" s="1"/>
  <c r="O197" i="23"/>
  <c r="N197" i="23"/>
  <c r="O64" i="23"/>
  <c r="N64" i="23"/>
  <c r="L64" i="23"/>
  <c r="M64" i="23" s="1"/>
  <c r="P64" i="23" s="1"/>
  <c r="N233" i="23"/>
  <c r="O233" i="23"/>
  <c r="L233" i="23"/>
  <c r="M233" i="23" s="1"/>
  <c r="P233" i="23" s="1"/>
  <c r="N276" i="23"/>
  <c r="L276" i="23"/>
  <c r="O319" i="23"/>
  <c r="L319" i="23"/>
  <c r="M319" i="23" s="1"/>
  <c r="P319" i="23" s="1"/>
  <c r="O351" i="23"/>
  <c r="L351" i="23"/>
  <c r="M351" i="23" s="1"/>
  <c r="P351" i="23" s="1"/>
  <c r="L404" i="23"/>
  <c r="M404" i="23" s="1"/>
  <c r="P404" i="23" s="1"/>
  <c r="N404" i="23"/>
  <c r="O286" i="23"/>
  <c r="N286" i="23"/>
  <c r="L286" i="23"/>
  <c r="M286" i="23" s="1"/>
  <c r="P286" i="23" s="1"/>
  <c r="L412" i="23"/>
  <c r="M412" i="23" s="1"/>
  <c r="P412" i="23" s="1"/>
  <c r="N412" i="23"/>
  <c r="O412" i="23"/>
  <c r="L230" i="23"/>
  <c r="M230" i="23" s="1"/>
  <c r="P230" i="23" s="1"/>
  <c r="O230" i="23"/>
  <c r="N230" i="23"/>
  <c r="N273" i="23"/>
  <c r="O273" i="23"/>
  <c r="N320" i="23"/>
  <c r="O320" i="23"/>
  <c r="L320" i="23"/>
  <c r="M320" i="23" s="1"/>
  <c r="P320" i="23" s="1"/>
  <c r="N214" i="23"/>
  <c r="L214" i="23"/>
  <c r="M214" i="23" s="1"/>
  <c r="P214" i="23" s="1"/>
  <c r="N354" i="23"/>
  <c r="L354" i="23"/>
  <c r="M354" i="23" s="1"/>
  <c r="P354" i="23" s="1"/>
  <c r="O354" i="23"/>
  <c r="N418" i="23"/>
  <c r="L418" i="23"/>
  <c r="M418" i="23" s="1"/>
  <c r="P418" i="23" s="1"/>
  <c r="L449" i="23"/>
  <c r="N449" i="23"/>
  <c r="O618" i="23"/>
  <c r="N618" i="23"/>
  <c r="L421" i="23"/>
  <c r="O421" i="23"/>
  <c r="O507" i="23"/>
  <c r="N507" i="23"/>
  <c r="L507" i="23"/>
  <c r="M507" i="23" s="1"/>
  <c r="P507" i="23" s="1"/>
  <c r="O539" i="23"/>
  <c r="N539" i="23"/>
  <c r="L539" i="23"/>
  <c r="M539" i="23" s="1"/>
  <c r="P539" i="23" s="1"/>
  <c r="O571" i="23"/>
  <c r="N571" i="23"/>
  <c r="L571" i="23"/>
  <c r="M571" i="23" s="1"/>
  <c r="P571" i="23" s="1"/>
  <c r="N617" i="23"/>
  <c r="O617" i="23"/>
  <c r="N496" i="23"/>
  <c r="L496" i="23"/>
  <c r="M496" i="23" s="1"/>
  <c r="P496" i="23" s="1"/>
  <c r="O496" i="23"/>
  <c r="N627" i="23"/>
  <c r="O627" i="23"/>
  <c r="L627" i="23"/>
  <c r="M627" i="23" s="1"/>
  <c r="P627" i="23" s="1"/>
  <c r="N697" i="23"/>
  <c r="L697" i="23"/>
  <c r="M697" i="23" s="1"/>
  <c r="P697" i="23" s="1"/>
  <c r="O697" i="23"/>
  <c r="L765" i="23"/>
  <c r="N765" i="23"/>
  <c r="O765" i="23"/>
  <c r="N494" i="23"/>
  <c r="O494" i="23"/>
  <c r="L494" i="23"/>
  <c r="M494" i="23" s="1"/>
  <c r="P494" i="23" s="1"/>
  <c r="N616" i="23"/>
  <c r="L616" i="23"/>
  <c r="M616" i="23" s="1"/>
  <c r="P616" i="23" s="1"/>
  <c r="L680" i="23"/>
  <c r="M680" i="23" s="1"/>
  <c r="P680" i="23" s="1"/>
  <c r="N680" i="23"/>
  <c r="O744" i="23"/>
  <c r="N744" i="23"/>
  <c r="N488" i="23"/>
  <c r="O488" i="23"/>
  <c r="L488" i="23"/>
  <c r="M488" i="23" s="1"/>
  <c r="P488" i="23" s="1"/>
  <c r="O713" i="23"/>
  <c r="L713" i="23"/>
  <c r="M713" i="23" s="1"/>
  <c r="P713" i="23" s="1"/>
  <c r="L758" i="23"/>
  <c r="O758" i="23"/>
  <c r="N685" i="23"/>
  <c r="L685" i="23"/>
  <c r="M685" i="23" s="1"/>
  <c r="P685" i="23" s="1"/>
  <c r="L612" i="23"/>
  <c r="M612" i="23" s="1"/>
  <c r="P612" i="23" s="1"/>
  <c r="O612" i="23"/>
  <c r="N59" i="23"/>
  <c r="L59" i="23"/>
  <c r="M59" i="23" s="1"/>
  <c r="P59" i="23" s="1"/>
  <c r="N132" i="23"/>
  <c r="O132" i="23"/>
  <c r="N191" i="23"/>
  <c r="L191" i="23"/>
  <c r="M191" i="23" s="1"/>
  <c r="P191" i="23" s="1"/>
  <c r="O191" i="23"/>
  <c r="N19" i="23"/>
  <c r="L19" i="23"/>
  <c r="O62" i="23"/>
  <c r="N62" i="23"/>
  <c r="L62" i="23"/>
  <c r="M62" i="23" s="1"/>
  <c r="P62" i="23" s="1"/>
  <c r="N103" i="23"/>
  <c r="O103" i="23"/>
  <c r="L103" i="23"/>
  <c r="N156" i="23"/>
  <c r="O156" i="23"/>
  <c r="N137" i="23"/>
  <c r="O137" i="23"/>
  <c r="N201" i="23"/>
  <c r="L201" i="23"/>
  <c r="M201" i="23" s="1"/>
  <c r="P201" i="23" s="1"/>
  <c r="O201" i="23"/>
  <c r="O24" i="23"/>
  <c r="L24" i="23"/>
  <c r="M24" i="23" s="1"/>
  <c r="P24" i="23" s="1"/>
  <c r="N24" i="23"/>
  <c r="L68" i="23"/>
  <c r="M68" i="23" s="1"/>
  <c r="P68" i="23" s="1"/>
  <c r="N68" i="23"/>
  <c r="O68" i="23"/>
  <c r="L110" i="23"/>
  <c r="M110" i="23" s="1"/>
  <c r="P110" i="23" s="1"/>
  <c r="N110" i="23"/>
  <c r="L184" i="23"/>
  <c r="M184" i="23" s="1"/>
  <c r="P184" i="23" s="1"/>
  <c r="O184" i="23"/>
  <c r="L240" i="23"/>
  <c r="M240" i="23" s="1"/>
  <c r="P240" i="23" s="1"/>
  <c r="N240" i="23"/>
  <c r="O240" i="23"/>
  <c r="L278" i="23"/>
  <c r="O278" i="23"/>
  <c r="O321" i="23"/>
  <c r="N321" i="23"/>
  <c r="N353" i="23"/>
  <c r="L353" i="23"/>
  <c r="M353" i="23" s="1"/>
  <c r="P353" i="23" s="1"/>
  <c r="N405" i="23"/>
  <c r="L405" i="23"/>
  <c r="O288" i="23"/>
  <c r="L288" i="23"/>
  <c r="M288" i="23" s="1"/>
  <c r="P288" i="23" s="1"/>
  <c r="L416" i="23"/>
  <c r="M416" i="23" s="1"/>
  <c r="P416" i="23" s="1"/>
  <c r="N416" i="23"/>
  <c r="O416" i="23"/>
  <c r="O236" i="23"/>
  <c r="N236" i="23"/>
  <c r="O275" i="23"/>
  <c r="L275" i="23"/>
  <c r="O322" i="23"/>
  <c r="L322" i="23"/>
  <c r="N322" i="23"/>
  <c r="O360" i="23"/>
  <c r="L360" i="23"/>
  <c r="M360" i="23" s="1"/>
  <c r="P360" i="23" s="1"/>
  <c r="O222" i="23"/>
  <c r="N222" i="23"/>
  <c r="N357" i="23"/>
  <c r="L357" i="23"/>
  <c r="M357" i="23" s="1"/>
  <c r="P357" i="23" s="1"/>
  <c r="O422" i="23"/>
  <c r="N422" i="23"/>
  <c r="L422" i="23"/>
  <c r="M422" i="23" s="1"/>
  <c r="P422" i="23" s="1"/>
  <c r="N458" i="23"/>
  <c r="O458" i="23"/>
  <c r="O622" i="23"/>
  <c r="N622" i="23"/>
  <c r="L622" i="23"/>
  <c r="M622" i="23" s="1"/>
  <c r="P622" i="23" s="1"/>
  <c r="O425" i="23"/>
  <c r="N425" i="23"/>
  <c r="L509" i="23"/>
  <c r="O509" i="23"/>
  <c r="O541" i="23"/>
  <c r="N541" i="23"/>
  <c r="O573" i="23"/>
  <c r="N573" i="23"/>
  <c r="L573" i="23"/>
  <c r="N621" i="23"/>
  <c r="L621" i="23"/>
  <c r="O621" i="23"/>
  <c r="N635" i="23"/>
  <c r="O635" i="23"/>
  <c r="O700" i="23"/>
  <c r="L700" i="23"/>
  <c r="M700" i="23" s="1"/>
  <c r="P700" i="23" s="1"/>
  <c r="N769" i="23"/>
  <c r="L769" i="23"/>
  <c r="M769" i="23" s="1"/>
  <c r="P769" i="23" s="1"/>
  <c r="O502" i="23"/>
  <c r="L502" i="23"/>
  <c r="M502" i="23" s="1"/>
  <c r="P502" i="23" s="1"/>
  <c r="N624" i="23"/>
  <c r="L624" i="23"/>
  <c r="M624" i="23" s="1"/>
  <c r="P624" i="23" s="1"/>
  <c r="L682" i="23"/>
  <c r="M682" i="23" s="1"/>
  <c r="P682" i="23" s="1"/>
  <c r="O682" i="23"/>
  <c r="L748" i="23"/>
  <c r="M748" i="23" s="1"/>
  <c r="P748" i="23" s="1"/>
  <c r="N748" i="23"/>
  <c r="O499" i="23"/>
  <c r="L499" i="23"/>
  <c r="M499" i="23" s="1"/>
  <c r="P499" i="23" s="1"/>
  <c r="N499" i="23"/>
  <c r="O530" i="23"/>
  <c r="L530" i="23"/>
  <c r="M530" i="23" s="1"/>
  <c r="P530" i="23" s="1"/>
  <c r="L722" i="23"/>
  <c r="O722" i="23"/>
  <c r="N722" i="23"/>
  <c r="L766" i="23"/>
  <c r="M766" i="23" s="1"/>
  <c r="P766" i="23" s="1"/>
  <c r="N766" i="23"/>
  <c r="O766" i="23"/>
  <c r="L686" i="23"/>
  <c r="M686" i="23" s="1"/>
  <c r="P686" i="23" s="1"/>
  <c r="N686" i="23"/>
  <c r="O686" i="23"/>
  <c r="N642" i="23"/>
  <c r="L642" i="23"/>
  <c r="M642" i="23" s="1"/>
  <c r="P642" i="23" s="1"/>
  <c r="O642" i="23"/>
  <c r="L561" i="23"/>
  <c r="M561" i="23" s="1"/>
  <c r="P561" i="23" s="1"/>
  <c r="N561" i="23"/>
  <c r="O108" i="23"/>
  <c r="L108" i="23"/>
  <c r="N108" i="23"/>
  <c r="N12" i="23"/>
  <c r="N122" i="23"/>
  <c r="O167" i="23"/>
  <c r="O7" i="23"/>
  <c r="L40" i="23"/>
  <c r="M40" i="23" s="1"/>
  <c r="P40" i="23" s="1"/>
  <c r="O128" i="23"/>
  <c r="L69" i="23"/>
  <c r="M69" i="23" s="1"/>
  <c r="P69" i="23" s="1"/>
  <c r="L177" i="23"/>
  <c r="M177" i="23" s="1"/>
  <c r="P177" i="23" s="1"/>
  <c r="L12" i="23"/>
  <c r="M12" i="23" s="1"/>
  <c r="P12" i="23" s="1"/>
  <c r="O98" i="23"/>
  <c r="L159" i="23"/>
  <c r="M159" i="23" s="1"/>
  <c r="P159" i="23" s="1"/>
  <c r="O266" i="23"/>
  <c r="O309" i="23"/>
  <c r="L341" i="23"/>
  <c r="M341" i="23" s="1"/>
  <c r="P341" i="23" s="1"/>
  <c r="L243" i="23"/>
  <c r="M243" i="23" s="1"/>
  <c r="P243" i="23" s="1"/>
  <c r="O394" i="23"/>
  <c r="O178" i="23"/>
  <c r="O263" i="23"/>
  <c r="N310" i="23"/>
  <c r="L401" i="23"/>
  <c r="N285" i="23"/>
  <c r="L390" i="23"/>
  <c r="M390" i="23" s="1"/>
  <c r="P390" i="23" s="1"/>
  <c r="O55" i="23"/>
  <c r="O418" i="23"/>
  <c r="O449" i="23"/>
  <c r="N421" i="23"/>
  <c r="L744" i="23"/>
  <c r="M744" i="23" s="1"/>
  <c r="P744" i="23" s="1"/>
  <c r="N758" i="23"/>
  <c r="L132" i="23"/>
  <c r="M132" i="23" s="1"/>
  <c r="P132" i="23" s="1"/>
  <c r="L156" i="23"/>
  <c r="M156" i="23" s="1"/>
  <c r="P156" i="23" s="1"/>
  <c r="N278" i="23"/>
  <c r="N509" i="23"/>
  <c r="L635" i="23"/>
  <c r="M635" i="23" s="1"/>
  <c r="P635" i="23" s="1"/>
  <c r="O624" i="23"/>
  <c r="L180" i="23"/>
  <c r="M180" i="23" s="1"/>
  <c r="P180" i="23" s="1"/>
  <c r="O180" i="23"/>
  <c r="N180" i="23"/>
  <c r="N352" i="23"/>
  <c r="L167" i="23"/>
  <c r="M167" i="23" s="1"/>
  <c r="P167" i="23" s="1"/>
  <c r="L91" i="23"/>
  <c r="M91" i="23" s="1"/>
  <c r="P91" i="23" s="1"/>
  <c r="L128" i="23"/>
  <c r="M128" i="23" s="1"/>
  <c r="P128" i="23" s="1"/>
  <c r="N177" i="23"/>
  <c r="O202" i="23"/>
  <c r="O341" i="23"/>
  <c r="N378" i="23"/>
  <c r="N178" i="23"/>
  <c r="O310" i="23"/>
  <c r="N342" i="23"/>
  <c r="L285" i="23"/>
  <c r="N390" i="23"/>
  <c r="L481" i="23"/>
  <c r="M481" i="23" s="1"/>
  <c r="P481" i="23" s="1"/>
  <c r="O561" i="23"/>
  <c r="O445" i="23"/>
  <c r="L152" i="23"/>
  <c r="M152" i="23" s="1"/>
  <c r="P152" i="23" s="1"/>
  <c r="L617" i="23"/>
  <c r="M617" i="23" s="1"/>
  <c r="P617" i="23" s="1"/>
  <c r="O680" i="23"/>
  <c r="N713" i="23"/>
  <c r="O685" i="23"/>
  <c r="O59" i="23"/>
  <c r="O19" i="23"/>
  <c r="O357" i="23"/>
  <c r="L425" i="23"/>
  <c r="L460" i="23"/>
  <c r="M460" i="23" s="1"/>
  <c r="P460" i="23" s="1"/>
  <c r="N460" i="23"/>
  <c r="O22" i="23"/>
  <c r="N22" i="23"/>
  <c r="L22" i="23"/>
  <c r="N351" i="23"/>
  <c r="O91" i="23"/>
  <c r="O43" i="23"/>
  <c r="N202" i="23"/>
  <c r="L599" i="23"/>
  <c r="M599" i="23" s="1"/>
  <c r="P599" i="23" s="1"/>
  <c r="L661" i="23"/>
  <c r="M661" i="23" s="1"/>
  <c r="P661" i="23" s="1"/>
  <c r="O481" i="23"/>
  <c r="N514" i="23"/>
  <c r="N319" i="23"/>
  <c r="O187" i="23"/>
  <c r="L101" i="23"/>
  <c r="O276" i="23"/>
  <c r="O404" i="23"/>
  <c r="O214" i="23"/>
  <c r="L618" i="23"/>
  <c r="M618" i="23" s="1"/>
  <c r="P618" i="23" s="1"/>
  <c r="O616" i="23"/>
  <c r="N502" i="23"/>
  <c r="L137" i="23"/>
  <c r="M137" i="23" s="1"/>
  <c r="P137" i="23" s="1"/>
  <c r="O110" i="23"/>
  <c r="N184" i="23"/>
  <c r="O405" i="23"/>
  <c r="L236" i="23"/>
  <c r="M236" i="23" s="1"/>
  <c r="P236" i="23" s="1"/>
  <c r="L222" i="23"/>
  <c r="M222" i="23" s="1"/>
  <c r="P222" i="23" s="1"/>
  <c r="L458" i="23"/>
  <c r="M458" i="23" s="1"/>
  <c r="P458" i="23" s="1"/>
  <c r="O504" i="23"/>
  <c r="O769" i="23"/>
  <c r="O748" i="23"/>
  <c r="B778" i="23"/>
  <c r="F778" i="23" s="1"/>
  <c r="O130" i="23"/>
  <c r="N15" i="23"/>
  <c r="N106" i="23"/>
  <c r="O176" i="23"/>
  <c r="N349" i="23"/>
  <c r="L399" i="23"/>
  <c r="O414" i="23"/>
  <c r="N271" i="23"/>
  <c r="N183" i="23"/>
  <c r="L99" i="23"/>
  <c r="M99" i="23" s="1"/>
  <c r="P99" i="23" s="1"/>
  <c r="N148" i="23"/>
  <c r="N112" i="23"/>
  <c r="O193" i="23"/>
  <c r="O20" i="23"/>
  <c r="L60" i="23"/>
  <c r="M60" i="23" s="1"/>
  <c r="P60" i="23" s="1"/>
  <c r="L106" i="23"/>
  <c r="M106" i="23" s="1"/>
  <c r="P106" i="23" s="1"/>
  <c r="N274" i="23"/>
  <c r="O317" i="23"/>
  <c r="O284" i="23"/>
  <c r="N226" i="23"/>
  <c r="N318" i="23"/>
  <c r="N350" i="23"/>
  <c r="N198" i="23"/>
  <c r="L299" i="23"/>
  <c r="M299" i="23" s="1"/>
  <c r="P299" i="23" s="1"/>
  <c r="L426" i="23"/>
  <c r="M426" i="23" s="1"/>
  <c r="P426" i="23" s="1"/>
  <c r="L415" i="23"/>
  <c r="N54" i="23"/>
  <c r="L20" i="23"/>
  <c r="M20" i="23" s="1"/>
  <c r="P20" i="23" s="1"/>
  <c r="O60" i="23"/>
  <c r="N99" i="23"/>
  <c r="N232" i="23"/>
  <c r="L274" i="23"/>
  <c r="M274" i="23" s="1"/>
  <c r="P274" i="23" s="1"/>
  <c r="N408" i="23"/>
  <c r="O226" i="23"/>
  <c r="O299" i="23"/>
  <c r="N426" i="23"/>
  <c r="N614" i="23"/>
  <c r="O415" i="23"/>
  <c r="L532" i="23"/>
  <c r="M532" i="23" s="1"/>
  <c r="P532" i="23" s="1"/>
  <c r="N82" i="23"/>
  <c r="N92" i="23"/>
  <c r="L145" i="23"/>
  <c r="M145" i="23" s="1"/>
  <c r="P145" i="23" s="1"/>
  <c r="O212" i="23"/>
  <c r="L260" i="23"/>
  <c r="M260" i="23" s="1"/>
  <c r="P260" i="23" s="1"/>
  <c r="O335" i="23"/>
  <c r="L365" i="23"/>
  <c r="M365" i="23" s="1"/>
  <c r="P365" i="23" s="1"/>
  <c r="N231" i="23"/>
  <c r="L381" i="23"/>
  <c r="O444" i="23"/>
  <c r="L257" i="23"/>
  <c r="L304" i="23"/>
  <c r="M304" i="23" s="1"/>
  <c r="P304" i="23" s="1"/>
  <c r="L336" i="23"/>
  <c r="M336" i="23" s="1"/>
  <c r="P336" i="23" s="1"/>
  <c r="L650" i="23"/>
  <c r="M650" i="23" s="1"/>
  <c r="P650" i="23" s="1"/>
  <c r="O468" i="23"/>
  <c r="L523" i="23"/>
  <c r="M523" i="23" s="1"/>
  <c r="P523" i="23" s="1"/>
  <c r="L555" i="23"/>
  <c r="M555" i="23" s="1"/>
  <c r="P555" i="23" s="1"/>
  <c r="L587" i="23"/>
  <c r="M587" i="23" s="1"/>
  <c r="P587" i="23" s="1"/>
  <c r="O423" i="23"/>
  <c r="O670" i="23"/>
  <c r="L733" i="23"/>
  <c r="M733" i="23" s="1"/>
  <c r="P733" i="23" s="1"/>
  <c r="N419" i="23"/>
  <c r="O658" i="23"/>
  <c r="O710" i="23"/>
  <c r="N478" i="23"/>
  <c r="N646" i="23"/>
  <c r="N743" i="23"/>
  <c r="N691" i="23"/>
  <c r="O124" i="23"/>
  <c r="O61" i="23"/>
  <c r="N169" i="23"/>
  <c r="O94" i="23"/>
  <c r="N150" i="23"/>
  <c r="L170" i="23"/>
  <c r="M170" i="23" s="1"/>
  <c r="P170" i="23" s="1"/>
  <c r="O262" i="23"/>
  <c r="O305" i="23"/>
  <c r="O337" i="23"/>
  <c r="L371" i="23"/>
  <c r="M371" i="23" s="1"/>
  <c r="P371" i="23" s="1"/>
  <c r="L238" i="23"/>
  <c r="M238" i="23" s="1"/>
  <c r="P238" i="23" s="1"/>
  <c r="L651" i="23"/>
  <c r="M651" i="23" s="1"/>
  <c r="P651" i="23" s="1"/>
  <c r="L473" i="23"/>
  <c r="M473" i="23" s="1"/>
  <c r="P473" i="23" s="1"/>
  <c r="N525" i="23"/>
  <c r="N557" i="23"/>
  <c r="N589" i="23"/>
  <c r="N432" i="23"/>
  <c r="L568" i="23"/>
  <c r="M568" i="23" s="1"/>
  <c r="P568" i="23" s="1"/>
  <c r="O678" i="23"/>
  <c r="N737" i="23"/>
  <c r="N442" i="23"/>
  <c r="L663" i="23"/>
  <c r="M663" i="23" s="1"/>
  <c r="P663" i="23" s="1"/>
  <c r="O716" i="23"/>
  <c r="L491" i="23"/>
  <c r="M491" i="23" s="1"/>
  <c r="P491" i="23" s="1"/>
  <c r="O607" i="23"/>
  <c r="L540" i="23"/>
  <c r="M540" i="23" s="1"/>
  <c r="P540" i="23" s="1"/>
  <c r="N751" i="23"/>
  <c r="N715" i="23"/>
  <c r="O84" i="23"/>
  <c r="L158" i="23"/>
  <c r="M158" i="23" s="1"/>
  <c r="P158" i="23" s="1"/>
  <c r="O219" i="23"/>
  <c r="L33" i="23"/>
  <c r="M33" i="23" s="1"/>
  <c r="P33" i="23" s="1"/>
  <c r="O82" i="23"/>
  <c r="L121" i="23"/>
  <c r="M121" i="23" s="1"/>
  <c r="P121" i="23" s="1"/>
  <c r="L57" i="23"/>
  <c r="M57" i="23" s="1"/>
  <c r="P57" i="23" s="1"/>
  <c r="L165" i="23"/>
  <c r="M165" i="23" s="1"/>
  <c r="P165" i="23" s="1"/>
  <c r="L6" i="23"/>
  <c r="O38" i="23"/>
  <c r="L92" i="23"/>
  <c r="O145" i="23"/>
  <c r="L212" i="23"/>
  <c r="M212" i="23" s="1"/>
  <c r="P212" i="23" s="1"/>
  <c r="N260" i="23"/>
  <c r="N365" i="23"/>
  <c r="O231" i="23"/>
  <c r="N381" i="23"/>
  <c r="N444" i="23"/>
  <c r="N391" i="23"/>
  <c r="L249" i="23"/>
  <c r="M249" i="23" s="1"/>
  <c r="P249" i="23" s="1"/>
  <c r="N387" i="23"/>
  <c r="L450" i="23"/>
  <c r="M450" i="23" s="1"/>
  <c r="P450" i="23" s="1"/>
  <c r="L486" i="23"/>
  <c r="M486" i="23" s="1"/>
  <c r="P486" i="23" s="1"/>
  <c r="O650" i="23"/>
  <c r="N468" i="23"/>
  <c r="N523" i="23"/>
  <c r="N555" i="23"/>
  <c r="N587" i="23"/>
  <c r="N670" i="23"/>
  <c r="N733" i="23"/>
  <c r="O419" i="23"/>
  <c r="O593" i="23"/>
  <c r="L524" i="23"/>
  <c r="M524" i="23" s="1"/>
  <c r="P524" i="23" s="1"/>
  <c r="O114" i="23"/>
  <c r="L162" i="23"/>
  <c r="M162" i="23" s="1"/>
  <c r="P162" i="23" s="1"/>
  <c r="L223" i="23"/>
  <c r="M223" i="23" s="1"/>
  <c r="P223" i="23" s="1"/>
  <c r="L35" i="23"/>
  <c r="M35" i="23" s="1"/>
  <c r="P35" i="23" s="1"/>
  <c r="L124" i="23"/>
  <c r="M124" i="23" s="1"/>
  <c r="P124" i="23" s="1"/>
  <c r="N385" i="23"/>
  <c r="O448" i="23"/>
  <c r="L259" i="23"/>
  <c r="M259" i="23" s="1"/>
  <c r="P259" i="23" s="1"/>
  <c r="N306" i="23"/>
  <c r="N338" i="23"/>
  <c r="O392" i="23"/>
  <c r="N281" i="23"/>
  <c r="O388" i="23"/>
  <c r="N455" i="23"/>
  <c r="L594" i="23"/>
  <c r="M594" i="23" s="1"/>
  <c r="P594" i="23" s="1"/>
  <c r="L566" i="23"/>
  <c r="M566" i="23" s="1"/>
  <c r="P566" i="23" s="1"/>
  <c r="N647" i="23"/>
  <c r="L538" i="23"/>
  <c r="M538" i="23" s="1"/>
  <c r="P538" i="23" s="1"/>
  <c r="L560" i="23"/>
  <c r="M560" i="23" s="1"/>
  <c r="P560" i="23" s="1"/>
  <c r="B774" i="23"/>
  <c r="F774" i="23" s="1"/>
  <c r="B779" i="23"/>
  <c r="F779" i="23" s="1"/>
  <c r="B775" i="23"/>
  <c r="F775" i="23" s="1"/>
  <c r="B776" i="23"/>
  <c r="F776" i="23" s="1"/>
  <c r="AN6" i="23"/>
  <c r="AL12" i="23"/>
  <c r="AM17" i="23"/>
  <c r="AN22" i="23"/>
  <c r="AL28" i="23"/>
  <c r="AM33" i="23"/>
  <c r="AN38" i="23"/>
  <c r="AL44" i="23"/>
  <c r="AM49" i="23"/>
  <c r="AN54" i="23"/>
  <c r="AL60" i="23"/>
  <c r="AM65" i="23"/>
  <c r="AN70" i="23"/>
  <c r="AL76" i="23"/>
  <c r="AM81" i="23"/>
  <c r="AN86" i="23"/>
  <c r="AL92" i="23"/>
  <c r="AM97" i="23"/>
  <c r="AN102" i="23"/>
  <c r="AL108" i="23"/>
  <c r="AM113" i="23"/>
  <c r="AN5" i="23"/>
  <c r="AP5" i="23" s="1"/>
  <c r="AL11" i="23"/>
  <c r="AM16" i="23"/>
  <c r="AN21" i="23"/>
  <c r="AL27" i="23"/>
  <c r="AM32" i="23"/>
  <c r="AN37" i="23"/>
  <c r="AL43" i="23"/>
  <c r="AM48" i="23"/>
  <c r="AN53" i="23"/>
  <c r="AL59" i="23"/>
  <c r="AM64" i="23"/>
  <c r="AN69" i="23"/>
  <c r="AL75" i="23"/>
  <c r="AM80" i="23"/>
  <c r="AN85" i="23"/>
  <c r="AL91" i="23"/>
  <c r="AM96" i="23"/>
  <c r="AN101" i="23"/>
  <c r="AL107" i="23"/>
  <c r="AM112" i="23"/>
  <c r="AN117" i="23"/>
  <c r="AL14" i="23"/>
  <c r="AN24" i="23"/>
  <c r="AM35" i="23"/>
  <c r="AL46" i="23"/>
  <c r="AN56" i="23"/>
  <c r="AM67" i="23"/>
  <c r="AL78" i="23"/>
  <c r="AN88" i="23"/>
  <c r="AM99" i="23"/>
  <c r="AL110" i="23"/>
  <c r="AM119" i="23"/>
  <c r="AN124" i="23"/>
  <c r="AL130" i="23"/>
  <c r="AM135" i="23"/>
  <c r="AN140" i="23"/>
  <c r="AL8" i="23"/>
  <c r="AM13" i="23"/>
  <c r="AN18" i="23"/>
  <c r="AL24" i="23"/>
  <c r="AM29" i="23"/>
  <c r="AN34" i="23"/>
  <c r="AL40" i="23"/>
  <c r="AM45" i="23"/>
  <c r="AN50" i="23"/>
  <c r="AL56" i="23"/>
  <c r="AM61" i="23"/>
  <c r="AN66" i="23"/>
  <c r="AL72" i="23"/>
  <c r="AM77" i="23"/>
  <c r="AN82" i="23"/>
  <c r="AL88" i="23"/>
  <c r="AM93" i="23"/>
  <c r="AN98" i="23"/>
  <c r="AL104" i="23"/>
  <c r="AM109" i="23"/>
  <c r="AN114" i="23"/>
  <c r="AL7" i="23"/>
  <c r="AM12" i="23"/>
  <c r="AN17" i="23"/>
  <c r="AL23" i="23"/>
  <c r="AM28" i="23"/>
  <c r="AN33" i="23"/>
  <c r="AL39" i="23"/>
  <c r="AM44" i="23"/>
  <c r="AN49" i="23"/>
  <c r="AL55" i="23"/>
  <c r="AM60" i="23"/>
  <c r="AN65" i="23"/>
  <c r="AL71" i="23"/>
  <c r="AM76" i="23"/>
  <c r="AN81" i="23"/>
  <c r="AL87" i="23"/>
  <c r="AM92" i="23"/>
  <c r="AN97" i="23"/>
  <c r="AL103" i="23"/>
  <c r="AM108" i="23"/>
  <c r="AN113" i="23"/>
  <c r="AL6" i="23"/>
  <c r="AN16" i="23"/>
  <c r="AM27" i="23"/>
  <c r="AL38" i="23"/>
  <c r="AN48" i="23"/>
  <c r="AM59" i="23"/>
  <c r="AL70" i="23"/>
  <c r="AN80" i="23"/>
  <c r="AM91" i="23"/>
  <c r="AL102" i="23"/>
  <c r="AN112" i="23"/>
  <c r="AN120" i="23"/>
  <c r="AL126" i="23"/>
  <c r="AM131" i="23"/>
  <c r="AN136" i="23"/>
  <c r="AL142" i="23"/>
  <c r="AM9" i="23"/>
  <c r="AN14" i="23"/>
  <c r="AL20" i="23"/>
  <c r="AM25" i="23"/>
  <c r="AN30" i="23"/>
  <c r="AL36" i="23"/>
  <c r="AM41" i="23"/>
  <c r="AN46" i="23"/>
  <c r="AL52" i="23"/>
  <c r="AM57" i="23"/>
  <c r="AN62" i="23"/>
  <c r="AL68" i="23"/>
  <c r="AM73" i="23"/>
  <c r="AN78" i="23"/>
  <c r="AL84" i="23"/>
  <c r="AM89" i="23"/>
  <c r="AN94" i="23"/>
  <c r="AL100" i="23"/>
  <c r="AM105" i="23"/>
  <c r="AN110" i="23"/>
  <c r="AL116" i="23"/>
  <c r="AM8" i="23"/>
  <c r="AN13" i="23"/>
  <c r="AL19" i="23"/>
  <c r="AM24" i="23"/>
  <c r="AN29" i="23"/>
  <c r="AL35" i="23"/>
  <c r="AM40" i="23"/>
  <c r="AN45" i="23"/>
  <c r="AL51" i="23"/>
  <c r="AM56" i="23"/>
  <c r="AN61" i="23"/>
  <c r="AL67" i="23"/>
  <c r="AM72" i="23"/>
  <c r="AN77" i="23"/>
  <c r="AL83" i="23"/>
  <c r="AM88" i="23"/>
  <c r="AN93" i="23"/>
  <c r="AL99" i="23"/>
  <c r="AM104" i="23"/>
  <c r="AN109" i="23"/>
  <c r="AL115" i="23"/>
  <c r="AN8" i="23"/>
  <c r="AM19" i="23"/>
  <c r="AL30" i="23"/>
  <c r="AN40" i="23"/>
  <c r="AM51" i="23"/>
  <c r="AL62" i="23"/>
  <c r="AN72" i="23"/>
  <c r="AM83" i="23"/>
  <c r="AL94" i="23"/>
  <c r="AN104" i="23"/>
  <c r="AM115" i="23"/>
  <c r="AL122" i="23"/>
  <c r="AM127" i="23"/>
  <c r="AN132" i="23"/>
  <c r="AL138" i="23"/>
  <c r="AM5" i="23"/>
  <c r="AO5" i="23" s="1"/>
  <c r="AN10" i="23"/>
  <c r="AL16" i="23"/>
  <c r="AM21" i="23"/>
  <c r="AN26" i="23"/>
  <c r="AL32" i="23"/>
  <c r="AM37" i="23"/>
  <c r="AN42" i="23"/>
  <c r="AL48" i="23"/>
  <c r="AM53" i="23"/>
  <c r="AN58" i="23"/>
  <c r="AL64" i="23"/>
  <c r="AM69" i="23"/>
  <c r="AN74" i="23"/>
  <c r="AL80" i="23"/>
  <c r="AM85" i="23"/>
  <c r="AN90" i="23"/>
  <c r="AL96" i="23"/>
  <c r="AM101" i="23"/>
  <c r="AN106" i="23"/>
  <c r="AL112" i="23"/>
  <c r="AM117" i="23"/>
  <c r="AN9" i="23"/>
  <c r="AL15" i="23"/>
  <c r="AM20" i="23"/>
  <c r="AN25" i="23"/>
  <c r="AL31" i="23"/>
  <c r="AM36" i="23"/>
  <c r="AN41" i="23"/>
  <c r="AL47" i="23"/>
  <c r="AM52" i="23"/>
  <c r="AN57" i="23"/>
  <c r="AL63" i="23"/>
  <c r="AM68" i="23"/>
  <c r="AN73" i="23"/>
  <c r="AL79" i="23"/>
  <c r="AM84" i="23"/>
  <c r="AN89" i="23"/>
  <c r="AL95" i="23"/>
  <c r="AM100" i="23"/>
  <c r="AN105" i="23"/>
  <c r="AL111" i="23"/>
  <c r="AM116" i="23"/>
  <c r="AM11" i="23"/>
  <c r="AL22" i="23"/>
  <c r="AN32" i="23"/>
  <c r="AM43" i="23"/>
  <c r="AL54" i="23"/>
  <c r="AN64" i="23"/>
  <c r="AM75" i="23"/>
  <c r="AL86" i="23"/>
  <c r="AN96" i="23"/>
  <c r="AM107" i="23"/>
  <c r="AL118" i="23"/>
  <c r="AM123" i="23"/>
  <c r="AN128" i="23"/>
  <c r="AL134" i="23"/>
  <c r="AL146" i="23"/>
  <c r="AM151" i="23"/>
  <c r="AN156" i="23"/>
  <c r="AL162" i="23"/>
  <c r="AM167" i="23"/>
  <c r="AN172" i="23"/>
  <c r="AL178" i="23"/>
  <c r="AM183" i="23"/>
  <c r="AN188" i="23"/>
  <c r="AL194" i="23"/>
  <c r="AM199" i="23"/>
  <c r="AN204" i="23"/>
  <c r="AL210" i="23"/>
  <c r="AM215" i="23"/>
  <c r="AN220" i="23"/>
  <c r="AL226" i="23"/>
  <c r="AM231" i="23"/>
  <c r="AN236" i="23"/>
  <c r="AL242" i="23"/>
  <c r="AM247" i="23"/>
  <c r="AN252" i="23"/>
  <c r="AL258" i="23"/>
  <c r="AM263" i="23"/>
  <c r="AN268" i="23"/>
  <c r="AL274" i="23"/>
  <c r="AM14" i="23"/>
  <c r="AL25" i="23"/>
  <c r="AN35" i="23"/>
  <c r="AM46" i="23"/>
  <c r="AL57" i="23"/>
  <c r="AN67" i="23"/>
  <c r="AM78" i="23"/>
  <c r="AL89" i="23"/>
  <c r="AN99" i="23"/>
  <c r="AM110" i="23"/>
  <c r="AN119" i="23"/>
  <c r="AL125" i="23"/>
  <c r="AM130" i="23"/>
  <c r="AN135" i="23"/>
  <c r="AL141" i="23"/>
  <c r="AM146" i="23"/>
  <c r="AN151" i="23"/>
  <c r="AL157" i="23"/>
  <c r="AM162" i="23"/>
  <c r="AN167" i="23"/>
  <c r="AL173" i="23"/>
  <c r="AM178" i="23"/>
  <c r="AN183" i="23"/>
  <c r="AL189" i="23"/>
  <c r="AM194" i="23"/>
  <c r="AN199" i="23"/>
  <c r="AL205" i="23"/>
  <c r="AM210" i="23"/>
  <c r="AN215" i="23"/>
  <c r="AL221" i="23"/>
  <c r="AM226" i="23"/>
  <c r="AN231" i="23"/>
  <c r="AL237" i="23"/>
  <c r="AM242" i="23"/>
  <c r="AN247" i="23"/>
  <c r="AL253" i="23"/>
  <c r="AM258" i="23"/>
  <c r="AN263" i="23"/>
  <c r="AL269" i="23"/>
  <c r="AM274" i="23"/>
  <c r="AN279" i="23"/>
  <c r="AL285" i="23"/>
  <c r="AN12" i="23"/>
  <c r="AL34" i="23"/>
  <c r="AM55" i="23"/>
  <c r="AN76" i="23"/>
  <c r="AL98" i="23"/>
  <c r="AN118" i="23"/>
  <c r="AM129" i="23"/>
  <c r="AL140" i="23"/>
  <c r="AN150" i="23"/>
  <c r="AM161" i="23"/>
  <c r="AL172" i="23"/>
  <c r="AN182" i="23"/>
  <c r="AM193" i="23"/>
  <c r="AL204" i="23"/>
  <c r="AN214" i="23"/>
  <c r="AM225" i="23"/>
  <c r="AL236" i="23"/>
  <c r="AN246" i="23"/>
  <c r="AM257" i="23"/>
  <c r="AL268" i="23"/>
  <c r="AM277" i="23"/>
  <c r="AM284" i="23"/>
  <c r="AN290" i="23"/>
  <c r="AL296" i="23"/>
  <c r="AM301" i="23"/>
  <c r="AN306" i="23"/>
  <c r="AL312" i="23"/>
  <c r="AM317" i="23"/>
  <c r="AN322" i="23"/>
  <c r="AL328" i="23"/>
  <c r="AM333" i="23"/>
  <c r="AN338" i="23"/>
  <c r="AL344" i="23"/>
  <c r="AM349" i="23"/>
  <c r="AN354" i="23"/>
  <c r="AL360" i="23"/>
  <c r="AM365" i="23"/>
  <c r="AN370" i="23"/>
  <c r="AL376" i="23"/>
  <c r="AM381" i="23"/>
  <c r="AN386" i="23"/>
  <c r="AL392" i="23"/>
  <c r="AM397" i="23"/>
  <c r="AN23" i="23"/>
  <c r="AL45" i="23"/>
  <c r="AM66" i="23"/>
  <c r="AN87" i="23"/>
  <c r="AL109" i="23"/>
  <c r="AM124" i="23"/>
  <c r="AL135" i="23"/>
  <c r="AN145" i="23"/>
  <c r="AM156" i="23"/>
  <c r="AL167" i="23"/>
  <c r="AN177" i="23"/>
  <c r="AM188" i="23"/>
  <c r="AL199" i="23"/>
  <c r="AN209" i="23"/>
  <c r="AM220" i="23"/>
  <c r="AL231" i="23"/>
  <c r="AN241" i="23"/>
  <c r="AM252" i="23"/>
  <c r="AL263" i="23"/>
  <c r="AN273" i="23"/>
  <c r="AM281" i="23"/>
  <c r="AM288" i="23"/>
  <c r="AN293" i="23"/>
  <c r="AL299" i="23"/>
  <c r="AM304" i="23"/>
  <c r="AN309" i="23"/>
  <c r="AL315" i="23"/>
  <c r="AM320" i="23"/>
  <c r="AN325" i="23"/>
  <c r="AL331" i="23"/>
  <c r="AM336" i="23"/>
  <c r="AN341" i="23"/>
  <c r="AL347" i="23"/>
  <c r="AM352" i="23"/>
  <c r="AN357" i="23"/>
  <c r="AL363" i="23"/>
  <c r="AM368" i="23"/>
  <c r="AN373" i="23"/>
  <c r="AL379" i="23"/>
  <c r="AM384" i="23"/>
  <c r="AN389" i="23"/>
  <c r="AL395" i="23"/>
  <c r="AM400" i="23"/>
  <c r="AN405" i="23"/>
  <c r="AL5" i="23"/>
  <c r="AN47" i="23"/>
  <c r="AM90" i="23"/>
  <c r="AM31" i="23"/>
  <c r="AL74" i="23"/>
  <c r="AN116" i="23"/>
  <c r="AN138" i="23"/>
  <c r="AL160" i="23"/>
  <c r="AM181" i="23"/>
  <c r="AN202" i="23"/>
  <c r="AL224" i="23"/>
  <c r="AM245" i="23"/>
  <c r="AN266" i="23"/>
  <c r="AM283" i="23"/>
  <c r="AM295" i="23"/>
  <c r="AL306" i="23"/>
  <c r="AN316" i="23"/>
  <c r="AM139" i="23"/>
  <c r="AM147" i="23"/>
  <c r="AN152" i="23"/>
  <c r="AL158" i="23"/>
  <c r="AM163" i="23"/>
  <c r="AN168" i="23"/>
  <c r="AL174" i="23"/>
  <c r="AM179" i="23"/>
  <c r="AN184" i="23"/>
  <c r="AL190" i="23"/>
  <c r="AM195" i="23"/>
  <c r="AN200" i="23"/>
  <c r="AL206" i="23"/>
  <c r="AM211" i="23"/>
  <c r="AN216" i="23"/>
  <c r="AL222" i="23"/>
  <c r="AM227" i="23"/>
  <c r="AN232" i="23"/>
  <c r="AL238" i="23"/>
  <c r="AM243" i="23"/>
  <c r="AN248" i="23"/>
  <c r="AL254" i="23"/>
  <c r="AM259" i="23"/>
  <c r="AN264" i="23"/>
  <c r="AL270" i="23"/>
  <c r="AM6" i="23"/>
  <c r="AL17" i="23"/>
  <c r="AN27" i="23"/>
  <c r="AM38" i="23"/>
  <c r="AL49" i="23"/>
  <c r="AN59" i="23"/>
  <c r="AM70" i="23"/>
  <c r="AL81" i="23"/>
  <c r="AN91" i="23"/>
  <c r="AM102" i="23"/>
  <c r="AL113" i="23"/>
  <c r="AL121" i="23"/>
  <c r="AM126" i="23"/>
  <c r="AN131" i="23"/>
  <c r="AL137" i="23"/>
  <c r="AM142" i="23"/>
  <c r="AN147" i="23"/>
  <c r="AL153" i="23"/>
  <c r="AM158" i="23"/>
  <c r="AN163" i="23"/>
  <c r="AL169" i="23"/>
  <c r="AM174" i="23"/>
  <c r="AN179" i="23"/>
  <c r="AL185" i="23"/>
  <c r="AM190" i="23"/>
  <c r="AN195" i="23"/>
  <c r="AL201" i="23"/>
  <c r="AM206" i="23"/>
  <c r="AN211" i="23"/>
  <c r="AL217" i="23"/>
  <c r="AM222" i="23"/>
  <c r="AN227" i="23"/>
  <c r="AL233" i="23"/>
  <c r="AM238" i="23"/>
  <c r="AN243" i="23"/>
  <c r="AL249" i="23"/>
  <c r="AM254" i="23"/>
  <c r="AN259" i="23"/>
  <c r="AL265" i="23"/>
  <c r="AM270" i="23"/>
  <c r="AN275" i="23"/>
  <c r="AL281" i="23"/>
  <c r="AM286" i="23"/>
  <c r="AL18" i="23"/>
  <c r="AM39" i="23"/>
  <c r="AN60" i="23"/>
  <c r="AL82" i="23"/>
  <c r="AM103" i="23"/>
  <c r="AM121" i="23"/>
  <c r="AL132" i="23"/>
  <c r="AN142" i="23"/>
  <c r="AM153" i="23"/>
  <c r="AL164" i="23"/>
  <c r="AN174" i="23"/>
  <c r="AM185" i="23"/>
  <c r="AL196" i="23"/>
  <c r="AN206" i="23"/>
  <c r="AM217" i="23"/>
  <c r="AL228" i="23"/>
  <c r="AN238" i="23"/>
  <c r="AM249" i="23"/>
  <c r="AL260" i="23"/>
  <c r="AN270" i="23"/>
  <c r="AL279" i="23"/>
  <c r="AL286" i="23"/>
  <c r="AL292" i="23"/>
  <c r="AM297" i="23"/>
  <c r="AN302" i="23"/>
  <c r="AL308" i="23"/>
  <c r="AM313" i="23"/>
  <c r="AN318" i="23"/>
  <c r="AL324" i="23"/>
  <c r="AM329" i="23"/>
  <c r="AN334" i="23"/>
  <c r="AL340" i="23"/>
  <c r="AM345" i="23"/>
  <c r="AN350" i="23"/>
  <c r="AL356" i="23"/>
  <c r="AM361" i="23"/>
  <c r="AN366" i="23"/>
  <c r="AL372" i="23"/>
  <c r="AM377" i="23"/>
  <c r="AN382" i="23"/>
  <c r="AL388" i="23"/>
  <c r="AM393" i="23"/>
  <c r="AN7" i="23"/>
  <c r="AL29" i="23"/>
  <c r="AM50" i="23"/>
  <c r="AN71" i="23"/>
  <c r="AL93" i="23"/>
  <c r="AM114" i="23"/>
  <c r="AL127" i="23"/>
  <c r="AN137" i="23"/>
  <c r="AM148" i="23"/>
  <c r="AL159" i="23"/>
  <c r="AN169" i="23"/>
  <c r="AM180" i="23"/>
  <c r="AL191" i="23"/>
  <c r="AN201" i="23"/>
  <c r="AM212" i="23"/>
  <c r="AL223" i="23"/>
  <c r="AN233" i="23"/>
  <c r="AM244" i="23"/>
  <c r="AL255" i="23"/>
  <c r="AN265" i="23"/>
  <c r="AL276" i="23"/>
  <c r="AL283" i="23"/>
  <c r="AN289" i="23"/>
  <c r="AL295" i="23"/>
  <c r="AM300" i="23"/>
  <c r="AN305" i="23"/>
  <c r="AL311" i="23"/>
  <c r="AM316" i="23"/>
  <c r="AN321" i="23"/>
  <c r="AL327" i="23"/>
  <c r="AM332" i="23"/>
  <c r="AN337" i="23"/>
  <c r="AL343" i="23"/>
  <c r="AM348" i="23"/>
  <c r="AN353" i="23"/>
  <c r="AL359" i="23"/>
  <c r="AM364" i="23"/>
  <c r="AN369" i="23"/>
  <c r="AL375" i="23"/>
  <c r="AM380" i="23"/>
  <c r="AN385" i="23"/>
  <c r="AL391" i="23"/>
  <c r="AM396" i="23"/>
  <c r="AN401" i="23"/>
  <c r="AL407" i="23"/>
  <c r="AN15" i="23"/>
  <c r="AM58" i="23"/>
  <c r="AL101" i="23"/>
  <c r="AL42" i="23"/>
  <c r="AN84" i="23"/>
  <c r="AN122" i="23"/>
  <c r="AL144" i="23"/>
  <c r="AM165" i="23"/>
  <c r="AN186" i="23"/>
  <c r="AL208" i="23"/>
  <c r="AM229" i="23"/>
  <c r="AN250" i="23"/>
  <c r="AL272" i="23"/>
  <c r="AL287" i="23"/>
  <c r="AL298" i="23"/>
  <c r="AN308" i="23"/>
  <c r="AM319" i="23"/>
  <c r="AM143" i="23"/>
  <c r="AN148" i="23"/>
  <c r="AL154" i="23"/>
  <c r="AM159" i="23"/>
  <c r="AN164" i="23"/>
  <c r="AL170" i="23"/>
  <c r="AM175" i="23"/>
  <c r="AN180" i="23"/>
  <c r="AL186" i="23"/>
  <c r="AM191" i="23"/>
  <c r="AN196" i="23"/>
  <c r="AL202" i="23"/>
  <c r="AM207" i="23"/>
  <c r="AN212" i="23"/>
  <c r="AL218" i="23"/>
  <c r="AM223" i="23"/>
  <c r="AN228" i="23"/>
  <c r="AL234" i="23"/>
  <c r="AM239" i="23"/>
  <c r="AN244" i="23"/>
  <c r="AL250" i="23"/>
  <c r="AM255" i="23"/>
  <c r="AN260" i="23"/>
  <c r="AL266" i="23"/>
  <c r="AM271" i="23"/>
  <c r="AL9" i="23"/>
  <c r="AN19" i="23"/>
  <c r="AM30" i="23"/>
  <c r="AL41" i="23"/>
  <c r="AN51" i="23"/>
  <c r="AM62" i="23"/>
  <c r="AL73" i="23"/>
  <c r="AN83" i="23"/>
  <c r="AM94" i="23"/>
  <c r="AL105" i="23"/>
  <c r="AN115" i="23"/>
  <c r="AM122" i="23"/>
  <c r="AN127" i="23"/>
  <c r="AL133" i="23"/>
  <c r="AM138" i="23"/>
  <c r="AN143" i="23"/>
  <c r="AL149" i="23"/>
  <c r="AM154" i="23"/>
  <c r="AN159" i="23"/>
  <c r="AL165" i="23"/>
  <c r="AM170" i="23"/>
  <c r="AN175" i="23"/>
  <c r="AL181" i="23"/>
  <c r="AM186" i="23"/>
  <c r="AN191" i="23"/>
  <c r="AL197" i="23"/>
  <c r="AM202" i="23"/>
  <c r="AN207" i="23"/>
  <c r="AL213" i="23"/>
  <c r="AM218" i="23"/>
  <c r="AN223" i="23"/>
  <c r="AL229" i="23"/>
  <c r="AM234" i="23"/>
  <c r="AN239" i="23"/>
  <c r="AL245" i="23"/>
  <c r="AM250" i="23"/>
  <c r="AN255" i="23"/>
  <c r="AL261" i="23"/>
  <c r="AM266" i="23"/>
  <c r="AN271" i="23"/>
  <c r="AL277" i="23"/>
  <c r="AM282" i="23"/>
  <c r="AN287" i="23"/>
  <c r="AM23" i="23"/>
  <c r="AN44" i="23"/>
  <c r="AL66" i="23"/>
  <c r="AM87" i="23"/>
  <c r="AN108" i="23"/>
  <c r="AL124" i="23"/>
  <c r="AN134" i="23"/>
  <c r="AM145" i="23"/>
  <c r="AL156" i="23"/>
  <c r="AN166" i="23"/>
  <c r="AM177" i="23"/>
  <c r="AL188" i="23"/>
  <c r="AN198" i="23"/>
  <c r="AM209" i="23"/>
  <c r="AL220" i="23"/>
  <c r="AN230" i="23"/>
  <c r="AM241" i="23"/>
  <c r="AL252" i="23"/>
  <c r="AN262" i="23"/>
  <c r="AM273" i="23"/>
  <c r="AN280" i="23"/>
  <c r="AL288" i="23"/>
  <c r="AM293" i="23"/>
  <c r="AN298" i="23"/>
  <c r="AL304" i="23"/>
  <c r="AM309" i="23"/>
  <c r="AN314" i="23"/>
  <c r="AL320" i="23"/>
  <c r="AM325" i="23"/>
  <c r="AN330" i="23"/>
  <c r="AL336" i="23"/>
  <c r="AM341" i="23"/>
  <c r="AN346" i="23"/>
  <c r="AL352" i="23"/>
  <c r="AM357" i="23"/>
  <c r="AN362" i="23"/>
  <c r="AL368" i="23"/>
  <c r="AM373" i="23"/>
  <c r="AN378" i="23"/>
  <c r="AL384" i="23"/>
  <c r="AM389" i="23"/>
  <c r="AN394" i="23"/>
  <c r="AL13" i="23"/>
  <c r="AM34" i="23"/>
  <c r="AN55" i="23"/>
  <c r="AL77" i="23"/>
  <c r="AM98" i="23"/>
  <c r="AL119" i="23"/>
  <c r="AN129" i="23"/>
  <c r="AM140" i="23"/>
  <c r="AL151" i="23"/>
  <c r="AN161" i="23"/>
  <c r="AM172" i="23"/>
  <c r="AL183" i="23"/>
  <c r="AN193" i="23"/>
  <c r="AM204" i="23"/>
  <c r="AL215" i="23"/>
  <c r="AN225" i="23"/>
  <c r="AM236" i="23"/>
  <c r="AL247" i="23"/>
  <c r="AN257" i="23"/>
  <c r="AM268" i="23"/>
  <c r="AN277" i="23"/>
  <c r="AN284" i="23"/>
  <c r="AL291" i="23"/>
  <c r="AM296" i="23"/>
  <c r="AN301" i="23"/>
  <c r="AL307" i="23"/>
  <c r="AM312" i="23"/>
  <c r="AN317" i="23"/>
  <c r="AL323" i="23"/>
  <c r="AM328" i="23"/>
  <c r="AN333" i="23"/>
  <c r="AL339" i="23"/>
  <c r="AM344" i="23"/>
  <c r="AN349" i="23"/>
  <c r="AL355" i="23"/>
  <c r="AM360" i="23"/>
  <c r="AN365" i="23"/>
  <c r="AL371" i="23"/>
  <c r="AM376" i="23"/>
  <c r="AN381" i="23"/>
  <c r="AL387" i="23"/>
  <c r="AM392" i="23"/>
  <c r="AN397" i="23"/>
  <c r="AL403" i="23"/>
  <c r="AM408" i="23"/>
  <c r="AM26" i="23"/>
  <c r="AL69" i="23"/>
  <c r="AL10" i="23"/>
  <c r="AN52" i="23"/>
  <c r="AM95" i="23"/>
  <c r="AL128" i="23"/>
  <c r="AM149" i="23"/>
  <c r="AN170" i="23"/>
  <c r="AL192" i="23"/>
  <c r="AM213" i="23"/>
  <c r="AN234" i="23"/>
  <c r="AL256" i="23"/>
  <c r="AM276" i="23"/>
  <c r="AL290" i="23"/>
  <c r="AN300" i="23"/>
  <c r="AM311" i="23"/>
  <c r="AL322" i="23"/>
  <c r="AN144" i="23"/>
  <c r="AL150" i="23"/>
  <c r="AM155" i="23"/>
  <c r="AN160" i="23"/>
  <c r="AL166" i="23"/>
  <c r="AM171" i="23"/>
  <c r="AN176" i="23"/>
  <c r="AL182" i="23"/>
  <c r="AM187" i="23"/>
  <c r="AN192" i="23"/>
  <c r="AL198" i="23"/>
  <c r="AM203" i="23"/>
  <c r="AN208" i="23"/>
  <c r="AL214" i="23"/>
  <c r="AM219" i="23"/>
  <c r="AN224" i="23"/>
  <c r="AL230" i="23"/>
  <c r="AM235" i="23"/>
  <c r="AN240" i="23"/>
  <c r="AL246" i="23"/>
  <c r="AM251" i="23"/>
  <c r="AN256" i="23"/>
  <c r="AL262" i="23"/>
  <c r="AM267" i="23"/>
  <c r="AN272" i="23"/>
  <c r="AN11" i="23"/>
  <c r="AM22" i="23"/>
  <c r="AL33" i="23"/>
  <c r="AN43" i="23"/>
  <c r="AM54" i="23"/>
  <c r="AL65" i="23"/>
  <c r="AN75" i="23"/>
  <c r="AM86" i="23"/>
  <c r="AL97" i="23"/>
  <c r="AN107" i="23"/>
  <c r="AM118" i="23"/>
  <c r="AN123" i="23"/>
  <c r="AL129" i="23"/>
  <c r="AM134" i="23"/>
  <c r="AN139" i="23"/>
  <c r="AL145" i="23"/>
  <c r="AM150" i="23"/>
  <c r="AN155" i="23"/>
  <c r="AL161" i="23"/>
  <c r="AM166" i="23"/>
  <c r="AN171" i="23"/>
  <c r="AL177" i="23"/>
  <c r="AM182" i="23"/>
  <c r="AN187" i="23"/>
  <c r="AL193" i="23"/>
  <c r="AM198" i="23"/>
  <c r="AN203" i="23"/>
  <c r="AL209" i="23"/>
  <c r="AM214" i="23"/>
  <c r="AN219" i="23"/>
  <c r="AL225" i="23"/>
  <c r="AM230" i="23"/>
  <c r="AN235" i="23"/>
  <c r="AL241" i="23"/>
  <c r="AM246" i="23"/>
  <c r="AN251" i="23"/>
  <c r="AL257" i="23"/>
  <c r="AM262" i="23"/>
  <c r="AN267" i="23"/>
  <c r="AL273" i="23"/>
  <c r="AM278" i="23"/>
  <c r="AN283" i="23"/>
  <c r="AM7" i="23"/>
  <c r="AN28" i="23"/>
  <c r="AL50" i="23"/>
  <c r="AM71" i="23"/>
  <c r="AN92" i="23"/>
  <c r="AL114" i="23"/>
  <c r="AN126" i="23"/>
  <c r="AM137" i="23"/>
  <c r="AL148" i="23"/>
  <c r="AN158" i="23"/>
  <c r="AM169" i="23"/>
  <c r="AL180" i="23"/>
  <c r="AN190" i="23"/>
  <c r="AM201" i="23"/>
  <c r="AL212" i="23"/>
  <c r="AN222" i="23"/>
  <c r="AM233" i="23"/>
  <c r="AL244" i="23"/>
  <c r="AN254" i="23"/>
  <c r="AM265" i="23"/>
  <c r="AM275" i="23"/>
  <c r="AN282" i="23"/>
  <c r="AM289" i="23"/>
  <c r="AN294" i="23"/>
  <c r="AL300" i="23"/>
  <c r="AM305" i="23"/>
  <c r="AN310" i="23"/>
  <c r="AL316" i="23"/>
  <c r="AM321" i="23"/>
  <c r="AN326" i="23"/>
  <c r="AL332" i="23"/>
  <c r="AM337" i="23"/>
  <c r="AN342" i="23"/>
  <c r="AL348" i="23"/>
  <c r="AM353" i="23"/>
  <c r="AN358" i="23"/>
  <c r="AL364" i="23"/>
  <c r="AM369" i="23"/>
  <c r="AN374" i="23"/>
  <c r="AL380" i="23"/>
  <c r="AM385" i="23"/>
  <c r="AN390" i="23"/>
  <c r="AL396" i="23"/>
  <c r="AM18" i="23"/>
  <c r="AN39" i="23"/>
  <c r="AL61" i="23"/>
  <c r="AM82" i="23"/>
  <c r="AN103" i="23"/>
  <c r="AN121" i="23"/>
  <c r="AM132" i="23"/>
  <c r="AL143" i="23"/>
  <c r="AN153" i="23"/>
  <c r="AM164" i="23"/>
  <c r="AL175" i="23"/>
  <c r="AN185" i="23"/>
  <c r="AM196" i="23"/>
  <c r="AL207" i="23"/>
  <c r="AN217" i="23"/>
  <c r="AM228" i="23"/>
  <c r="AL239" i="23"/>
  <c r="AN249" i="23"/>
  <c r="AM260" i="23"/>
  <c r="AL271" i="23"/>
  <c r="AM279" i="23"/>
  <c r="AN286" i="23"/>
  <c r="AM292" i="23"/>
  <c r="AN297" i="23"/>
  <c r="AL303" i="23"/>
  <c r="AM308" i="23"/>
  <c r="AN313" i="23"/>
  <c r="AL319" i="23"/>
  <c r="AM324" i="23"/>
  <c r="AN329" i="23"/>
  <c r="AL335" i="23"/>
  <c r="AM340" i="23"/>
  <c r="AN345" i="23"/>
  <c r="AL351" i="23"/>
  <c r="AM356" i="23"/>
  <c r="AN361" i="23"/>
  <c r="AL367" i="23"/>
  <c r="AM372" i="23"/>
  <c r="AN377" i="23"/>
  <c r="AL383" i="23"/>
  <c r="AM388" i="23"/>
  <c r="AN393" i="23"/>
  <c r="AL399" i="23"/>
  <c r="AM404" i="23"/>
  <c r="AN409" i="23"/>
  <c r="AL37" i="23"/>
  <c r="AN79" i="23"/>
  <c r="AN20" i="23"/>
  <c r="AM63" i="23"/>
  <c r="AL106" i="23"/>
  <c r="AM133" i="23"/>
  <c r="AN154" i="23"/>
  <c r="AL176" i="23"/>
  <c r="AM197" i="23"/>
  <c r="AN218" i="23"/>
  <c r="AL240" i="23"/>
  <c r="AM261" i="23"/>
  <c r="AL280" i="23"/>
  <c r="AN292" i="23"/>
  <c r="AM303" i="23"/>
  <c r="AL314" i="23"/>
  <c r="AN332" i="23"/>
  <c r="AM343" i="23"/>
  <c r="AL354" i="23"/>
  <c r="AN364" i="23"/>
  <c r="AM375" i="23"/>
  <c r="AL386" i="23"/>
  <c r="AN396" i="23"/>
  <c r="AL404" i="23"/>
  <c r="AL411" i="23"/>
  <c r="AM416" i="23"/>
  <c r="AN421" i="23"/>
  <c r="AL427" i="23"/>
  <c r="AM432" i="23"/>
  <c r="AN437" i="23"/>
  <c r="AL443" i="23"/>
  <c r="AM448" i="23"/>
  <c r="AN453" i="23"/>
  <c r="AL459" i="23"/>
  <c r="AM464" i="23"/>
  <c r="AN469" i="23"/>
  <c r="AL475" i="23"/>
  <c r="AM480" i="23"/>
  <c r="AN485" i="23"/>
  <c r="AL491" i="23"/>
  <c r="AM496" i="23"/>
  <c r="AN501" i="23"/>
  <c r="AL507" i="23"/>
  <c r="AM512" i="23"/>
  <c r="AN517" i="23"/>
  <c r="AL523" i="23"/>
  <c r="AM528" i="23"/>
  <c r="AN533" i="23"/>
  <c r="AL539" i="23"/>
  <c r="AM544" i="23"/>
  <c r="AN549" i="23"/>
  <c r="AL555" i="23"/>
  <c r="AM560" i="23"/>
  <c r="AN565" i="23"/>
  <c r="AL571" i="23"/>
  <c r="AM576" i="23"/>
  <c r="AN581" i="23"/>
  <c r="AL587" i="23"/>
  <c r="AM592" i="23"/>
  <c r="AN597" i="23"/>
  <c r="AL603" i="23"/>
  <c r="AM608" i="23"/>
  <c r="AN613" i="23"/>
  <c r="AL619" i="23"/>
  <c r="AM624" i="23"/>
  <c r="AN629" i="23"/>
  <c r="AL635" i="23"/>
  <c r="AM640" i="23"/>
  <c r="AN645" i="23"/>
  <c r="AL651" i="23"/>
  <c r="AM656" i="23"/>
  <c r="AN661" i="23"/>
  <c r="AL667" i="23"/>
  <c r="AM672" i="23"/>
  <c r="AN677" i="23"/>
  <c r="AL683" i="23"/>
  <c r="AM688" i="23"/>
  <c r="AN693" i="23"/>
  <c r="AL699" i="23"/>
  <c r="AM704" i="23"/>
  <c r="AN709" i="23"/>
  <c r="AL715" i="23"/>
  <c r="AM720" i="23"/>
  <c r="AN725" i="23"/>
  <c r="AL731" i="23"/>
  <c r="AM42" i="23"/>
  <c r="AL85" i="23"/>
  <c r="AL123" i="23"/>
  <c r="AM144" i="23"/>
  <c r="AN165" i="23"/>
  <c r="AL187" i="23"/>
  <c r="AM208" i="23"/>
  <c r="AN229" i="23"/>
  <c r="AL251" i="23"/>
  <c r="AM272" i="23"/>
  <c r="AM287" i="23"/>
  <c r="AM298" i="23"/>
  <c r="AL309" i="23"/>
  <c r="AN319" i="23"/>
  <c r="AM330" i="23"/>
  <c r="AL341" i="23"/>
  <c r="AN351" i="23"/>
  <c r="AM362" i="23"/>
  <c r="AL373" i="23"/>
  <c r="AN383" i="23"/>
  <c r="AM394" i="23"/>
  <c r="AN402" i="23"/>
  <c r="AL410" i="23"/>
  <c r="AM415" i="23"/>
  <c r="AN420" i="23"/>
  <c r="AL426" i="23"/>
  <c r="AM431" i="23"/>
  <c r="AN436" i="23"/>
  <c r="AL442" i="23"/>
  <c r="AM447" i="23"/>
  <c r="AN452" i="23"/>
  <c r="AL458" i="23"/>
  <c r="AM463" i="23"/>
  <c r="AN468" i="23"/>
  <c r="AL474" i="23"/>
  <c r="AM479" i="23"/>
  <c r="AN484" i="23"/>
  <c r="AL490" i="23"/>
  <c r="AM495" i="23"/>
  <c r="AN500" i="23"/>
  <c r="AL506" i="23"/>
  <c r="AM511" i="23"/>
  <c r="AN516" i="23"/>
  <c r="AL522" i="23"/>
  <c r="AM527" i="23"/>
  <c r="AN532" i="23"/>
  <c r="AL538" i="23"/>
  <c r="AM543" i="23"/>
  <c r="AN548" i="23"/>
  <c r="AL554" i="23"/>
  <c r="AM559" i="23"/>
  <c r="AN564" i="23"/>
  <c r="AL570" i="23"/>
  <c r="AM575" i="23"/>
  <c r="AN580" i="23"/>
  <c r="AL586" i="23"/>
  <c r="AM591" i="23"/>
  <c r="AN596" i="23"/>
  <c r="AL602" i="23"/>
  <c r="AM607" i="23"/>
  <c r="AN612" i="23"/>
  <c r="AL618" i="23"/>
  <c r="AM623" i="23"/>
  <c r="AN628" i="23"/>
  <c r="AL634" i="23"/>
  <c r="AM639" i="23"/>
  <c r="AN644" i="23"/>
  <c r="AL650" i="23"/>
  <c r="AM655" i="23"/>
  <c r="AN660" i="23"/>
  <c r="AL666" i="23"/>
  <c r="AM671" i="23"/>
  <c r="AN676" i="23"/>
  <c r="AL682" i="23"/>
  <c r="AM687" i="23"/>
  <c r="AN692" i="23"/>
  <c r="AL698" i="23"/>
  <c r="AM703" i="23"/>
  <c r="AN708" i="23"/>
  <c r="AL714" i="23"/>
  <c r="AM719" i="23"/>
  <c r="AN724" i="23"/>
  <c r="AL730" i="23"/>
  <c r="AM735" i="23"/>
  <c r="AN740" i="23"/>
  <c r="AN100" i="23"/>
  <c r="AM152" i="23"/>
  <c r="AL195" i="23"/>
  <c r="AN237" i="23"/>
  <c r="AN278" i="23"/>
  <c r="AM302" i="23"/>
  <c r="AN323" i="23"/>
  <c r="AL345" i="23"/>
  <c r="AM366" i="23"/>
  <c r="AN387" i="23"/>
  <c r="AM405" i="23"/>
  <c r="AM417" i="23"/>
  <c r="AL428" i="23"/>
  <c r="AN438" i="23"/>
  <c r="AM449" i="23"/>
  <c r="AL460" i="23"/>
  <c r="AN470" i="23"/>
  <c r="AM481" i="23"/>
  <c r="AL492" i="23"/>
  <c r="AN502" i="23"/>
  <c r="AM513" i="23"/>
  <c r="AM125" i="23"/>
  <c r="AL168" i="23"/>
  <c r="AN210" i="23"/>
  <c r="AM253" i="23"/>
  <c r="AN288" i="23"/>
  <c r="AL310" i="23"/>
  <c r="AM331" i="23"/>
  <c r="AN352" i="23"/>
  <c r="AL374" i="23"/>
  <c r="AM395" i="23"/>
  <c r="AM410" i="23"/>
  <c r="AL421" i="23"/>
  <c r="AN431" i="23"/>
  <c r="AM442" i="23"/>
  <c r="AL453" i="23"/>
  <c r="AN463" i="23"/>
  <c r="AM474" i="23"/>
  <c r="AL485" i="23"/>
  <c r="AN495" i="23"/>
  <c r="AM506" i="23"/>
  <c r="AL517" i="23"/>
  <c r="AN111" i="23"/>
  <c r="AN157" i="23"/>
  <c r="AM200" i="23"/>
  <c r="AL243" i="23"/>
  <c r="AL282" i="23"/>
  <c r="AL305" i="23"/>
  <c r="AM326" i="23"/>
  <c r="AN347" i="23"/>
  <c r="AL369" i="23"/>
  <c r="AM390" i="23"/>
  <c r="AM407" i="23"/>
  <c r="AN418" i="23"/>
  <c r="AM429" i="23"/>
  <c r="AL440" i="23"/>
  <c r="AN450" i="23"/>
  <c r="AM461" i="23"/>
  <c r="AL472" i="23"/>
  <c r="AN482" i="23"/>
  <c r="AM493" i="23"/>
  <c r="AL504" i="23"/>
  <c r="AM47" i="23"/>
  <c r="AM141" i="23"/>
  <c r="AL184" i="23"/>
  <c r="AN226" i="23"/>
  <c r="AM269" i="23"/>
  <c r="AN296" i="23"/>
  <c r="AL318" i="23"/>
  <c r="AM339" i="23"/>
  <c r="AN360" i="23"/>
  <c r="AL382" i="23"/>
  <c r="AM401" i="23"/>
  <c r="AM414" i="23"/>
  <c r="AL425" i="23"/>
  <c r="AN435" i="23"/>
  <c r="AM446" i="23"/>
  <c r="AL457" i="23"/>
  <c r="AN467" i="23"/>
  <c r="AM478" i="23"/>
  <c r="AL489" i="23"/>
  <c r="AN499" i="23"/>
  <c r="AM510" i="23"/>
  <c r="AL521" i="23"/>
  <c r="AN531" i="23"/>
  <c r="AM542" i="23"/>
  <c r="AL553" i="23"/>
  <c r="AN527" i="23"/>
  <c r="AM541" i="23"/>
  <c r="AN555" i="23"/>
  <c r="AM566" i="23"/>
  <c r="AL577" i="23"/>
  <c r="AN587" i="23"/>
  <c r="AM598" i="23"/>
  <c r="AL609" i="23"/>
  <c r="AN619" i="23"/>
  <c r="AM630" i="23"/>
  <c r="AL641" i="23"/>
  <c r="AN651" i="23"/>
  <c r="AM662" i="23"/>
  <c r="AL673" i="23"/>
  <c r="AN683" i="23"/>
  <c r="AM694" i="23"/>
  <c r="AL705" i="23"/>
  <c r="AN715" i="23"/>
  <c r="AM726" i="23"/>
  <c r="AL735" i="23"/>
  <c r="AM742" i="23"/>
  <c r="AL525" i="23"/>
  <c r="AN538" i="23"/>
  <c r="AM553" i="23"/>
  <c r="AL564" i="23"/>
  <c r="AN574" i="23"/>
  <c r="AM585" i="23"/>
  <c r="AL596" i="23"/>
  <c r="AN606" i="23"/>
  <c r="AM617" i="23"/>
  <c r="AL628" i="23"/>
  <c r="AN638" i="23"/>
  <c r="AM649" i="23"/>
  <c r="AL660" i="23"/>
  <c r="AN670" i="23"/>
  <c r="AM681" i="23"/>
  <c r="AL692" i="23"/>
  <c r="AN702" i="23"/>
  <c r="AM713" i="23"/>
  <c r="AL724" i="23"/>
  <c r="AM529" i="23"/>
  <c r="AN543" i="23"/>
  <c r="AL557" i="23"/>
  <c r="AN567" i="23"/>
  <c r="AM578" i="23"/>
  <c r="AL589" i="23"/>
  <c r="AN599" i="23"/>
  <c r="AM610" i="23"/>
  <c r="AL621" i="23"/>
  <c r="AN631" i="23"/>
  <c r="AM642" i="23"/>
  <c r="AL653" i="23"/>
  <c r="AN663" i="23"/>
  <c r="AM674" i="23"/>
  <c r="AL685" i="23"/>
  <c r="AN695" i="23"/>
  <c r="AM706" i="23"/>
  <c r="AL717" i="23"/>
  <c r="AN727" i="23"/>
  <c r="AL736" i="23"/>
  <c r="AL743" i="23"/>
  <c r="AN526" i="23"/>
  <c r="AL541" i="23"/>
  <c r="AN554" i="23"/>
  <c r="AM565" i="23"/>
  <c r="AL576" i="23"/>
  <c r="AN586" i="23"/>
  <c r="AM597" i="23"/>
  <c r="AL608" i="23"/>
  <c r="AN618" i="23"/>
  <c r="AM629" i="23"/>
  <c r="AL640" i="23"/>
  <c r="AN650" i="23"/>
  <c r="AM661" i="23"/>
  <c r="AL672" i="23"/>
  <c r="AN682" i="23"/>
  <c r="AM693" i="23"/>
  <c r="AL704" i="23"/>
  <c r="AN714" i="23"/>
  <c r="AM725" i="23"/>
  <c r="AN741" i="23"/>
  <c r="AN748" i="23"/>
  <c r="AL754" i="23"/>
  <c r="AN324" i="23"/>
  <c r="AM335" i="23"/>
  <c r="AL346" i="23"/>
  <c r="AN356" i="23"/>
  <c r="AM367" i="23"/>
  <c r="AL378" i="23"/>
  <c r="AN388" i="23"/>
  <c r="AN398" i="23"/>
  <c r="AL406" i="23"/>
  <c r="AM412" i="23"/>
  <c r="AN417" i="23"/>
  <c r="AL423" i="23"/>
  <c r="AM428" i="23"/>
  <c r="AN433" i="23"/>
  <c r="AL439" i="23"/>
  <c r="AM444" i="23"/>
  <c r="AN449" i="23"/>
  <c r="AL455" i="23"/>
  <c r="AM460" i="23"/>
  <c r="AN465" i="23"/>
  <c r="AL471" i="23"/>
  <c r="AM476" i="23"/>
  <c r="AN481" i="23"/>
  <c r="AL487" i="23"/>
  <c r="AM492" i="23"/>
  <c r="AN497" i="23"/>
  <c r="AL503" i="23"/>
  <c r="AM508" i="23"/>
  <c r="AN513" i="23"/>
  <c r="AL519" i="23"/>
  <c r="AM524" i="23"/>
  <c r="AN529" i="23"/>
  <c r="AL535" i="23"/>
  <c r="AM540" i="23"/>
  <c r="AN545" i="23"/>
  <c r="AL551" i="23"/>
  <c r="AM556" i="23"/>
  <c r="AN561" i="23"/>
  <c r="AL567" i="23"/>
  <c r="AM572" i="23"/>
  <c r="AN577" i="23"/>
  <c r="AL583" i="23"/>
  <c r="AM588" i="23"/>
  <c r="AN593" i="23"/>
  <c r="AL599" i="23"/>
  <c r="AM604" i="23"/>
  <c r="AN609" i="23"/>
  <c r="AL615" i="23"/>
  <c r="AM620" i="23"/>
  <c r="AN625" i="23"/>
  <c r="AL631" i="23"/>
  <c r="AM636" i="23"/>
  <c r="AN641" i="23"/>
  <c r="AL647" i="23"/>
  <c r="AM652" i="23"/>
  <c r="AN657" i="23"/>
  <c r="AL663" i="23"/>
  <c r="AM668" i="23"/>
  <c r="AN673" i="23"/>
  <c r="AL679" i="23"/>
  <c r="AM684" i="23"/>
  <c r="AN689" i="23"/>
  <c r="AL695" i="23"/>
  <c r="AM700" i="23"/>
  <c r="AN705" i="23"/>
  <c r="AL711" i="23"/>
  <c r="AM716" i="23"/>
  <c r="AN721" i="23"/>
  <c r="AL727" i="23"/>
  <c r="AM10" i="23"/>
  <c r="AL53" i="23"/>
  <c r="AN95" i="23"/>
  <c r="AM128" i="23"/>
  <c r="AN149" i="23"/>
  <c r="AL171" i="23"/>
  <c r="AM192" i="23"/>
  <c r="AN213" i="23"/>
  <c r="AL235" i="23"/>
  <c r="AM256" i="23"/>
  <c r="AN276" i="23"/>
  <c r="AM290" i="23"/>
  <c r="AL301" i="23"/>
  <c r="AN311" i="23"/>
  <c r="AM322" i="23"/>
  <c r="AL333" i="23"/>
  <c r="AN343" i="23"/>
  <c r="AM354" i="23"/>
  <c r="AL365" i="23"/>
  <c r="AN375" i="23"/>
  <c r="AM386" i="23"/>
  <c r="AL397" i="23"/>
  <c r="AN404" i="23"/>
  <c r="AM411" i="23"/>
  <c r="AN416" i="23"/>
  <c r="AL422" i="23"/>
  <c r="AM427" i="23"/>
  <c r="AN432" i="23"/>
  <c r="AL438" i="23"/>
  <c r="AM443" i="23"/>
  <c r="AN448" i="23"/>
  <c r="AL454" i="23"/>
  <c r="AM459" i="23"/>
  <c r="AN464" i="23"/>
  <c r="AL470" i="23"/>
  <c r="AM475" i="23"/>
  <c r="AN480" i="23"/>
  <c r="AL486" i="23"/>
  <c r="AM491" i="23"/>
  <c r="AN496" i="23"/>
  <c r="AL502" i="23"/>
  <c r="AM507" i="23"/>
  <c r="AN512" i="23"/>
  <c r="AL518" i="23"/>
  <c r="AM523" i="23"/>
  <c r="AN528" i="23"/>
  <c r="AL534" i="23"/>
  <c r="AM539" i="23"/>
  <c r="AN544" i="23"/>
  <c r="AL550" i="23"/>
  <c r="AM555" i="23"/>
  <c r="AN560" i="23"/>
  <c r="AL566" i="23"/>
  <c r="AM571" i="23"/>
  <c r="AN576" i="23"/>
  <c r="AL582" i="23"/>
  <c r="AM587" i="23"/>
  <c r="AN592" i="23"/>
  <c r="AL598" i="23"/>
  <c r="AM603" i="23"/>
  <c r="AN608" i="23"/>
  <c r="AL614" i="23"/>
  <c r="AM619" i="23"/>
  <c r="AN624" i="23"/>
  <c r="AL630" i="23"/>
  <c r="AM635" i="23"/>
  <c r="AN640" i="23"/>
  <c r="AL646" i="23"/>
  <c r="AM651" i="23"/>
  <c r="AN656" i="23"/>
  <c r="AL662" i="23"/>
  <c r="AM667" i="23"/>
  <c r="AN672" i="23"/>
  <c r="AL678" i="23"/>
  <c r="AM683" i="23"/>
  <c r="AN688" i="23"/>
  <c r="AL694" i="23"/>
  <c r="AM699" i="23"/>
  <c r="AN704" i="23"/>
  <c r="AL710" i="23"/>
  <c r="AM715" i="23"/>
  <c r="AN720" i="23"/>
  <c r="AL726" i="23"/>
  <c r="AM731" i="23"/>
  <c r="AN736" i="23"/>
  <c r="AL742" i="23"/>
  <c r="AM120" i="23"/>
  <c r="AL163" i="23"/>
  <c r="AN205" i="23"/>
  <c r="AM248" i="23"/>
  <c r="AN285" i="23"/>
  <c r="AN307" i="23"/>
  <c r="AL329" i="23"/>
  <c r="AM350" i="23"/>
  <c r="AN371" i="23"/>
  <c r="AL393" i="23"/>
  <c r="AL409" i="23"/>
  <c r="AL420" i="23"/>
  <c r="AN430" i="23"/>
  <c r="AM441" i="23"/>
  <c r="AL452" i="23"/>
  <c r="AN462" i="23"/>
  <c r="AM473" i="23"/>
  <c r="AL484" i="23"/>
  <c r="AN494" i="23"/>
  <c r="AM505" i="23"/>
  <c r="AL26" i="23"/>
  <c r="AL136" i="23"/>
  <c r="AN178" i="23"/>
  <c r="AM221" i="23"/>
  <c r="AL264" i="23"/>
  <c r="AL294" i="23"/>
  <c r="AM315" i="23"/>
  <c r="AN336" i="23"/>
  <c r="AL358" i="23"/>
  <c r="AM379" i="23"/>
  <c r="AN399" i="23"/>
  <c r="AL413" i="23"/>
  <c r="AN423" i="23"/>
  <c r="AM434" i="23"/>
  <c r="AL445" i="23"/>
  <c r="AN455" i="23"/>
  <c r="AM466" i="23"/>
  <c r="AL477" i="23"/>
  <c r="AN487" i="23"/>
  <c r="AM498" i="23"/>
  <c r="AL509" i="23"/>
  <c r="AN519" i="23"/>
  <c r="AN125" i="23"/>
  <c r="AM168" i="23"/>
  <c r="AL211" i="23"/>
  <c r="AN253" i="23"/>
  <c r="AL289" i="23"/>
  <c r="AM310" i="23"/>
  <c r="AN331" i="23"/>
  <c r="AL353" i="23"/>
  <c r="AM374" i="23"/>
  <c r="AN395" i="23"/>
  <c r="AN410" i="23"/>
  <c r="AM421" i="23"/>
  <c r="AL432" i="23"/>
  <c r="AN442" i="23"/>
  <c r="AM453" i="23"/>
  <c r="AL464" i="23"/>
  <c r="AN474" i="23"/>
  <c r="AM485" i="23"/>
  <c r="AL496" i="23"/>
  <c r="AN506" i="23"/>
  <c r="AL90" i="23"/>
  <c r="AL152" i="23"/>
  <c r="AN194" i="23"/>
  <c r="AM237" i="23"/>
  <c r="AL278" i="23"/>
  <c r="AL302" i="23"/>
  <c r="AM323" i="23"/>
  <c r="AN344" i="23"/>
  <c r="AL366" i="23"/>
  <c r="AM387" i="23"/>
  <c r="AL405" i="23"/>
  <c r="AL417" i="23"/>
  <c r="AN427" i="23"/>
  <c r="AM438" i="23"/>
  <c r="AL449" i="23"/>
  <c r="AN459" i="23"/>
  <c r="AM470" i="23"/>
  <c r="AL481" i="23"/>
  <c r="AN491" i="23"/>
  <c r="AM502" i="23"/>
  <c r="AL513" i="23"/>
  <c r="AN523" i="23"/>
  <c r="AM534" i="23"/>
  <c r="AL545" i="23"/>
  <c r="AN514" i="23"/>
  <c r="AN530" i="23"/>
  <c r="AM545" i="23"/>
  <c r="AM558" i="23"/>
  <c r="AL569" i="23"/>
  <c r="AN579" i="23"/>
  <c r="AM590" i="23"/>
  <c r="AL601" i="23"/>
  <c r="AN611" i="23"/>
  <c r="AM622" i="23"/>
  <c r="AL633" i="23"/>
  <c r="AN643" i="23"/>
  <c r="AM654" i="23"/>
  <c r="AL665" i="23"/>
  <c r="AN675" i="23"/>
  <c r="AM686" i="23"/>
  <c r="AL697" i="23"/>
  <c r="AN707" i="23"/>
  <c r="AM718" i="23"/>
  <c r="AL729" i="23"/>
  <c r="AL737" i="23"/>
  <c r="AN743" i="23"/>
  <c r="AL528" i="23"/>
  <c r="AN542" i="23"/>
  <c r="AL556" i="23"/>
  <c r="AN566" i="23"/>
  <c r="AM577" i="23"/>
  <c r="AL588" i="23"/>
  <c r="AN598" i="23"/>
  <c r="AM609" i="23"/>
  <c r="AL620" i="23"/>
  <c r="AN630" i="23"/>
  <c r="AM641" i="23"/>
  <c r="AL652" i="23"/>
  <c r="AN662" i="23"/>
  <c r="AM673" i="23"/>
  <c r="AL684" i="23"/>
  <c r="AN694" i="23"/>
  <c r="AM705" i="23"/>
  <c r="AL716" i="23"/>
  <c r="AM517" i="23"/>
  <c r="AL533" i="23"/>
  <c r="AN546" i="23"/>
  <c r="AN559" i="23"/>
  <c r="AM570" i="23"/>
  <c r="AL581" i="23"/>
  <c r="AN591" i="23"/>
  <c r="AM602" i="23"/>
  <c r="AL613" i="23"/>
  <c r="AN623" i="23"/>
  <c r="AM634" i="23"/>
  <c r="AL645" i="23"/>
  <c r="AN655" i="23"/>
  <c r="AM666" i="23"/>
  <c r="AL677" i="23"/>
  <c r="AN687" i="23"/>
  <c r="AM698" i="23"/>
  <c r="AL709" i="23"/>
  <c r="AN719" i="23"/>
  <c r="AM730" i="23"/>
  <c r="AN737" i="23"/>
  <c r="AM744" i="23"/>
  <c r="AM530" i="23"/>
  <c r="AL544" i="23"/>
  <c r="AM557" i="23"/>
  <c r="AL568" i="23"/>
  <c r="AN578" i="23"/>
  <c r="AM589" i="23"/>
  <c r="AL600" i="23"/>
  <c r="AN610" i="23"/>
  <c r="AM621" i="23"/>
  <c r="AL632" i="23"/>
  <c r="AN642" i="23"/>
  <c r="AM653" i="23"/>
  <c r="AL664" i="23"/>
  <c r="AN674" i="23"/>
  <c r="AM685" i="23"/>
  <c r="AL696" i="23"/>
  <c r="AN706" i="23"/>
  <c r="AM717" i="23"/>
  <c r="AN730" i="23"/>
  <c r="AN744" i="23"/>
  <c r="AL750" i="23"/>
  <c r="AM755" i="23"/>
  <c r="AM327" i="23"/>
  <c r="AL338" i="23"/>
  <c r="AN348" i="23"/>
  <c r="AM359" i="23"/>
  <c r="AL370" i="23"/>
  <c r="AN380" i="23"/>
  <c r="AM391" i="23"/>
  <c r="AN400" i="23"/>
  <c r="AN407" i="23"/>
  <c r="AN413" i="23"/>
  <c r="AL419" i="23"/>
  <c r="AM424" i="23"/>
  <c r="AN429" i="23"/>
  <c r="AL435" i="23"/>
  <c r="AM440" i="23"/>
  <c r="AN445" i="23"/>
  <c r="AL451" i="23"/>
  <c r="AM456" i="23"/>
  <c r="AN461" i="23"/>
  <c r="AL467" i="23"/>
  <c r="AM472" i="23"/>
  <c r="AN477" i="23"/>
  <c r="AL483" i="23"/>
  <c r="AM488" i="23"/>
  <c r="AN493" i="23"/>
  <c r="AL499" i="23"/>
  <c r="AM504" i="23"/>
  <c r="AN509" i="23"/>
  <c r="AL515" i="23"/>
  <c r="AM520" i="23"/>
  <c r="AN525" i="23"/>
  <c r="AL531" i="23"/>
  <c r="AM536" i="23"/>
  <c r="AN541" i="23"/>
  <c r="AL547" i="23"/>
  <c r="AM552" i="23"/>
  <c r="AN557" i="23"/>
  <c r="AL563" i="23"/>
  <c r="AM568" i="23"/>
  <c r="AN573" i="23"/>
  <c r="AL579" i="23"/>
  <c r="AM584" i="23"/>
  <c r="AN589" i="23"/>
  <c r="AL595" i="23"/>
  <c r="AM600" i="23"/>
  <c r="AN605" i="23"/>
  <c r="AL611" i="23"/>
  <c r="AM616" i="23"/>
  <c r="AN621" i="23"/>
  <c r="AL627" i="23"/>
  <c r="AM632" i="23"/>
  <c r="AN637" i="23"/>
  <c r="AL643" i="23"/>
  <c r="AM648" i="23"/>
  <c r="AN653" i="23"/>
  <c r="AL659" i="23"/>
  <c r="AM664" i="23"/>
  <c r="AN669" i="23"/>
  <c r="AL675" i="23"/>
  <c r="AM680" i="23"/>
  <c r="AN685" i="23"/>
  <c r="AL691" i="23"/>
  <c r="AM696" i="23"/>
  <c r="AN701" i="23"/>
  <c r="AL707" i="23"/>
  <c r="AM712" i="23"/>
  <c r="AN717" i="23"/>
  <c r="AL723" i="23"/>
  <c r="AM728" i="23"/>
  <c r="AL21" i="23"/>
  <c r="AN63" i="23"/>
  <c r="AM106" i="23"/>
  <c r="AN133" i="23"/>
  <c r="AL155" i="23"/>
  <c r="AM176" i="23"/>
  <c r="AN197" i="23"/>
  <c r="AL219" i="23"/>
  <c r="AM240" i="23"/>
  <c r="AN261" i="23"/>
  <c r="AM280" i="23"/>
  <c r="AL293" i="23"/>
  <c r="AN303" i="23"/>
  <c r="AM314" i="23"/>
  <c r="AL325" i="23"/>
  <c r="AN335" i="23"/>
  <c r="AM346" i="23"/>
  <c r="AL357" i="23"/>
  <c r="AN367" i="23"/>
  <c r="AM378" i="23"/>
  <c r="AL389" i="23"/>
  <c r="AM399" i="23"/>
  <c r="AM406" i="23"/>
  <c r="AN412" i="23"/>
  <c r="AL418" i="23"/>
  <c r="AM423" i="23"/>
  <c r="AN428" i="23"/>
  <c r="AL434" i="23"/>
  <c r="AM439" i="23"/>
  <c r="AN444" i="23"/>
  <c r="AL450" i="23"/>
  <c r="AM455" i="23"/>
  <c r="AN460" i="23"/>
  <c r="AL466" i="23"/>
  <c r="AM471" i="23"/>
  <c r="AN476" i="23"/>
  <c r="AL482" i="23"/>
  <c r="AM487" i="23"/>
  <c r="AN492" i="23"/>
  <c r="AL498" i="23"/>
  <c r="AM503" i="23"/>
  <c r="AN508" i="23"/>
  <c r="AL514" i="23"/>
  <c r="AM519" i="23"/>
  <c r="AN524" i="23"/>
  <c r="AL530" i="23"/>
  <c r="AM535" i="23"/>
  <c r="AN540" i="23"/>
  <c r="AL546" i="23"/>
  <c r="AM551" i="23"/>
  <c r="AN556" i="23"/>
  <c r="AL562" i="23"/>
  <c r="AM567" i="23"/>
  <c r="AN572" i="23"/>
  <c r="AL578" i="23"/>
  <c r="AM583" i="23"/>
  <c r="AN588" i="23"/>
  <c r="AL594" i="23"/>
  <c r="AM599" i="23"/>
  <c r="AN604" i="23"/>
  <c r="AL610" i="23"/>
  <c r="AM615" i="23"/>
  <c r="AN620" i="23"/>
  <c r="AL626" i="23"/>
  <c r="AM631" i="23"/>
  <c r="AN636" i="23"/>
  <c r="AL642" i="23"/>
  <c r="AM647" i="23"/>
  <c r="AN652" i="23"/>
  <c r="AL658" i="23"/>
  <c r="AM663" i="23"/>
  <c r="AN668" i="23"/>
  <c r="AL674" i="23"/>
  <c r="AM679" i="23"/>
  <c r="AN684" i="23"/>
  <c r="AL690" i="23"/>
  <c r="AM695" i="23"/>
  <c r="AN700" i="23"/>
  <c r="AL706" i="23"/>
  <c r="AM711" i="23"/>
  <c r="AN716" i="23"/>
  <c r="AL722" i="23"/>
  <c r="AM727" i="23"/>
  <c r="AN732" i="23"/>
  <c r="AL738" i="23"/>
  <c r="AM15" i="23"/>
  <c r="AL131" i="23"/>
  <c r="AN173" i="23"/>
  <c r="AM216" i="23"/>
  <c r="AL259" i="23"/>
  <c r="AN291" i="23"/>
  <c r="AL313" i="23"/>
  <c r="AM334" i="23"/>
  <c r="AN355" i="23"/>
  <c r="AL377" i="23"/>
  <c r="AM398" i="23"/>
  <c r="AL412" i="23"/>
  <c r="AN422" i="23"/>
  <c r="AM433" i="23"/>
  <c r="AL444" i="23"/>
  <c r="AN454" i="23"/>
  <c r="AM465" i="23"/>
  <c r="AL476" i="23"/>
  <c r="AN486" i="23"/>
  <c r="AM497" i="23"/>
  <c r="AL508" i="23"/>
  <c r="AN68" i="23"/>
  <c r="AN146" i="23"/>
  <c r="AM189" i="23"/>
  <c r="AL232" i="23"/>
  <c r="AN274" i="23"/>
  <c r="AM299" i="23"/>
  <c r="AN320" i="23"/>
  <c r="AL342" i="23"/>
  <c r="AM363" i="23"/>
  <c r="AN384" i="23"/>
  <c r="AM403" i="23"/>
  <c r="AN415" i="23"/>
  <c r="AM426" i="23"/>
  <c r="AL437" i="23"/>
  <c r="AN447" i="23"/>
  <c r="AM458" i="23"/>
  <c r="AL469" i="23"/>
  <c r="AN479" i="23"/>
  <c r="AM490" i="23"/>
  <c r="AL501" i="23"/>
  <c r="AN511" i="23"/>
  <c r="AN36" i="23"/>
  <c r="AM136" i="23"/>
  <c r="AL179" i="23"/>
  <c r="AN221" i="23"/>
  <c r="AM264" i="23"/>
  <c r="AM294" i="23"/>
  <c r="AN315" i="23"/>
  <c r="AL337" i="23"/>
  <c r="AM358" i="23"/>
  <c r="AN379" i="23"/>
  <c r="AL400" i="23"/>
  <c r="AM413" i="23"/>
  <c r="AL424" i="23"/>
  <c r="AN434" i="23"/>
  <c r="AM445" i="23"/>
  <c r="AL456" i="23"/>
  <c r="AN466" i="23"/>
  <c r="AM477" i="23"/>
  <c r="AL488" i="23"/>
  <c r="AN498" i="23"/>
  <c r="AM509" i="23"/>
  <c r="AL120" i="23"/>
  <c r="AN162" i="23"/>
  <c r="AM205" i="23"/>
  <c r="AL248" i="23"/>
  <c r="AM285" i="23"/>
  <c r="AM307" i="23"/>
  <c r="AN328" i="23"/>
  <c r="AL350" i="23"/>
  <c r="AM371" i="23"/>
  <c r="AN392" i="23"/>
  <c r="AN408" i="23"/>
  <c r="AN419" i="23"/>
  <c r="AM430" i="23"/>
  <c r="AL441" i="23"/>
  <c r="AN451" i="23"/>
  <c r="AM462" i="23"/>
  <c r="AL473" i="23"/>
  <c r="AN483" i="23"/>
  <c r="AM494" i="23"/>
  <c r="AL505" i="23"/>
  <c r="AN515" i="23"/>
  <c r="AM526" i="23"/>
  <c r="AL537" i="23"/>
  <c r="AN547" i="23"/>
  <c r="AL520" i="23"/>
  <c r="AN534" i="23"/>
  <c r="AL549" i="23"/>
  <c r="AL561" i="23"/>
  <c r="AN571" i="23"/>
  <c r="AM582" i="23"/>
  <c r="AL593" i="23"/>
  <c r="AN603" i="23"/>
  <c r="AM614" i="23"/>
  <c r="AL625" i="23"/>
  <c r="AN635" i="23"/>
  <c r="AM646" i="23"/>
  <c r="AL657" i="23"/>
  <c r="AN667" i="23"/>
  <c r="AM678" i="23"/>
  <c r="AL689" i="23"/>
  <c r="AN699" i="23"/>
  <c r="AM710" i="23"/>
  <c r="AL721" i="23"/>
  <c r="AN731" i="23"/>
  <c r="AN738" i="23"/>
  <c r="AL516" i="23"/>
  <c r="AL532" i="23"/>
  <c r="AM546" i="23"/>
  <c r="AN558" i="23"/>
  <c r="AM569" i="23"/>
  <c r="AL580" i="23"/>
  <c r="AN590" i="23"/>
  <c r="AM601" i="23"/>
  <c r="AL612" i="23"/>
  <c r="AN622" i="23"/>
  <c r="AM633" i="23"/>
  <c r="AL644" i="23"/>
  <c r="AN654" i="23"/>
  <c r="AM665" i="23"/>
  <c r="AL676" i="23"/>
  <c r="AN686" i="23"/>
  <c r="AM697" i="23"/>
  <c r="AL708" i="23"/>
  <c r="AN718" i="23"/>
  <c r="AM522" i="23"/>
  <c r="AL536" i="23"/>
  <c r="AN550" i="23"/>
  <c r="AM562" i="23"/>
  <c r="AL573" i="23"/>
  <c r="AN583" i="23"/>
  <c r="AM594" i="23"/>
  <c r="AL605" i="23"/>
  <c r="AN615" i="23"/>
  <c r="AM626" i="23"/>
  <c r="AL637" i="23"/>
  <c r="AN647" i="23"/>
  <c r="AM658" i="23"/>
  <c r="AL669" i="23"/>
  <c r="AN679" i="23"/>
  <c r="AM690" i="23"/>
  <c r="AL701" i="23"/>
  <c r="AN711" i="23"/>
  <c r="AM722" i="23"/>
  <c r="AM732" i="23"/>
  <c r="AN739" i="23"/>
  <c r="AN518" i="23"/>
  <c r="AM533" i="23"/>
  <c r="AL548" i="23"/>
  <c r="AL560" i="23"/>
  <c r="AN570" i="23"/>
  <c r="AM581" i="23"/>
  <c r="AL592" i="23"/>
  <c r="AN602" i="23"/>
  <c r="AM613" i="23"/>
  <c r="AL624" i="23"/>
  <c r="AN634" i="23"/>
  <c r="AM645" i="23"/>
  <c r="AL656" i="23"/>
  <c r="AN666" i="23"/>
  <c r="AM677" i="23"/>
  <c r="AL688" i="23"/>
  <c r="AN698" i="23"/>
  <c r="AM709" i="23"/>
  <c r="AL720" i="23"/>
  <c r="AN734" i="23"/>
  <c r="AL746" i="23"/>
  <c r="AM751" i="23"/>
  <c r="AN756" i="23"/>
  <c r="AL762" i="23"/>
  <c r="AM767" i="23"/>
  <c r="AL732" i="23"/>
  <c r="AL745" i="23"/>
  <c r="AM750" i="23"/>
  <c r="AN755" i="23"/>
  <c r="AL761" i="23"/>
  <c r="AM766" i="23"/>
  <c r="AL728" i="23"/>
  <c r="AM743" i="23"/>
  <c r="AM749" i="23"/>
  <c r="AN754" i="23"/>
  <c r="AL760" i="23"/>
  <c r="AM765" i="23"/>
  <c r="AN770" i="23"/>
  <c r="AL741" i="23"/>
  <c r="AL330" i="23"/>
  <c r="AN340" i="23"/>
  <c r="AM351" i="23"/>
  <c r="AL362" i="23"/>
  <c r="AN372" i="23"/>
  <c r="AM383" i="23"/>
  <c r="AL394" i="23"/>
  <c r="AM402" i="23"/>
  <c r="AM409" i="23"/>
  <c r="AL415" i="23"/>
  <c r="AM420" i="23"/>
  <c r="AN425" i="23"/>
  <c r="AL431" i="23"/>
  <c r="AM436" i="23"/>
  <c r="AN441" i="23"/>
  <c r="AL447" i="23"/>
  <c r="AM452" i="23"/>
  <c r="AN457" i="23"/>
  <c r="AL463" i="23"/>
  <c r="AM468" i="23"/>
  <c r="AN473" i="23"/>
  <c r="AL479" i="23"/>
  <c r="AM484" i="23"/>
  <c r="AN489" i="23"/>
  <c r="AL495" i="23"/>
  <c r="AM500" i="23"/>
  <c r="AN505" i="23"/>
  <c r="AL511" i="23"/>
  <c r="AM516" i="23"/>
  <c r="AN521" i="23"/>
  <c r="AL527" i="23"/>
  <c r="AM532" i="23"/>
  <c r="AN537" i="23"/>
  <c r="AL543" i="23"/>
  <c r="AM548" i="23"/>
  <c r="AN553" i="23"/>
  <c r="AL559" i="23"/>
  <c r="AM564" i="23"/>
  <c r="AN569" i="23"/>
  <c r="AL575" i="23"/>
  <c r="AM580" i="23"/>
  <c r="AN585" i="23"/>
  <c r="AL591" i="23"/>
  <c r="AM596" i="23"/>
  <c r="AN601" i="23"/>
  <c r="AL607" i="23"/>
  <c r="AM612" i="23"/>
  <c r="AN617" i="23"/>
  <c r="AL623" i="23"/>
  <c r="AM628" i="23"/>
  <c r="AN633" i="23"/>
  <c r="AL639" i="23"/>
  <c r="AM644" i="23"/>
  <c r="AN649" i="23"/>
  <c r="AL655" i="23"/>
  <c r="AM660" i="23"/>
  <c r="AN665" i="23"/>
  <c r="AL671" i="23"/>
  <c r="AM676" i="23"/>
  <c r="AN681" i="23"/>
  <c r="AL687" i="23"/>
  <c r="AM692" i="23"/>
  <c r="AN697" i="23"/>
  <c r="AL703" i="23"/>
  <c r="AM708" i="23"/>
  <c r="AN713" i="23"/>
  <c r="AL719" i="23"/>
  <c r="AM724" i="23"/>
  <c r="AN729" i="23"/>
  <c r="AN31" i="23"/>
  <c r="AM74" i="23"/>
  <c r="AL117" i="23"/>
  <c r="AL139" i="23"/>
  <c r="AM160" i="23"/>
  <c r="AN181" i="23"/>
  <c r="AL203" i="23"/>
  <c r="AM224" i="23"/>
  <c r="AN245" i="23"/>
  <c r="AL267" i="23"/>
  <c r="AL284" i="23"/>
  <c r="AN295" i="23"/>
  <c r="AM306" i="23"/>
  <c r="AL317" i="23"/>
  <c r="AN327" i="23"/>
  <c r="AM338" i="23"/>
  <c r="AL349" i="23"/>
  <c r="AN359" i="23"/>
  <c r="AM370" i="23"/>
  <c r="AL381" i="23"/>
  <c r="AN391" i="23"/>
  <c r="AL401" i="23"/>
  <c r="AL408" i="23"/>
  <c r="AL414" i="23"/>
  <c r="AM419" i="23"/>
  <c r="AN424" i="23"/>
  <c r="AL430" i="23"/>
  <c r="AM435" i="23"/>
  <c r="AN440" i="23"/>
  <c r="AL446" i="23"/>
  <c r="AM451" i="23"/>
  <c r="AN456" i="23"/>
  <c r="AL462" i="23"/>
  <c r="AM467" i="23"/>
  <c r="AN472" i="23"/>
  <c r="AL478" i="23"/>
  <c r="AM483" i="23"/>
  <c r="AN488" i="23"/>
  <c r="AL494" i="23"/>
  <c r="AM499" i="23"/>
  <c r="AN504" i="23"/>
  <c r="AL510" i="23"/>
  <c r="AM515" i="23"/>
  <c r="AN520" i="23"/>
  <c r="AL526" i="23"/>
  <c r="AM531" i="23"/>
  <c r="AN536" i="23"/>
  <c r="AL542" i="23"/>
  <c r="AM547" i="23"/>
  <c r="AN552" i="23"/>
  <c r="AL558" i="23"/>
  <c r="AM563" i="23"/>
  <c r="AN568" i="23"/>
  <c r="AL574" i="23"/>
  <c r="AM579" i="23"/>
  <c r="AN584" i="23"/>
  <c r="AL590" i="23"/>
  <c r="AM595" i="23"/>
  <c r="AN600" i="23"/>
  <c r="AL606" i="23"/>
  <c r="AM611" i="23"/>
  <c r="AN616" i="23"/>
  <c r="AL622" i="23"/>
  <c r="AM627" i="23"/>
  <c r="AN632" i="23"/>
  <c r="AL638" i="23"/>
  <c r="AM643" i="23"/>
  <c r="AN648" i="23"/>
  <c r="AL654" i="23"/>
  <c r="AM659" i="23"/>
  <c r="AN664" i="23"/>
  <c r="AL670" i="23"/>
  <c r="AM675" i="23"/>
  <c r="AN680" i="23"/>
  <c r="AL686" i="23"/>
  <c r="AM691" i="23"/>
  <c r="AN696" i="23"/>
  <c r="AL702" i="23"/>
  <c r="AM707" i="23"/>
  <c r="AN712" i="23"/>
  <c r="AL718" i="23"/>
  <c r="AM723" i="23"/>
  <c r="AN728" i="23"/>
  <c r="AL734" i="23"/>
  <c r="AM739" i="23"/>
  <c r="AL58" i="23"/>
  <c r="AN141" i="23"/>
  <c r="AM184" i="23"/>
  <c r="AL227" i="23"/>
  <c r="AN269" i="23"/>
  <c r="AL297" i="23"/>
  <c r="AM318" i="23"/>
  <c r="AN339" i="23"/>
  <c r="AL361" i="23"/>
  <c r="AM382" i="23"/>
  <c r="AL402" i="23"/>
  <c r="AN414" i="23"/>
  <c r="AM425" i="23"/>
  <c r="AL436" i="23"/>
  <c r="AN446" i="23"/>
  <c r="AM457" i="23"/>
  <c r="AL468" i="23"/>
  <c r="AN478" i="23"/>
  <c r="AM489" i="23"/>
  <c r="AL500" i="23"/>
  <c r="AN510" i="23"/>
  <c r="AM111" i="23"/>
  <c r="AM157" i="23"/>
  <c r="AL200" i="23"/>
  <c r="AN242" i="23"/>
  <c r="AN281" i="23"/>
  <c r="AN304" i="23"/>
  <c r="AL326" i="23"/>
  <c r="AM347" i="23"/>
  <c r="AN368" i="23"/>
  <c r="AL390" i="23"/>
  <c r="AN406" i="23"/>
  <c r="AM418" i="23"/>
  <c r="AL429" i="23"/>
  <c r="AN439" i="23"/>
  <c r="AM450" i="23"/>
  <c r="AL461" i="23"/>
  <c r="AN471" i="23"/>
  <c r="AM482" i="23"/>
  <c r="AL493" i="23"/>
  <c r="AN503" i="23"/>
  <c r="AM514" i="23"/>
  <c r="AM79" i="23"/>
  <c r="AL147" i="23"/>
  <c r="AN189" i="23"/>
  <c r="AM232" i="23"/>
  <c r="AL275" i="23"/>
  <c r="AN299" i="23"/>
  <c r="AL321" i="23"/>
  <c r="AM342" i="23"/>
  <c r="AN363" i="23"/>
  <c r="AL385" i="23"/>
  <c r="AN403" i="23"/>
  <c r="AL416" i="23"/>
  <c r="AN426" i="23"/>
  <c r="AM437" i="23"/>
  <c r="AL448" i="23"/>
  <c r="AN458" i="23"/>
  <c r="AM469" i="23"/>
  <c r="AL480" i="23"/>
  <c r="AN490" i="23"/>
  <c r="AM501" i="23"/>
  <c r="AL512" i="23"/>
  <c r="AN130" i="23"/>
  <c r="AM173" i="23"/>
  <c r="AL216" i="23"/>
  <c r="AN258" i="23"/>
  <c r="AM291" i="23"/>
  <c r="AN312" i="23"/>
  <c r="AL334" i="23"/>
  <c r="AM355" i="23"/>
  <c r="AN376" i="23"/>
  <c r="AL398" i="23"/>
  <c r="AN411" i="23"/>
  <c r="AM422" i="23"/>
  <c r="AL433" i="23"/>
  <c r="AN443" i="23"/>
  <c r="AM454" i="23"/>
  <c r="AL465" i="23"/>
  <c r="AN475" i="23"/>
  <c r="AM486" i="23"/>
  <c r="AL497" i="23"/>
  <c r="AN507" i="23"/>
  <c r="AM518" i="23"/>
  <c r="AL529" i="23"/>
  <c r="AN539" i="23"/>
  <c r="AM550" i="23"/>
  <c r="AL524" i="23"/>
  <c r="AM538" i="23"/>
  <c r="AL552" i="23"/>
  <c r="AN563" i="23"/>
  <c r="AM574" i="23"/>
  <c r="AL585" i="23"/>
  <c r="AN595" i="23"/>
  <c r="AM606" i="23"/>
  <c r="AL617" i="23"/>
  <c r="AN627" i="23"/>
  <c r="AM638" i="23"/>
  <c r="AL649" i="23"/>
  <c r="AN659" i="23"/>
  <c r="AM670" i="23"/>
  <c r="AL681" i="23"/>
  <c r="AN691" i="23"/>
  <c r="AM702" i="23"/>
  <c r="AL713" i="23"/>
  <c r="AN723" i="23"/>
  <c r="AM733" i="23"/>
  <c r="AM740" i="23"/>
  <c r="AM521" i="23"/>
  <c r="AN535" i="23"/>
  <c r="AM549" i="23"/>
  <c r="AM561" i="23"/>
  <c r="AL572" i="23"/>
  <c r="AN582" i="23"/>
  <c r="AM593" i="23"/>
  <c r="AL604" i="23"/>
  <c r="AN614" i="23"/>
  <c r="AM625" i="23"/>
  <c r="AL636" i="23"/>
  <c r="AN646" i="23"/>
  <c r="AM657" i="23"/>
  <c r="AL668" i="23"/>
  <c r="AN678" i="23"/>
  <c r="AM689" i="23"/>
  <c r="AL700" i="23"/>
  <c r="AN710" i="23"/>
  <c r="AM721" i="23"/>
  <c r="AM525" i="23"/>
  <c r="AL540" i="23"/>
  <c r="AM554" i="23"/>
  <c r="AL565" i="23"/>
  <c r="AN575" i="23"/>
  <c r="AM586" i="23"/>
  <c r="AL597" i="23"/>
  <c r="AN607" i="23"/>
  <c r="AM618" i="23"/>
  <c r="AL629" i="23"/>
  <c r="AN639" i="23"/>
  <c r="AM650" i="23"/>
  <c r="AL661" i="23"/>
  <c r="AN671" i="23"/>
  <c r="AM682" i="23"/>
  <c r="AL693" i="23"/>
  <c r="AN703" i="23"/>
  <c r="AM714" i="23"/>
  <c r="AL725" i="23"/>
  <c r="AM734" i="23"/>
  <c r="AM741" i="23"/>
  <c r="AN522" i="23"/>
  <c r="AM537" i="23"/>
  <c r="AN551" i="23"/>
  <c r="AN562" i="23"/>
  <c r="AM573" i="23"/>
  <c r="AL584" i="23"/>
  <c r="AN594" i="23"/>
  <c r="AM605" i="23"/>
  <c r="AL616" i="23"/>
  <c r="AN626" i="23"/>
  <c r="AM637" i="23"/>
  <c r="AL648" i="23"/>
  <c r="AN658" i="23"/>
  <c r="AM669" i="23"/>
  <c r="AL680" i="23"/>
  <c r="AN690" i="23"/>
  <c r="AM701" i="23"/>
  <c r="AL712" i="23"/>
  <c r="AN722" i="23"/>
  <c r="AM738" i="23"/>
  <c r="AM747" i="23"/>
  <c r="AN752" i="23"/>
  <c r="AL758" i="23"/>
  <c r="AM763" i="23"/>
  <c r="AN768" i="23"/>
  <c r="AN735" i="23"/>
  <c r="AM746" i="23"/>
  <c r="AN751" i="23"/>
  <c r="AL757" i="23"/>
  <c r="AM762" i="23"/>
  <c r="AN767" i="23"/>
  <c r="AL733" i="23"/>
  <c r="AM745" i="23"/>
  <c r="AN750" i="23"/>
  <c r="AL756" i="23"/>
  <c r="AM761" i="23"/>
  <c r="AN766" i="23"/>
  <c r="AM729" i="23"/>
  <c r="AL744" i="23"/>
  <c r="AM759" i="23"/>
  <c r="AL770" i="23"/>
  <c r="AN747" i="23"/>
  <c r="AM758" i="23"/>
  <c r="AL769" i="23"/>
  <c r="AN746" i="23"/>
  <c r="AM757" i="23"/>
  <c r="AL768" i="23"/>
  <c r="AN745" i="23"/>
  <c r="AL751" i="23"/>
  <c r="AM756" i="23"/>
  <c r="AN761" i="23"/>
  <c r="AL767" i="23"/>
  <c r="AN760" i="23"/>
  <c r="AN726" i="23"/>
  <c r="AL749" i="23"/>
  <c r="AN759" i="23"/>
  <c r="AM770" i="23"/>
  <c r="AL748" i="23"/>
  <c r="AN758" i="23"/>
  <c r="AM769" i="23"/>
  <c r="AL747" i="23"/>
  <c r="AM752" i="23"/>
  <c r="AN757" i="23"/>
  <c r="AL763" i="23"/>
  <c r="AM768" i="23"/>
  <c r="AN764" i="23"/>
  <c r="AL739" i="23"/>
  <c r="AL753" i="23"/>
  <c r="AN763" i="23"/>
  <c r="AM736" i="23"/>
  <c r="AL752" i="23"/>
  <c r="AN762" i="23"/>
  <c r="AN733" i="23"/>
  <c r="AM748" i="23"/>
  <c r="AN753" i="23"/>
  <c r="AL759" i="23"/>
  <c r="AM764" i="23"/>
  <c r="AN769" i="23"/>
  <c r="AL766" i="23"/>
  <c r="AN742" i="23"/>
  <c r="AM754" i="23"/>
  <c r="AL765" i="23"/>
  <c r="AL740" i="23"/>
  <c r="AM753" i="23"/>
  <c r="AL764" i="23"/>
  <c r="AM737" i="23"/>
  <c r="AN749" i="23"/>
  <c r="AL755" i="23"/>
  <c r="AM760" i="23"/>
  <c r="AN765" i="23"/>
  <c r="AJ6" i="23"/>
  <c r="AH4" i="23"/>
  <c r="AH5" i="23" s="1"/>
  <c r="AI4" i="23"/>
  <c r="AI5" i="23" s="1"/>
  <c r="AI8" i="23" s="1"/>
  <c r="M395" i="23"/>
  <c r="P395" i="23" s="1"/>
  <c r="M47" i="23"/>
  <c r="P47" i="23" s="1"/>
  <c r="M78" i="23"/>
  <c r="P78" i="23" s="1"/>
  <c r="M134" i="23"/>
  <c r="P134" i="23" s="1"/>
  <c r="M89" i="23"/>
  <c r="P89" i="23" s="1"/>
  <c r="M105" i="23"/>
  <c r="P105" i="23" s="1"/>
  <c r="M104" i="23"/>
  <c r="P104" i="23" s="1"/>
  <c r="M272" i="23"/>
  <c r="P272" i="23" s="1"/>
  <c r="M393" i="23"/>
  <c r="P393" i="23" s="1"/>
  <c r="M397" i="23"/>
  <c r="P397" i="23" s="1"/>
  <c r="M379" i="23"/>
  <c r="P379" i="23" s="1"/>
  <c r="M457" i="23"/>
  <c r="P457" i="23" s="1"/>
  <c r="M511" i="23"/>
  <c r="P511" i="23" s="1"/>
  <c r="M611" i="23"/>
  <c r="P611" i="23" s="1"/>
  <c r="M725" i="23"/>
  <c r="P725" i="23" s="1"/>
  <c r="M31" i="23"/>
  <c r="P31" i="23" s="1"/>
  <c r="M36" i="23"/>
  <c r="P36" i="23" s="1"/>
  <c r="M399" i="23"/>
  <c r="P399" i="23" s="1"/>
  <c r="M377" i="23"/>
  <c r="P377" i="23" s="1"/>
  <c r="M255" i="23"/>
  <c r="P255" i="23" s="1"/>
  <c r="M271" i="23"/>
  <c r="P271" i="23" s="1"/>
  <c r="M279" i="23"/>
  <c r="P279" i="23" s="1"/>
  <c r="M318" i="23"/>
  <c r="P318" i="23" s="1"/>
  <c r="M383" i="23"/>
  <c r="P383" i="23" s="1"/>
  <c r="M553" i="23"/>
  <c r="P553" i="23" s="1"/>
  <c r="M585" i="23"/>
  <c r="P585" i="23" s="1"/>
  <c r="M639" i="23"/>
  <c r="P639" i="23" s="1"/>
  <c r="M101" i="23"/>
  <c r="P101" i="23" s="1"/>
  <c r="M6" i="23"/>
  <c r="P6" i="23" s="1"/>
  <c r="M22" i="23"/>
  <c r="P22" i="23" s="1"/>
  <c r="M92" i="23"/>
  <c r="P92" i="23" s="1"/>
  <c r="M287" i="23"/>
  <c r="P287" i="23" s="1"/>
  <c r="M461" i="23"/>
  <c r="P461" i="23" s="1"/>
  <c r="M449" i="23"/>
  <c r="P449" i="23" s="1"/>
  <c r="M423" i="23"/>
  <c r="P423" i="23" s="1"/>
  <c r="M758" i="23"/>
  <c r="P758" i="23" s="1"/>
  <c r="M95" i="23"/>
  <c r="P95" i="23" s="1"/>
  <c r="M102" i="23"/>
  <c r="P102" i="23" s="1"/>
  <c r="M270" i="23"/>
  <c r="P270" i="23" s="1"/>
  <c r="M275" i="23"/>
  <c r="P275" i="23" s="1"/>
  <c r="M411" i="23"/>
  <c r="P411" i="23" s="1"/>
  <c r="M509" i="23"/>
  <c r="P509" i="23" s="1"/>
  <c r="M541" i="23"/>
  <c r="P541" i="23" s="1"/>
  <c r="M573" i="23"/>
  <c r="P573" i="23" s="1"/>
  <c r="M621" i="23"/>
  <c r="P621" i="23" s="1"/>
  <c r="M722" i="23"/>
  <c r="P722" i="23" s="1"/>
  <c r="M751" i="23"/>
  <c r="P751" i="23" s="1"/>
  <c r="M34" i="23"/>
  <c r="P34" i="23" s="1"/>
  <c r="M280" i="23"/>
  <c r="P280" i="23" s="1"/>
  <c r="M269" i="23"/>
  <c r="P269" i="23" s="1"/>
  <c r="M195" i="23"/>
  <c r="P195" i="23" s="1"/>
  <c r="M37" i="23"/>
  <c r="P37" i="23" s="1"/>
  <c r="M10" i="23"/>
  <c r="P10" i="23" s="1"/>
  <c r="M26" i="23"/>
  <c r="P26" i="23" s="1"/>
  <c r="M75" i="23"/>
  <c r="P75" i="23" s="1"/>
  <c r="M96" i="23"/>
  <c r="P96" i="23" s="1"/>
  <c r="M264" i="23"/>
  <c r="P264" i="23" s="1"/>
  <c r="M282" i="23"/>
  <c r="P282" i="23" s="1"/>
  <c r="M376" i="23"/>
  <c r="P376" i="23" s="1"/>
  <c r="M261" i="23"/>
  <c r="P261" i="23" s="1"/>
  <c r="M277" i="23"/>
  <c r="P277" i="23" s="1"/>
  <c r="M283" i="23"/>
  <c r="P283" i="23" s="1"/>
  <c r="M441" i="23"/>
  <c r="P441" i="23" s="1"/>
  <c r="M591" i="23"/>
  <c r="P591" i="23" s="1"/>
  <c r="M542" i="23"/>
  <c r="P542" i="23" s="1"/>
  <c r="M602" i="23"/>
  <c r="P602" i="23" s="1"/>
  <c r="M723" i="23"/>
  <c r="P723" i="23" s="1"/>
  <c r="M23" i="23"/>
  <c r="P23" i="23" s="1"/>
  <c r="M431" i="23"/>
  <c r="P431" i="23" s="1"/>
  <c r="M443" i="23"/>
  <c r="P443" i="23" s="1"/>
  <c r="M285" i="23"/>
  <c r="P285" i="23" s="1"/>
  <c r="M429" i="23"/>
  <c r="P429" i="23" s="1"/>
  <c r="M545" i="23"/>
  <c r="P545" i="23" s="1"/>
  <c r="M577" i="23"/>
  <c r="P577" i="23" s="1"/>
  <c r="M629" i="23"/>
  <c r="P629" i="23" s="1"/>
  <c r="M456" i="23"/>
  <c r="P456" i="23" s="1"/>
  <c r="M518" i="23"/>
  <c r="P518" i="23" s="1"/>
  <c r="M582" i="23"/>
  <c r="P582" i="23" s="1"/>
  <c r="M767" i="23"/>
  <c r="P767" i="23" s="1"/>
  <c r="M71" i="23"/>
  <c r="P71" i="23" s="1"/>
  <c r="M38" i="23"/>
  <c r="P38" i="23" s="1"/>
  <c r="M133" i="23"/>
  <c r="P133" i="23" s="1"/>
  <c r="M276" i="23"/>
  <c r="P276" i="23" s="1"/>
  <c r="M265" i="23"/>
  <c r="P265" i="23" s="1"/>
  <c r="M391" i="23"/>
  <c r="P391" i="23" s="1"/>
  <c r="M419" i="23"/>
  <c r="P419" i="23" s="1"/>
  <c r="M590" i="23"/>
  <c r="P590" i="23" s="1"/>
  <c r="M409" i="23"/>
  <c r="P409" i="23" s="1"/>
  <c r="M712" i="23"/>
  <c r="P712" i="23" s="1"/>
  <c r="M27" i="23"/>
  <c r="P27" i="23" s="1"/>
  <c r="M94" i="23"/>
  <c r="P94" i="23" s="1"/>
  <c r="M262" i="23"/>
  <c r="P262" i="23" s="1"/>
  <c r="M405" i="23"/>
  <c r="P405" i="23" s="1"/>
  <c r="M403" i="23"/>
  <c r="P403" i="23" s="1"/>
  <c r="M338" i="23"/>
  <c r="P338" i="23" s="1"/>
  <c r="M533" i="23"/>
  <c r="P533" i="23" s="1"/>
  <c r="M565" i="23"/>
  <c r="P565" i="23" s="1"/>
  <c r="M605" i="23"/>
  <c r="P605" i="23" s="1"/>
  <c r="M4" i="23"/>
  <c r="P4" i="23" s="1"/>
  <c r="M600" i="23"/>
  <c r="P600" i="23" s="1"/>
  <c r="L770" i="23"/>
  <c r="M5" i="23"/>
  <c r="P5" i="23" s="1"/>
  <c r="M97" i="23"/>
  <c r="P97" i="23" s="1"/>
  <c r="M155" i="23"/>
  <c r="P155" i="23" s="1"/>
  <c r="M88" i="23"/>
  <c r="P88" i="23" s="1"/>
  <c r="M256" i="23"/>
  <c r="P256" i="23" s="1"/>
  <c r="M373" i="23"/>
  <c r="P373" i="23" s="1"/>
  <c r="M407" i="23"/>
  <c r="P407" i="23" s="1"/>
  <c r="M427" i="23"/>
  <c r="P427" i="23" s="1"/>
  <c r="M380" i="23"/>
  <c r="P380" i="23" s="1"/>
  <c r="M413" i="23"/>
  <c r="P413" i="23" s="1"/>
  <c r="M465" i="23"/>
  <c r="P465" i="23" s="1"/>
  <c r="M597" i="23"/>
  <c r="P597" i="23" s="1"/>
  <c r="M435" i="23"/>
  <c r="P435" i="23" s="1"/>
  <c r="M447" i="23"/>
  <c r="P447" i="23" s="1"/>
  <c r="M736" i="23"/>
  <c r="P736" i="23" s="1"/>
  <c r="M714" i="23"/>
  <c r="P714" i="23" s="1"/>
  <c r="M15" i="23"/>
  <c r="P15" i="23" s="1"/>
  <c r="M70" i="23"/>
  <c r="P70" i="23" s="1"/>
  <c r="M107" i="23"/>
  <c r="P107" i="23" s="1"/>
  <c r="M98" i="23"/>
  <c r="P98" i="23" s="1"/>
  <c r="M266" i="23"/>
  <c r="P266" i="23" s="1"/>
  <c r="M378" i="23"/>
  <c r="P378" i="23" s="1"/>
  <c r="M263" i="23"/>
  <c r="P263" i="23" s="1"/>
  <c r="M334" i="23"/>
  <c r="P334" i="23" s="1"/>
  <c r="M401" i="23"/>
  <c r="P401" i="23" s="1"/>
  <c r="M415" i="23"/>
  <c r="P415" i="23" s="1"/>
  <c r="M537" i="23"/>
  <c r="P537" i="23" s="1"/>
  <c r="M569" i="23"/>
  <c r="P569" i="23" s="1"/>
  <c r="M596" i="23"/>
  <c r="P596" i="23" s="1"/>
  <c r="M498" i="23"/>
  <c r="P498" i="23" s="1"/>
  <c r="M598" i="23"/>
  <c r="P598" i="23" s="1"/>
  <c r="M93" i="23"/>
  <c r="P93" i="23" s="1"/>
  <c r="M109" i="23"/>
  <c r="P109" i="23" s="1"/>
  <c r="M14" i="23"/>
  <c r="P14" i="23" s="1"/>
  <c r="M30" i="23"/>
  <c r="P30" i="23" s="1"/>
  <c r="M108" i="23"/>
  <c r="P108" i="23" s="1"/>
  <c r="M268" i="23"/>
  <c r="P268" i="23" s="1"/>
  <c r="M194" i="23"/>
  <c r="P194" i="23" s="1"/>
  <c r="M387" i="23"/>
  <c r="P387" i="23" s="1"/>
  <c r="M451" i="23"/>
  <c r="P451" i="23" s="1"/>
  <c r="M603" i="23"/>
  <c r="P603" i="23" s="1"/>
  <c r="M453" i="23"/>
  <c r="P453" i="23" s="1"/>
  <c r="M558" i="23"/>
  <c r="P558" i="23" s="1"/>
  <c r="M19" i="23"/>
  <c r="P19" i="23" s="1"/>
  <c r="M87" i="23"/>
  <c r="P87" i="23" s="1"/>
  <c r="M103" i="23"/>
  <c r="P103" i="23" s="1"/>
  <c r="M39" i="23"/>
  <c r="P39" i="23" s="1"/>
  <c r="M254" i="23"/>
  <c r="P254" i="23" s="1"/>
  <c r="M385" i="23"/>
  <c r="P385" i="23" s="1"/>
  <c r="M437" i="23"/>
  <c r="P437" i="23" s="1"/>
  <c r="M267" i="23"/>
  <c r="P267" i="23" s="1"/>
  <c r="M375" i="23"/>
  <c r="P375" i="23" s="1"/>
  <c r="M606" i="23"/>
  <c r="P606" i="23" s="1"/>
  <c r="M425" i="23"/>
  <c r="P425" i="23" s="1"/>
  <c r="M557" i="23"/>
  <c r="P557" i="23" s="1"/>
  <c r="M589" i="23"/>
  <c r="P589" i="23" s="1"/>
  <c r="M637" i="23"/>
  <c r="P637" i="23" s="1"/>
  <c r="M476" i="23"/>
  <c r="P476" i="23" s="1"/>
  <c r="M604" i="23"/>
  <c r="P604" i="23" s="1"/>
  <c r="M534" i="23"/>
  <c r="P534" i="23" s="1"/>
  <c r="M595" i="23"/>
  <c r="P595" i="23" s="1"/>
  <c r="M18" i="23"/>
  <c r="P18" i="23" s="1"/>
  <c r="M253" i="23"/>
  <c r="P253" i="23" s="1"/>
  <c r="M389" i="23"/>
  <c r="P389" i="23" s="1"/>
  <c r="M519" i="23"/>
  <c r="P519" i="23" s="1"/>
  <c r="M417" i="23"/>
  <c r="P417" i="23" s="1"/>
  <c r="M641" i="23"/>
  <c r="P641" i="23" s="1"/>
  <c r="M510" i="23"/>
  <c r="P510" i="23" s="1"/>
  <c r="M574" i="23"/>
  <c r="P574" i="23" s="1"/>
  <c r="M439" i="23"/>
  <c r="P439" i="23" s="1"/>
  <c r="M718" i="23"/>
  <c r="P718" i="23" s="1"/>
  <c r="M7" i="23"/>
  <c r="P7" i="23" s="1"/>
  <c r="M43" i="23"/>
  <c r="P43" i="23" s="1"/>
  <c r="M90" i="23"/>
  <c r="P90" i="23" s="1"/>
  <c r="M258" i="23"/>
  <c r="P258" i="23" s="1"/>
  <c r="M284" i="23"/>
  <c r="P284" i="23" s="1"/>
  <c r="M414" i="23"/>
  <c r="P414" i="23" s="1"/>
  <c r="M469" i="23"/>
  <c r="P469" i="23" s="1"/>
  <c r="M529" i="23"/>
  <c r="P529" i="23" s="1"/>
  <c r="M445" i="23"/>
  <c r="P445" i="23" s="1"/>
  <c r="M550" i="23"/>
  <c r="P550" i="23" s="1"/>
  <c r="M131" i="23"/>
  <c r="P131" i="23" s="1"/>
  <c r="M100" i="23"/>
  <c r="P100" i="23" s="1"/>
  <c r="M381" i="23"/>
  <c r="P381" i="23" s="1"/>
  <c r="M257" i="23"/>
  <c r="P257" i="23" s="1"/>
  <c r="M273" i="23"/>
  <c r="P273" i="23" s="1"/>
  <c r="M433" i="23"/>
  <c r="P433" i="23" s="1"/>
  <c r="M601" i="23"/>
  <c r="P601" i="23" s="1"/>
  <c r="M421" i="23"/>
  <c r="P421" i="23" s="1"/>
  <c r="M592" i="23"/>
  <c r="P592" i="23" s="1"/>
  <c r="M765" i="23"/>
  <c r="P765" i="23" s="1"/>
  <c r="M45" i="23"/>
  <c r="P45" i="23" s="1"/>
  <c r="M11" i="23"/>
  <c r="P11" i="23" s="1"/>
  <c r="M278" i="23"/>
  <c r="P278" i="23" s="1"/>
  <c r="M322" i="23"/>
  <c r="P322" i="23" s="1"/>
  <c r="M374" i="23"/>
  <c r="P374" i="23" s="1"/>
  <c r="M517" i="23"/>
  <c r="P517" i="23" s="1"/>
  <c r="M549" i="23"/>
  <c r="P549" i="23" s="1"/>
  <c r="M581" i="23"/>
  <c r="P581" i="23" s="1"/>
  <c r="O770" i="23"/>
  <c r="L6" i="3"/>
  <c r="L7" i="3"/>
  <c r="L8" i="3"/>
  <c r="L9" i="3"/>
  <c r="L5" i="3"/>
  <c r="L3" i="3"/>
  <c r="L4" i="3"/>
  <c r="L10" i="3"/>
  <c r="N770" i="23" l="1"/>
  <c r="U4" i="23" s="1"/>
  <c r="U13" i="23" s="1"/>
  <c r="U14" i="23" s="1"/>
  <c r="AJ5" i="23"/>
  <c r="AO6" i="23"/>
  <c r="AP6" i="23"/>
  <c r="AJ8" i="23"/>
  <c r="AH8" i="23"/>
  <c r="AJ4" i="23"/>
  <c r="P770" i="23"/>
  <c r="U16" i="23" s="1"/>
  <c r="U18" i="23" s="1"/>
  <c r="U20" i="23" s="1"/>
  <c r="M770" i="23"/>
  <c r="L11" i="3"/>
  <c r="B24" i="15"/>
  <c r="A24" i="15"/>
  <c r="E23" i="15"/>
  <c r="D23" i="15"/>
  <c r="C23" i="15"/>
  <c r="E22" i="15"/>
  <c r="D22" i="15"/>
  <c r="C22" i="15"/>
  <c r="E21" i="15"/>
  <c r="D21" i="15"/>
  <c r="C21" i="15"/>
  <c r="E20" i="15"/>
  <c r="D20" i="15"/>
  <c r="C20" i="15"/>
  <c r="E19" i="15"/>
  <c r="D19" i="15"/>
  <c r="C19" i="15"/>
  <c r="E18" i="15"/>
  <c r="D18" i="15"/>
  <c r="C18" i="15"/>
  <c r="E17" i="15"/>
  <c r="D17" i="15"/>
  <c r="C17" i="15"/>
  <c r="E16" i="15"/>
  <c r="D16" i="15"/>
  <c r="C16" i="15"/>
  <c r="E15" i="15"/>
  <c r="D15" i="15"/>
  <c r="C15" i="15"/>
  <c r="E14" i="15"/>
  <c r="D14" i="15"/>
  <c r="D24" i="15" s="1"/>
  <c r="C14" i="15"/>
  <c r="B13" i="15"/>
  <c r="A13" i="15"/>
  <c r="E12" i="15"/>
  <c r="D12" i="15"/>
  <c r="C12" i="15"/>
  <c r="E11" i="15"/>
  <c r="D11" i="15"/>
  <c r="C11" i="15"/>
  <c r="E10" i="15"/>
  <c r="D10" i="15"/>
  <c r="C10" i="15"/>
  <c r="E9" i="15"/>
  <c r="D9" i="15"/>
  <c r="C9" i="15"/>
  <c r="E8" i="15"/>
  <c r="D8" i="15"/>
  <c r="C8" i="15"/>
  <c r="E7" i="15"/>
  <c r="D7" i="15"/>
  <c r="C7" i="15"/>
  <c r="E6" i="15"/>
  <c r="D6" i="15"/>
  <c r="C6" i="15"/>
  <c r="E5" i="15"/>
  <c r="D5" i="15"/>
  <c r="C5" i="15"/>
  <c r="E4" i="15"/>
  <c r="D4" i="15"/>
  <c r="C4" i="15"/>
  <c r="E3" i="15"/>
  <c r="D3" i="15"/>
  <c r="D13" i="15" s="1"/>
  <c r="C3" i="15"/>
  <c r="B24" i="14"/>
  <c r="A24" i="14"/>
  <c r="C23" i="14"/>
  <c r="C22" i="14"/>
  <c r="C21" i="14"/>
  <c r="C20" i="14"/>
  <c r="C19" i="14"/>
  <c r="C18" i="14"/>
  <c r="C17" i="14"/>
  <c r="C16" i="14"/>
  <c r="C15" i="14"/>
  <c r="D24" i="14"/>
  <c r="B13" i="14"/>
  <c r="A13" i="14"/>
  <c r="E12" i="14"/>
  <c r="D12" i="14"/>
  <c r="C12" i="14"/>
  <c r="E11" i="14"/>
  <c r="D11" i="14"/>
  <c r="C11" i="14"/>
  <c r="E10" i="14"/>
  <c r="D10" i="14"/>
  <c r="C10" i="14"/>
  <c r="E9" i="14"/>
  <c r="D9" i="14"/>
  <c r="C9" i="14"/>
  <c r="E8" i="14"/>
  <c r="D8" i="14"/>
  <c r="C8" i="14"/>
  <c r="E7" i="14"/>
  <c r="D7" i="14"/>
  <c r="C7" i="14"/>
  <c r="E6" i="14"/>
  <c r="D6" i="14"/>
  <c r="C6" i="14"/>
  <c r="E5" i="14"/>
  <c r="D5" i="14"/>
  <c r="C5" i="14"/>
  <c r="E4" i="14"/>
  <c r="D4" i="14"/>
  <c r="C4" i="14"/>
  <c r="E3" i="14"/>
  <c r="D3" i="14"/>
  <c r="D13" i="14" s="1"/>
  <c r="C3" i="14"/>
  <c r="U6" i="23" l="1"/>
  <c r="U8" i="23" s="1"/>
  <c r="U10" i="23" s="1"/>
  <c r="U12" i="23"/>
  <c r="C24" i="14"/>
  <c r="I10" i="14" s="1"/>
  <c r="C13" i="15"/>
  <c r="I5" i="15" s="1"/>
  <c r="C24" i="15"/>
  <c r="I10" i="15" s="1"/>
  <c r="E13" i="14"/>
  <c r="I6" i="14" s="1"/>
  <c r="E24" i="14"/>
  <c r="I11" i="14" s="1"/>
  <c r="E13" i="15"/>
  <c r="E24" i="15"/>
  <c r="AP7" i="23"/>
  <c r="AO7" i="23"/>
  <c r="I6" i="15"/>
  <c r="I11" i="15"/>
  <c r="I13" i="15" s="1"/>
  <c r="I5" i="14"/>
  <c r="G14" i="14" l="1"/>
  <c r="I3" i="15"/>
  <c r="I2" i="15" s="1"/>
  <c r="I13" i="14"/>
  <c r="I8" i="14"/>
  <c r="AO8" i="23"/>
  <c r="AP8" i="23"/>
  <c r="F22" i="15"/>
  <c r="G22" i="15" s="1"/>
  <c r="F18" i="15"/>
  <c r="G18" i="15" s="1"/>
  <c r="F14" i="15"/>
  <c r="G14" i="15" s="1"/>
  <c r="F8" i="15"/>
  <c r="G8" i="15" s="1"/>
  <c r="F6" i="15"/>
  <c r="G6" i="15" s="1"/>
  <c r="F23" i="15"/>
  <c r="G23" i="15" s="1"/>
  <c r="F4" i="15"/>
  <c r="G4" i="15" s="1"/>
  <c r="F21" i="15"/>
  <c r="G21" i="15" s="1"/>
  <c r="F17" i="15"/>
  <c r="G17" i="15" s="1"/>
  <c r="F12" i="15"/>
  <c r="G12" i="15" s="1"/>
  <c r="F10" i="15"/>
  <c r="G10" i="15" s="1"/>
  <c r="F3" i="15"/>
  <c r="G3" i="15" s="1"/>
  <c r="F19" i="15"/>
  <c r="G19" i="15" s="1"/>
  <c r="F20" i="15"/>
  <c r="G20" i="15" s="1"/>
  <c r="F16" i="15"/>
  <c r="G16" i="15" s="1"/>
  <c r="F9" i="15"/>
  <c r="G9" i="15" s="1"/>
  <c r="F7" i="15"/>
  <c r="G7" i="15" s="1"/>
  <c r="F5" i="15"/>
  <c r="G5" i="15" s="1"/>
  <c r="F15" i="15"/>
  <c r="G15" i="15" s="1"/>
  <c r="F11" i="15"/>
  <c r="G11" i="15" s="1"/>
  <c r="I8" i="15"/>
  <c r="F22" i="14"/>
  <c r="G22" i="14" s="1"/>
  <c r="F18" i="14"/>
  <c r="G18" i="14" s="1"/>
  <c r="F8" i="14"/>
  <c r="G8" i="14" s="1"/>
  <c r="F6" i="14"/>
  <c r="G6" i="14" s="1"/>
  <c r="F23" i="14"/>
  <c r="G23" i="14" s="1"/>
  <c r="F11" i="14"/>
  <c r="G11" i="14" s="1"/>
  <c r="F4" i="14"/>
  <c r="G4" i="14" s="1"/>
  <c r="F21" i="14"/>
  <c r="G21" i="14" s="1"/>
  <c r="F17" i="14"/>
  <c r="G17" i="14" s="1"/>
  <c r="F12" i="14"/>
  <c r="G12" i="14" s="1"/>
  <c r="F10" i="14"/>
  <c r="G10" i="14" s="1"/>
  <c r="G3" i="14"/>
  <c r="F19" i="14"/>
  <c r="G19" i="14" s="1"/>
  <c r="F15" i="14"/>
  <c r="G15" i="14" s="1"/>
  <c r="F20" i="14"/>
  <c r="G20" i="14" s="1"/>
  <c r="F16" i="14"/>
  <c r="G16" i="14" s="1"/>
  <c r="F9" i="14"/>
  <c r="G9" i="14" s="1"/>
  <c r="F7" i="14"/>
  <c r="G7" i="14" s="1"/>
  <c r="F5" i="14"/>
  <c r="G5" i="14" s="1"/>
  <c r="G13" i="15" l="1"/>
  <c r="I7" i="15" s="1"/>
  <c r="AP9" i="23"/>
  <c r="AO9" i="23"/>
  <c r="G24" i="15"/>
  <c r="I12" i="15" s="1"/>
  <c r="G24" i="14"/>
  <c r="I12" i="14" s="1"/>
  <c r="G13" i="14"/>
  <c r="I7" i="14" s="1"/>
  <c r="AO10" i="23" l="1"/>
  <c r="AP10" i="23"/>
  <c r="H11" i="2"/>
  <c r="AP11" i="23" l="1"/>
  <c r="AO11" i="23"/>
  <c r="S43" i="4"/>
  <c r="N43" i="4"/>
  <c r="X43" i="4"/>
  <c r="I43" i="4"/>
  <c r="F42" i="4"/>
  <c r="E42" i="4"/>
  <c r="C42" i="4"/>
  <c r="AO12" i="23" l="1"/>
  <c r="AP12" i="23"/>
  <c r="AP13" i="23" l="1"/>
  <c r="AO13" i="23"/>
  <c r="E3" i="4"/>
  <c r="F3" i="4"/>
  <c r="C4" i="4"/>
  <c r="C3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B43" i="4"/>
  <c r="D43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Z3" i="4"/>
  <c r="U3" i="4"/>
  <c r="P3" i="4"/>
  <c r="P43" i="4" s="1"/>
  <c r="K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3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3" i="4"/>
  <c r="J43" i="4" s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E39" i="4"/>
  <c r="E40" i="4"/>
  <c r="E41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U43" i="4" l="1"/>
  <c r="J47" i="4"/>
  <c r="O43" i="4"/>
  <c r="T43" i="4"/>
  <c r="Y43" i="4"/>
  <c r="K43" i="4"/>
  <c r="AO14" i="23"/>
  <c r="AP14" i="23"/>
  <c r="F43" i="4"/>
  <c r="E43" i="4"/>
  <c r="E47" i="4" s="1"/>
  <c r="Z43" i="4"/>
  <c r="C43" i="4"/>
  <c r="O48" i="4" s="1"/>
  <c r="Y48" i="4" l="1"/>
  <c r="O44" i="4"/>
  <c r="O45" i="4" s="1"/>
  <c r="O47" i="4"/>
  <c r="O49" i="4" s="1"/>
  <c r="J48" i="4"/>
  <c r="J49" i="4" s="1"/>
  <c r="Y47" i="4"/>
  <c r="Y49" i="4" s="1"/>
  <c r="Y44" i="4"/>
  <c r="Y45" i="4" s="1"/>
  <c r="J44" i="4"/>
  <c r="J45" i="4" s="1"/>
  <c r="T47" i="4"/>
  <c r="T44" i="4"/>
  <c r="T45" i="4" s="1"/>
  <c r="T48" i="4"/>
  <c r="AP15" i="23"/>
  <c r="AO15" i="23"/>
  <c r="E44" i="4"/>
  <c r="E45" i="4" s="1"/>
  <c r="E48" i="4"/>
  <c r="L7" i="4" l="1"/>
  <c r="L11" i="4"/>
  <c r="M11" i="4" s="1"/>
  <c r="L15" i="4"/>
  <c r="L19" i="4"/>
  <c r="M19" i="4" s="1"/>
  <c r="L23" i="4"/>
  <c r="L27" i="4"/>
  <c r="M27" i="4" s="1"/>
  <c r="L31" i="4"/>
  <c r="L35" i="4"/>
  <c r="L39" i="4"/>
  <c r="L3" i="4"/>
  <c r="M3" i="4" s="1"/>
  <c r="L4" i="4"/>
  <c r="M4" i="4" s="1"/>
  <c r="L8" i="4"/>
  <c r="M8" i="4" s="1"/>
  <c r="L12" i="4"/>
  <c r="M12" i="4" s="1"/>
  <c r="L16" i="4"/>
  <c r="M16" i="4" s="1"/>
  <c r="L20" i="4"/>
  <c r="M20" i="4" s="1"/>
  <c r="L24" i="4"/>
  <c r="M24" i="4" s="1"/>
  <c r="L28" i="4"/>
  <c r="M28" i="4" s="1"/>
  <c r="L32" i="4"/>
  <c r="M32" i="4" s="1"/>
  <c r="L36" i="4"/>
  <c r="M36" i="4" s="1"/>
  <c r="L40" i="4"/>
  <c r="M40" i="4" s="1"/>
  <c r="L5" i="4"/>
  <c r="M5" i="4" s="1"/>
  <c r="L9" i="4"/>
  <c r="M9" i="4" s="1"/>
  <c r="L13" i="4"/>
  <c r="M13" i="4" s="1"/>
  <c r="L17" i="4"/>
  <c r="L21" i="4"/>
  <c r="M21" i="4" s="1"/>
  <c r="L25" i="4"/>
  <c r="L29" i="4"/>
  <c r="M29" i="4" s="1"/>
  <c r="L33" i="4"/>
  <c r="L37" i="4"/>
  <c r="M37" i="4" s="1"/>
  <c r="L41" i="4"/>
  <c r="L6" i="4"/>
  <c r="M6" i="4" s="1"/>
  <c r="L10" i="4"/>
  <c r="M10" i="4" s="1"/>
  <c r="L14" i="4"/>
  <c r="M14" i="4" s="1"/>
  <c r="L18" i="4"/>
  <c r="M18" i="4" s="1"/>
  <c r="L22" i="4"/>
  <c r="M22" i="4" s="1"/>
  <c r="L26" i="4"/>
  <c r="M26" i="4" s="1"/>
  <c r="L30" i="4"/>
  <c r="M30" i="4" s="1"/>
  <c r="L34" i="4"/>
  <c r="M34" i="4" s="1"/>
  <c r="L38" i="4"/>
  <c r="M38" i="4" s="1"/>
  <c r="L42" i="4"/>
  <c r="M42" i="4" s="1"/>
  <c r="G5" i="4"/>
  <c r="G9" i="4"/>
  <c r="G13" i="4"/>
  <c r="G17" i="4"/>
  <c r="G21" i="4"/>
  <c r="G25" i="4"/>
  <c r="G29" i="4"/>
  <c r="G34" i="4"/>
  <c r="G38" i="4"/>
  <c r="G3" i="4"/>
  <c r="H3" i="4" s="1"/>
  <c r="G31" i="4"/>
  <c r="G6" i="4"/>
  <c r="G10" i="4"/>
  <c r="G14" i="4"/>
  <c r="G18" i="4"/>
  <c r="G22" i="4"/>
  <c r="G26" i="4"/>
  <c r="G30" i="4"/>
  <c r="G35" i="4"/>
  <c r="G39" i="4"/>
  <c r="G42" i="4"/>
  <c r="H42" i="4" s="1"/>
  <c r="G7" i="4"/>
  <c r="G11" i="4"/>
  <c r="G15" i="4"/>
  <c r="G19" i="4"/>
  <c r="G23" i="4"/>
  <c r="G27" i="4"/>
  <c r="G32" i="4"/>
  <c r="G36" i="4"/>
  <c r="G40" i="4"/>
  <c r="G4" i="4"/>
  <c r="G8" i="4"/>
  <c r="G12" i="4"/>
  <c r="G16" i="4"/>
  <c r="G20" i="4"/>
  <c r="G24" i="4"/>
  <c r="G28" i="4"/>
  <c r="G33" i="4"/>
  <c r="G37" i="4"/>
  <c r="G41" i="4"/>
  <c r="AA4" i="4"/>
  <c r="AB4" i="4" s="1"/>
  <c r="AA8" i="4"/>
  <c r="AB8" i="4" s="1"/>
  <c r="AA13" i="4"/>
  <c r="AB13" i="4" s="1"/>
  <c r="AA16" i="4"/>
  <c r="AB16" i="4" s="1"/>
  <c r="AA19" i="4"/>
  <c r="AB19" i="4" s="1"/>
  <c r="AA23" i="4"/>
  <c r="AA29" i="4"/>
  <c r="AB29" i="4" s="1"/>
  <c r="AA32" i="4"/>
  <c r="AB32" i="4" s="1"/>
  <c r="AA35" i="4"/>
  <c r="AA38" i="4"/>
  <c r="AB38" i="4" s="1"/>
  <c r="AA41" i="4"/>
  <c r="AA5" i="4"/>
  <c r="AB5" i="4" s="1"/>
  <c r="AA10" i="4"/>
  <c r="AB10" i="4" s="1"/>
  <c r="AA17" i="4"/>
  <c r="AA20" i="4"/>
  <c r="AB20" i="4" s="1"/>
  <c r="AA30" i="4"/>
  <c r="AB30" i="4" s="1"/>
  <c r="AA33" i="4"/>
  <c r="AA3" i="4"/>
  <c r="AA14" i="4"/>
  <c r="AB14" i="4" s="1"/>
  <c r="AA26" i="4"/>
  <c r="AB26" i="4" s="1"/>
  <c r="AA39" i="4"/>
  <c r="AA6" i="4"/>
  <c r="AB6" i="4" s="1"/>
  <c r="AA7" i="4"/>
  <c r="AA11" i="4"/>
  <c r="AB11" i="4" s="1"/>
  <c r="AA15" i="4"/>
  <c r="AA21" i="4"/>
  <c r="AB21" i="4" s="1"/>
  <c r="AA24" i="4"/>
  <c r="AB24" i="4" s="1"/>
  <c r="AA27" i="4"/>
  <c r="AB27" i="4" s="1"/>
  <c r="AA31" i="4"/>
  <c r="AA36" i="4"/>
  <c r="AB36" i="4" s="1"/>
  <c r="AA42" i="4"/>
  <c r="AB42" i="4" s="1"/>
  <c r="AA12" i="4"/>
  <c r="AB12" i="4" s="1"/>
  <c r="AA18" i="4"/>
  <c r="AB18" i="4" s="1"/>
  <c r="AA22" i="4"/>
  <c r="AB22" i="4" s="1"/>
  <c r="AA25" i="4"/>
  <c r="AA28" i="4"/>
  <c r="AB28" i="4" s="1"/>
  <c r="AA34" i="4"/>
  <c r="AB34" i="4" s="1"/>
  <c r="AA37" i="4"/>
  <c r="AB37" i="4" s="1"/>
  <c r="AA40" i="4"/>
  <c r="AB40" i="4" s="1"/>
  <c r="AA9" i="4"/>
  <c r="AB9" i="4" s="1"/>
  <c r="V7" i="4"/>
  <c r="W7" i="4" s="1"/>
  <c r="V9" i="4"/>
  <c r="W9" i="4" s="1"/>
  <c r="V26" i="4"/>
  <c r="W26" i="4" s="1"/>
  <c r="V29" i="4"/>
  <c r="W29" i="4" s="1"/>
  <c r="V32" i="4"/>
  <c r="W32" i="4" s="1"/>
  <c r="V15" i="4"/>
  <c r="W15" i="4" s="1"/>
  <c r="V18" i="4"/>
  <c r="W18" i="4" s="1"/>
  <c r="V22" i="4"/>
  <c r="W22" i="4" s="1"/>
  <c r="V10" i="4"/>
  <c r="W10" i="4" s="1"/>
  <c r="V27" i="4"/>
  <c r="W27" i="4" s="1"/>
  <c r="V30" i="4"/>
  <c r="W30" i="4" s="1"/>
  <c r="V33" i="4"/>
  <c r="W33" i="4" s="1"/>
  <c r="V36" i="4"/>
  <c r="W36" i="4" s="1"/>
  <c r="V38" i="4"/>
  <c r="W38" i="4" s="1"/>
  <c r="V40" i="4"/>
  <c r="W40" i="4" s="1"/>
  <c r="V42" i="4"/>
  <c r="W42" i="4" s="1"/>
  <c r="V19" i="4"/>
  <c r="W19" i="4" s="1"/>
  <c r="V23" i="4"/>
  <c r="W23" i="4" s="1"/>
  <c r="V4" i="4"/>
  <c r="W4" i="4" s="1"/>
  <c r="V24" i="4"/>
  <c r="W24" i="4" s="1"/>
  <c r="V28" i="4"/>
  <c r="W28" i="4" s="1"/>
  <c r="V34" i="4"/>
  <c r="W34" i="4" s="1"/>
  <c r="V13" i="4"/>
  <c r="W13" i="4" s="1"/>
  <c r="V16" i="4"/>
  <c r="W16" i="4" s="1"/>
  <c r="V20" i="4"/>
  <c r="W20" i="4" s="1"/>
  <c r="V5" i="4"/>
  <c r="W5" i="4" s="1"/>
  <c r="V25" i="4"/>
  <c r="W25" i="4" s="1"/>
  <c r="V31" i="4"/>
  <c r="W31" i="4" s="1"/>
  <c r="V35" i="4"/>
  <c r="W35" i="4" s="1"/>
  <c r="V37" i="4"/>
  <c r="W37" i="4" s="1"/>
  <c r="V39" i="4"/>
  <c r="W39" i="4" s="1"/>
  <c r="V41" i="4"/>
  <c r="W41" i="4" s="1"/>
  <c r="V14" i="4"/>
  <c r="W14" i="4" s="1"/>
  <c r="V17" i="4"/>
  <c r="W17" i="4" s="1"/>
  <c r="V21" i="4"/>
  <c r="W21" i="4" s="1"/>
  <c r="V3" i="4"/>
  <c r="W3" i="4" s="1"/>
  <c r="V12" i="4"/>
  <c r="W12" i="4" s="1"/>
  <c r="V11" i="4"/>
  <c r="W11" i="4" s="1"/>
  <c r="V8" i="4"/>
  <c r="W8" i="4" s="1"/>
  <c r="W43" i="4" s="1"/>
  <c r="T46" i="4" s="1"/>
  <c r="V6" i="4"/>
  <c r="W6" i="4" s="1"/>
  <c r="Q42" i="4"/>
  <c r="R42" i="4" s="1"/>
  <c r="Q6" i="4"/>
  <c r="R6" i="4" s="1"/>
  <c r="Q10" i="4"/>
  <c r="R10" i="4" s="1"/>
  <c r="Q14" i="4"/>
  <c r="R14" i="4" s="1"/>
  <c r="Q18" i="4"/>
  <c r="R18" i="4" s="1"/>
  <c r="Q22" i="4"/>
  <c r="R22" i="4" s="1"/>
  <c r="Q26" i="4"/>
  <c r="R26" i="4" s="1"/>
  <c r="Q30" i="4"/>
  <c r="R30" i="4" s="1"/>
  <c r="Q34" i="4"/>
  <c r="R34" i="4" s="1"/>
  <c r="Q38" i="4"/>
  <c r="R38" i="4" s="1"/>
  <c r="Q3" i="4"/>
  <c r="R3" i="4" s="1"/>
  <c r="Q7" i="4"/>
  <c r="R7" i="4" s="1"/>
  <c r="Q11" i="4"/>
  <c r="R11" i="4" s="1"/>
  <c r="Q15" i="4"/>
  <c r="R15" i="4" s="1"/>
  <c r="Q19" i="4"/>
  <c r="R19" i="4" s="1"/>
  <c r="Q23" i="4"/>
  <c r="R23" i="4" s="1"/>
  <c r="Q27" i="4"/>
  <c r="R27" i="4" s="1"/>
  <c r="Q31" i="4"/>
  <c r="R31" i="4" s="1"/>
  <c r="Q35" i="4"/>
  <c r="R35" i="4" s="1"/>
  <c r="Q39" i="4"/>
  <c r="R39" i="4" s="1"/>
  <c r="Q4" i="4"/>
  <c r="R4" i="4" s="1"/>
  <c r="Q8" i="4"/>
  <c r="R8" i="4" s="1"/>
  <c r="Q12" i="4"/>
  <c r="R12" i="4" s="1"/>
  <c r="Q16" i="4"/>
  <c r="R16" i="4" s="1"/>
  <c r="Q20" i="4"/>
  <c r="R20" i="4" s="1"/>
  <c r="Q24" i="4"/>
  <c r="R24" i="4" s="1"/>
  <c r="Q28" i="4"/>
  <c r="R28" i="4" s="1"/>
  <c r="Q32" i="4"/>
  <c r="R32" i="4" s="1"/>
  <c r="Q36" i="4"/>
  <c r="R36" i="4" s="1"/>
  <c r="Q40" i="4"/>
  <c r="R40" i="4" s="1"/>
  <c r="Q5" i="4"/>
  <c r="R5" i="4" s="1"/>
  <c r="Q9" i="4"/>
  <c r="R9" i="4" s="1"/>
  <c r="Q13" i="4"/>
  <c r="R13" i="4" s="1"/>
  <c r="Q17" i="4"/>
  <c r="R17" i="4" s="1"/>
  <c r="Q21" i="4"/>
  <c r="R21" i="4" s="1"/>
  <c r="Q25" i="4"/>
  <c r="R25" i="4" s="1"/>
  <c r="Q29" i="4"/>
  <c r="R29" i="4" s="1"/>
  <c r="Q33" i="4"/>
  <c r="R33" i="4" s="1"/>
  <c r="Q37" i="4"/>
  <c r="R37" i="4" s="1"/>
  <c r="Q41" i="4"/>
  <c r="R41" i="4" s="1"/>
  <c r="T49" i="4"/>
  <c r="AO16" i="23"/>
  <c r="AP16" i="23"/>
  <c r="H8" i="4"/>
  <c r="H12" i="4"/>
  <c r="H16" i="4"/>
  <c r="H20" i="4"/>
  <c r="H24" i="4"/>
  <c r="H28" i="4"/>
  <c r="H32" i="4"/>
  <c r="H37" i="4"/>
  <c r="H41" i="4"/>
  <c r="H11" i="4"/>
  <c r="H19" i="4"/>
  <c r="H27" i="4"/>
  <c r="H36" i="4"/>
  <c r="H35" i="4"/>
  <c r="H9" i="4"/>
  <c r="H13" i="4"/>
  <c r="H17" i="4"/>
  <c r="H21" i="4"/>
  <c r="H25" i="4"/>
  <c r="H29" i="4"/>
  <c r="H33" i="4"/>
  <c r="H38" i="4"/>
  <c r="H15" i="4"/>
  <c r="H5" i="4"/>
  <c r="H10" i="4"/>
  <c r="H14" i="4"/>
  <c r="H18" i="4"/>
  <c r="H22" i="4"/>
  <c r="H26" i="4"/>
  <c r="H30" i="4"/>
  <c r="H34" i="4"/>
  <c r="H39" i="4"/>
  <c r="H6" i="4"/>
  <c r="H23" i="4"/>
  <c r="H31" i="4"/>
  <c r="H40" i="4"/>
  <c r="H4" i="4"/>
  <c r="H7" i="4"/>
  <c r="E49" i="4"/>
  <c r="W4" i="23" a="1"/>
  <c r="AB33" i="4" l="1"/>
  <c r="M33" i="4"/>
  <c r="AB17" i="4"/>
  <c r="M17" i="4"/>
  <c r="AB35" i="4"/>
  <c r="M35" i="4"/>
  <c r="R43" i="4"/>
  <c r="O46" i="4" s="1"/>
  <c r="AB31" i="4"/>
  <c r="M31" i="4"/>
  <c r="AB15" i="4"/>
  <c r="M15" i="4"/>
  <c r="H43" i="4"/>
  <c r="E46" i="4" s="1"/>
  <c r="AB41" i="4"/>
  <c r="M41" i="4"/>
  <c r="AB25" i="4"/>
  <c r="M25" i="4"/>
  <c r="AB3" i="4"/>
  <c r="M43" i="4"/>
  <c r="J46" i="4" s="1"/>
  <c r="AB39" i="4"/>
  <c r="M39" i="4"/>
  <c r="AB23" i="4"/>
  <c r="M23" i="4"/>
  <c r="AB7" i="4"/>
  <c r="M7" i="4"/>
  <c r="Z4" i="23"/>
  <c r="Y6" i="23"/>
  <c r="AC8" i="23"/>
  <c r="Y4" i="23"/>
  <c r="W5" i="23"/>
  <c r="AA5" i="23"/>
  <c r="X6" i="23"/>
  <c r="X7" i="23"/>
  <c r="AB7" i="23"/>
  <c r="Z8" i="23"/>
  <c r="Z9" i="23"/>
  <c r="X10" i="23"/>
  <c r="AB10" i="23"/>
  <c r="AB6" i="23"/>
  <c r="AA8" i="23"/>
  <c r="AC7" i="23"/>
  <c r="AA4" i="23"/>
  <c r="X5" i="23"/>
  <c r="AB5" i="23"/>
  <c r="Z6" i="23"/>
  <c r="Y7" i="23"/>
  <c r="W8" i="23"/>
  <c r="AB8" i="23"/>
  <c r="AA9" i="23"/>
  <c r="Y10" i="23"/>
  <c r="W9" i="23"/>
  <c r="AC10" i="23"/>
  <c r="AC6" i="23"/>
  <c r="AB4" i="23"/>
  <c r="Y5" i="23"/>
  <c r="AC5" i="23"/>
  <c r="AA6" i="23"/>
  <c r="Z7" i="23"/>
  <c r="X8" i="23"/>
  <c r="X9" i="23"/>
  <c r="AB9" i="23"/>
  <c r="Z10" i="23"/>
  <c r="W4" i="23"/>
  <c r="AC9" i="23"/>
  <c r="X4" i="23"/>
  <c r="Z5" i="23"/>
  <c r="W7" i="23"/>
  <c r="AA7" i="23"/>
  <c r="Y9" i="23"/>
  <c r="W10" i="23"/>
  <c r="AC4" i="23"/>
  <c r="W6" i="23"/>
  <c r="Y8" i="23"/>
  <c r="AA10" i="23"/>
  <c r="AP17" i="23"/>
  <c r="AO17" i="23"/>
  <c r="AE4" i="23" a="1"/>
  <c r="C773" i="23" a="1"/>
  <c r="AB43" i="4" l="1"/>
  <c r="Y46" i="4" s="1"/>
  <c r="AE5" i="23"/>
  <c r="AE7" i="23"/>
  <c r="AE9" i="23"/>
  <c r="AE4" i="23"/>
  <c r="AE6" i="23"/>
  <c r="AE8" i="23"/>
  <c r="AE10" i="23"/>
  <c r="C773" i="23"/>
  <c r="D773" i="23" s="1"/>
  <c r="E773" i="23" s="1"/>
  <c r="C774" i="23"/>
  <c r="C775" i="23"/>
  <c r="C778" i="23"/>
  <c r="C777" i="23"/>
  <c r="C776" i="23"/>
  <c r="C779" i="23"/>
  <c r="AP18" i="23"/>
  <c r="AO18" i="23"/>
  <c r="D777" i="23" l="1"/>
  <c r="E777" i="23" s="1"/>
  <c r="G777" i="23"/>
  <c r="H777" i="23"/>
  <c r="AP19" i="23"/>
  <c r="H778" i="23"/>
  <c r="D778" i="23"/>
  <c r="E778" i="23" s="1"/>
  <c r="G778" i="23"/>
  <c r="D779" i="23"/>
  <c r="E779" i="23" s="1"/>
  <c r="G779" i="23"/>
  <c r="H779" i="23"/>
  <c r="H775" i="23"/>
  <c r="D775" i="23"/>
  <c r="E775" i="23" s="1"/>
  <c r="G775" i="23"/>
  <c r="AO19" i="23"/>
  <c r="G776" i="23"/>
  <c r="D776" i="23"/>
  <c r="E776" i="23" s="1"/>
  <c r="H776" i="23"/>
  <c r="H774" i="23"/>
  <c r="G774" i="23"/>
  <c r="D774" i="23"/>
  <c r="E774" i="23" s="1"/>
  <c r="AP20" i="23" l="1"/>
  <c r="AO20" i="23"/>
  <c r="AO21" i="23" l="1"/>
  <c r="AP21" i="23"/>
  <c r="AP22" i="23" l="1"/>
  <c r="AO22" i="23"/>
  <c r="AO23" i="23" l="1"/>
  <c r="AP23" i="23"/>
  <c r="AP24" i="23" l="1"/>
  <c r="AO24" i="23"/>
  <c r="AO25" i="23" l="1"/>
  <c r="AP25" i="23"/>
  <c r="AP26" i="23" l="1"/>
  <c r="AO26" i="23"/>
  <c r="AO27" i="23" l="1"/>
  <c r="AP27" i="23"/>
  <c r="AP28" i="23" l="1"/>
  <c r="AO28" i="23"/>
  <c r="AO29" i="23" l="1"/>
  <c r="AP29" i="23"/>
  <c r="AP30" i="23" l="1"/>
  <c r="AO30" i="23"/>
  <c r="AO31" i="23" l="1"/>
  <c r="AP31" i="23"/>
  <c r="AP32" i="23" l="1"/>
  <c r="AO32" i="23"/>
  <c r="AO33" i="23" l="1"/>
  <c r="AP33" i="23"/>
  <c r="AP34" i="23" l="1"/>
  <c r="AO34" i="23"/>
  <c r="AO35" i="23" l="1"/>
  <c r="AP35" i="23"/>
  <c r="AP36" i="23" l="1"/>
  <c r="AO36" i="23"/>
  <c r="AO37" i="23" l="1"/>
  <c r="AP37" i="23"/>
  <c r="AP38" i="23" l="1"/>
  <c r="AO38" i="23"/>
  <c r="AO39" i="23" l="1"/>
  <c r="AP39" i="23"/>
  <c r="AP40" i="23" l="1"/>
  <c r="AO40" i="23"/>
  <c r="AO41" i="23" l="1"/>
  <c r="AP41" i="23"/>
  <c r="AP42" i="23" l="1"/>
  <c r="AO42" i="23"/>
  <c r="AP43" i="23" l="1"/>
  <c r="AO43" i="23"/>
  <c r="AO44" i="23" l="1"/>
  <c r="AP44" i="23"/>
  <c r="AP45" i="23" l="1"/>
  <c r="AO45" i="23"/>
  <c r="AO46" i="23" l="1"/>
  <c r="AP46" i="23"/>
  <c r="AP47" i="23" l="1"/>
  <c r="AO47" i="23"/>
  <c r="AO48" i="23" l="1"/>
  <c r="AP48" i="23"/>
  <c r="AP49" i="23" l="1"/>
  <c r="AO49" i="23"/>
  <c r="AO50" i="23" l="1"/>
  <c r="AP50" i="23"/>
  <c r="AP51" i="23" l="1"/>
  <c r="AO51" i="23"/>
  <c r="AO52" i="23" l="1"/>
  <c r="AP52" i="23"/>
  <c r="AO53" i="23" l="1"/>
  <c r="AP53" i="23"/>
  <c r="AO54" i="23" l="1"/>
  <c r="AP54" i="23"/>
  <c r="AP55" i="23" l="1"/>
  <c r="AO55" i="23"/>
  <c r="AO56" i="23" l="1"/>
  <c r="AP56" i="23"/>
  <c r="AP57" i="23" l="1"/>
  <c r="AO57" i="23"/>
  <c r="AO58" i="23" l="1"/>
  <c r="AP58" i="23"/>
  <c r="AP59" i="23" l="1"/>
  <c r="AO59" i="23"/>
  <c r="AO60" i="23" l="1"/>
  <c r="AP60" i="23"/>
  <c r="AP61" i="23" l="1"/>
  <c r="AO61" i="23"/>
  <c r="AO62" i="23" l="1"/>
  <c r="AP62" i="23"/>
  <c r="AP63" i="23" l="1"/>
  <c r="AO63" i="23"/>
  <c r="AO64" i="23" l="1"/>
  <c r="AP64" i="23"/>
  <c r="AP65" i="23" l="1"/>
  <c r="AO65" i="23"/>
  <c r="AO66" i="23" l="1"/>
  <c r="AP66" i="23"/>
  <c r="AP67" i="23" l="1"/>
  <c r="AO67" i="23"/>
  <c r="AO68" i="23" l="1"/>
  <c r="AP68" i="23"/>
  <c r="AP69" i="23" l="1"/>
  <c r="AO69" i="23"/>
  <c r="AO70" i="23" l="1"/>
  <c r="AP70" i="23"/>
  <c r="AP71" i="23" l="1"/>
  <c r="AO71" i="23"/>
  <c r="AO72" i="23" l="1"/>
  <c r="AP72" i="23"/>
  <c r="AP73" i="23" l="1"/>
  <c r="AO73" i="23"/>
  <c r="AO74" i="23" l="1"/>
  <c r="AP74" i="23"/>
  <c r="AP75" i="23" l="1"/>
  <c r="AO75" i="23"/>
  <c r="AO76" i="23" l="1"/>
  <c r="AP76" i="23"/>
  <c r="AP77" i="23" l="1"/>
  <c r="AO77" i="23"/>
  <c r="AO78" i="23" l="1"/>
  <c r="AP78" i="23"/>
  <c r="AP79" i="23" l="1"/>
  <c r="AO79" i="23"/>
  <c r="AO80" i="23" l="1"/>
  <c r="AP80" i="23"/>
  <c r="AP81" i="23" l="1"/>
  <c r="AO81" i="23"/>
  <c r="AO82" i="23" l="1"/>
  <c r="AP82" i="23"/>
  <c r="AP83" i="23" l="1"/>
  <c r="AO83" i="23"/>
  <c r="AO84" i="23" l="1"/>
  <c r="AP84" i="23"/>
  <c r="AP85" i="23" l="1"/>
  <c r="AO85" i="23"/>
  <c r="AO86" i="23" l="1"/>
  <c r="AP86" i="23"/>
  <c r="AP87" i="23" l="1"/>
  <c r="AO87" i="23"/>
  <c r="AO88" i="23" l="1"/>
  <c r="AP88" i="23"/>
  <c r="AP89" i="23" l="1"/>
  <c r="AO89" i="23"/>
  <c r="AO90" i="23" l="1"/>
  <c r="AP90" i="23"/>
  <c r="AP91" i="23" l="1"/>
  <c r="AO91" i="23"/>
  <c r="AO92" i="23" l="1"/>
  <c r="AP92" i="23"/>
  <c r="AP93" i="23" l="1"/>
  <c r="AO93" i="23"/>
  <c r="AO94" i="23" l="1"/>
  <c r="AP94" i="23"/>
  <c r="AP95" i="23" l="1"/>
  <c r="AO95" i="23"/>
  <c r="AO96" i="23" l="1"/>
  <c r="AP96" i="23"/>
  <c r="AP97" i="23" l="1"/>
  <c r="AO97" i="23"/>
  <c r="AO98" i="23" l="1"/>
  <c r="AP98" i="23"/>
  <c r="AP99" i="23" l="1"/>
  <c r="AO99" i="23"/>
  <c r="AO100" i="23" l="1"/>
  <c r="AP100" i="23"/>
  <c r="AP101" i="23" l="1"/>
  <c r="AO101" i="23"/>
  <c r="AO102" i="23" l="1"/>
  <c r="AP102" i="23"/>
  <c r="AP103" i="23" l="1"/>
  <c r="AO103" i="23"/>
  <c r="AO104" i="23" l="1"/>
  <c r="AP104" i="23"/>
  <c r="AP105" i="23" l="1"/>
  <c r="AO105" i="23"/>
  <c r="AO106" i="23" l="1"/>
  <c r="AP106" i="23"/>
  <c r="AP107" i="23" l="1"/>
  <c r="AO107" i="23"/>
  <c r="AO108" i="23" l="1"/>
  <c r="AP108" i="23"/>
  <c r="AP109" i="23" l="1"/>
  <c r="AO109" i="23"/>
  <c r="AO110" i="23" l="1"/>
  <c r="AP110" i="23"/>
  <c r="AP111" i="23" l="1"/>
  <c r="AO111" i="23"/>
  <c r="AO112" i="23" l="1"/>
  <c r="AP112" i="23"/>
  <c r="AP113" i="23" l="1"/>
  <c r="AO113" i="23"/>
  <c r="AO114" i="23" l="1"/>
  <c r="AP114" i="23"/>
  <c r="AP115" i="23" l="1"/>
  <c r="AO115" i="23"/>
  <c r="AO116" i="23" l="1"/>
  <c r="AP116" i="23"/>
  <c r="AP117" i="23" l="1"/>
  <c r="AO117" i="23"/>
  <c r="AO118" i="23" l="1"/>
  <c r="AP118" i="23"/>
  <c r="AP119" i="23" l="1"/>
  <c r="AO119" i="23"/>
  <c r="AO120" i="23" l="1"/>
  <c r="AP120" i="23"/>
  <c r="AP121" i="23" l="1"/>
  <c r="AO121" i="23"/>
  <c r="AO122" i="23" l="1"/>
  <c r="AP122" i="23"/>
  <c r="AP123" i="23" l="1"/>
  <c r="AO123" i="23"/>
  <c r="AO124" i="23" l="1"/>
  <c r="AP124" i="23"/>
  <c r="AP125" i="23" l="1"/>
  <c r="AO125" i="23"/>
  <c r="AO126" i="23" l="1"/>
  <c r="AP126" i="23"/>
  <c r="AP127" i="23" l="1"/>
  <c r="AO127" i="23"/>
  <c r="AO128" i="23" l="1"/>
  <c r="AP128" i="23"/>
  <c r="AP129" i="23" l="1"/>
  <c r="AO129" i="23"/>
  <c r="AO130" i="23" l="1"/>
  <c r="AP130" i="23"/>
  <c r="AP131" i="23" l="1"/>
  <c r="AO131" i="23"/>
  <c r="AO132" i="23" l="1"/>
  <c r="AP132" i="23"/>
  <c r="AP133" i="23" l="1"/>
  <c r="AO133" i="23"/>
  <c r="AP134" i="23" l="1"/>
  <c r="AO134" i="23"/>
  <c r="AP135" i="23" l="1"/>
  <c r="AO135" i="23"/>
  <c r="AP136" i="23" l="1"/>
  <c r="AO136" i="23"/>
  <c r="AO137" i="23" l="1"/>
  <c r="AP137" i="23"/>
  <c r="AO138" i="23" l="1"/>
  <c r="AP138" i="23"/>
  <c r="AP139" i="23" l="1"/>
  <c r="AO139" i="23"/>
  <c r="AP140" i="23" l="1"/>
  <c r="AO140" i="23"/>
  <c r="AO141" i="23" l="1"/>
  <c r="AP141" i="23"/>
  <c r="AP142" i="23" l="1"/>
  <c r="AO142" i="23"/>
  <c r="AO143" i="23" l="1"/>
  <c r="AP143" i="23"/>
  <c r="AP144" i="23" l="1"/>
  <c r="AO144" i="23"/>
  <c r="AO145" i="23" l="1"/>
  <c r="AP145" i="23"/>
  <c r="AP146" i="23" l="1"/>
  <c r="AO146" i="23"/>
  <c r="AO147" i="23" l="1"/>
  <c r="AP147" i="23"/>
  <c r="AP148" i="23" l="1"/>
  <c r="AO148" i="23"/>
  <c r="AO149" i="23" l="1"/>
  <c r="AP149" i="23"/>
  <c r="AP150" i="23" l="1"/>
  <c r="AO150" i="23"/>
  <c r="AO151" i="23" l="1"/>
  <c r="AP151" i="23"/>
  <c r="AP152" i="23" l="1"/>
  <c r="AO152" i="23"/>
  <c r="AO153" i="23" l="1"/>
  <c r="AP153" i="23"/>
  <c r="AP154" i="23" l="1"/>
  <c r="AO154" i="23"/>
  <c r="AO155" i="23" l="1"/>
  <c r="AP155" i="23"/>
  <c r="AP156" i="23" l="1"/>
  <c r="AO156" i="23"/>
  <c r="AO157" i="23" l="1"/>
  <c r="AP157" i="23"/>
  <c r="AP158" i="23" l="1"/>
  <c r="AO158" i="23"/>
  <c r="AO159" i="23" l="1"/>
  <c r="AP159" i="23"/>
  <c r="AP160" i="23" l="1"/>
  <c r="AO160" i="23"/>
  <c r="AO161" i="23" l="1"/>
  <c r="AP161" i="23"/>
  <c r="AP162" i="23" l="1"/>
  <c r="AO162" i="23"/>
  <c r="AO163" i="23" l="1"/>
  <c r="AP163" i="23"/>
  <c r="AP164" i="23" l="1"/>
  <c r="AO164" i="23"/>
  <c r="AO165" i="23" l="1"/>
  <c r="AP165" i="23"/>
  <c r="AP166" i="23" l="1"/>
  <c r="AO166" i="23"/>
  <c r="AO167" i="23" l="1"/>
  <c r="AP167" i="23"/>
  <c r="AP168" i="23" l="1"/>
  <c r="AO168" i="23"/>
  <c r="AO169" i="23" l="1"/>
  <c r="AP169" i="23"/>
  <c r="AP170" i="23" l="1"/>
  <c r="AO170" i="23"/>
  <c r="AO171" i="23" l="1"/>
  <c r="AP171" i="23"/>
  <c r="AP172" i="23" l="1"/>
  <c r="AO172" i="23"/>
  <c r="AO173" i="23" l="1"/>
  <c r="AP173" i="23"/>
  <c r="AP174" i="23" l="1"/>
  <c r="AO174" i="23"/>
  <c r="AO175" i="23" l="1"/>
  <c r="AP175" i="23"/>
  <c r="AP176" i="23" l="1"/>
  <c r="AO176" i="23"/>
  <c r="AO177" i="23" l="1"/>
  <c r="AP177" i="23"/>
  <c r="AP178" i="23" l="1"/>
  <c r="AO178" i="23"/>
  <c r="AO179" i="23" l="1"/>
  <c r="AP179" i="23"/>
  <c r="AP180" i="23" l="1"/>
  <c r="AO180" i="23"/>
  <c r="AO181" i="23" l="1"/>
  <c r="AP181" i="23"/>
  <c r="AP182" i="23" l="1"/>
  <c r="AO182" i="23"/>
  <c r="AO183" i="23" l="1"/>
  <c r="AP183" i="23"/>
  <c r="AP184" i="23" l="1"/>
  <c r="AO184" i="23"/>
  <c r="AO185" i="23" l="1"/>
  <c r="AP185" i="23"/>
  <c r="AP186" i="23" l="1"/>
  <c r="AO186" i="23"/>
  <c r="AO187" i="23" l="1"/>
  <c r="AP187" i="23"/>
  <c r="AP188" i="23" l="1"/>
  <c r="AO188" i="23"/>
  <c r="AO189" i="23" l="1"/>
  <c r="AP189" i="23"/>
  <c r="AP190" i="23" l="1"/>
  <c r="AO190" i="23"/>
  <c r="AO191" i="23" l="1"/>
  <c r="AP191" i="23"/>
  <c r="AP192" i="23" l="1"/>
  <c r="AO192" i="23"/>
  <c r="AO193" i="23" l="1"/>
  <c r="AP193" i="23"/>
  <c r="AP194" i="23" l="1"/>
  <c r="AO194" i="23"/>
  <c r="AO195" i="23" l="1"/>
  <c r="AP195" i="23"/>
  <c r="AP196" i="23" l="1"/>
  <c r="AO196" i="23"/>
  <c r="AO197" i="23" l="1"/>
  <c r="AP197" i="23"/>
  <c r="AP198" i="23" l="1"/>
  <c r="AO198" i="23"/>
  <c r="AO199" i="23" l="1"/>
  <c r="AP199" i="23"/>
  <c r="AP200" i="23" l="1"/>
  <c r="AO200" i="23"/>
  <c r="AO201" i="23" l="1"/>
  <c r="AP201" i="23"/>
  <c r="AP202" i="23" l="1"/>
  <c r="AO202" i="23"/>
  <c r="AO203" i="23" l="1"/>
  <c r="AP203" i="23"/>
  <c r="AP204" i="23" l="1"/>
  <c r="AO204" i="23"/>
  <c r="AO205" i="23" l="1"/>
  <c r="AP205" i="23"/>
  <c r="AP206" i="23" l="1"/>
  <c r="AO206" i="23"/>
  <c r="AO207" i="23" l="1"/>
  <c r="AP207" i="23"/>
  <c r="AP208" i="23" l="1"/>
  <c r="AO208" i="23"/>
  <c r="AO209" i="23" l="1"/>
  <c r="AP209" i="23"/>
  <c r="AP210" i="23" l="1"/>
  <c r="AO210" i="23"/>
  <c r="AO211" i="23" l="1"/>
  <c r="AP211" i="23"/>
  <c r="AP212" i="23" l="1"/>
  <c r="AO212" i="23"/>
  <c r="AO213" i="23" l="1"/>
  <c r="AP213" i="23"/>
  <c r="AP214" i="23" l="1"/>
  <c r="AO214" i="23"/>
  <c r="AO215" i="23" l="1"/>
  <c r="AP215" i="23"/>
  <c r="AP216" i="23" l="1"/>
  <c r="AO216" i="23"/>
  <c r="AO217" i="23" l="1"/>
  <c r="AP217" i="23"/>
  <c r="AP218" i="23" l="1"/>
  <c r="AO218" i="23"/>
  <c r="AO219" i="23" l="1"/>
  <c r="AP219" i="23"/>
  <c r="AP220" i="23" l="1"/>
  <c r="AO220" i="23"/>
  <c r="AO221" i="23" l="1"/>
  <c r="AP221" i="23"/>
  <c r="AP222" i="23" l="1"/>
  <c r="AO222" i="23"/>
  <c r="AO223" i="23" l="1"/>
  <c r="AP223" i="23"/>
  <c r="AP224" i="23" l="1"/>
  <c r="AO224" i="23"/>
  <c r="AO225" i="23" l="1"/>
  <c r="AP225" i="23"/>
  <c r="AP226" i="23" l="1"/>
  <c r="AO226" i="23"/>
  <c r="AO227" i="23" l="1"/>
  <c r="AP227" i="23"/>
  <c r="AP228" i="23" l="1"/>
  <c r="AO228" i="23"/>
  <c r="AO229" i="23" l="1"/>
  <c r="AP229" i="23"/>
  <c r="AP230" i="23" l="1"/>
  <c r="AO230" i="23"/>
  <c r="AO231" i="23" l="1"/>
  <c r="AP231" i="23"/>
  <c r="AP232" i="23" l="1"/>
  <c r="AO232" i="23"/>
  <c r="AO233" i="23" l="1"/>
  <c r="AP233" i="23"/>
  <c r="AP234" i="23" l="1"/>
  <c r="AO234" i="23"/>
  <c r="AO235" i="23" l="1"/>
  <c r="AP235" i="23"/>
  <c r="AP236" i="23" l="1"/>
  <c r="AO236" i="23"/>
  <c r="AO237" i="23" l="1"/>
  <c r="AP237" i="23"/>
  <c r="AP238" i="23" l="1"/>
  <c r="AO238" i="23"/>
  <c r="AO239" i="23" l="1"/>
  <c r="AP239" i="23"/>
  <c r="AP240" i="23" l="1"/>
  <c r="AO240" i="23"/>
  <c r="AO241" i="23" l="1"/>
  <c r="AP241" i="23"/>
  <c r="AP242" i="23" l="1"/>
  <c r="AO242" i="23"/>
  <c r="AO243" i="23" l="1"/>
  <c r="AP243" i="23"/>
  <c r="AP244" i="23" l="1"/>
  <c r="AO244" i="23"/>
  <c r="AO245" i="23" l="1"/>
  <c r="AP245" i="23"/>
  <c r="AP246" i="23" l="1"/>
  <c r="AO246" i="23"/>
  <c r="AO247" i="23" l="1"/>
  <c r="AP247" i="23"/>
  <c r="AP248" i="23" l="1"/>
  <c r="AO248" i="23"/>
  <c r="AO249" i="23" l="1"/>
  <c r="AP249" i="23"/>
  <c r="AP250" i="23" l="1"/>
  <c r="AO250" i="23"/>
  <c r="AO251" i="23" l="1"/>
  <c r="AP251" i="23"/>
  <c r="AP252" i="23" l="1"/>
  <c r="AO252" i="23"/>
  <c r="AO253" i="23" l="1"/>
  <c r="AP253" i="23"/>
  <c r="AP254" i="23" l="1"/>
  <c r="AO254" i="23"/>
  <c r="AO255" i="23" l="1"/>
  <c r="AP255" i="23"/>
  <c r="AP256" i="23" l="1"/>
  <c r="AO256" i="23"/>
  <c r="AO257" i="23" l="1"/>
  <c r="AP257" i="23"/>
  <c r="AP258" i="23" l="1"/>
  <c r="AO258" i="23"/>
  <c r="AO259" i="23" l="1"/>
  <c r="AP259" i="23"/>
  <c r="AP260" i="23" l="1"/>
  <c r="AO260" i="23"/>
  <c r="AO261" i="23" l="1"/>
  <c r="AP261" i="23"/>
  <c r="AP262" i="23" l="1"/>
  <c r="AO262" i="23"/>
  <c r="AO263" i="23" l="1"/>
  <c r="AP263" i="23"/>
  <c r="AP264" i="23" l="1"/>
  <c r="AO264" i="23"/>
  <c r="AO265" i="23" l="1"/>
  <c r="AP265" i="23"/>
  <c r="AP266" i="23" l="1"/>
  <c r="AO266" i="23"/>
  <c r="AO267" i="23" l="1"/>
  <c r="AP267" i="23"/>
  <c r="AP268" i="23" l="1"/>
  <c r="AO268" i="23"/>
  <c r="AO269" i="23" l="1"/>
  <c r="AP269" i="23"/>
  <c r="AP270" i="23" l="1"/>
  <c r="AO270" i="23"/>
  <c r="AO271" i="23" l="1"/>
  <c r="AP271" i="23"/>
  <c r="AP272" i="23" l="1"/>
  <c r="AO272" i="23"/>
  <c r="AO273" i="23" l="1"/>
  <c r="AP273" i="23"/>
  <c r="AP274" i="23" l="1"/>
  <c r="AO274" i="23"/>
  <c r="AO275" i="23" l="1"/>
  <c r="AP275" i="23"/>
  <c r="AP276" i="23" l="1"/>
  <c r="AO276" i="23"/>
  <c r="AO277" i="23" l="1"/>
  <c r="AP277" i="23"/>
  <c r="AP278" i="23" l="1"/>
  <c r="AO278" i="23"/>
  <c r="AO279" i="23" l="1"/>
  <c r="AP279" i="23"/>
  <c r="AP280" i="23" l="1"/>
  <c r="AO280" i="23"/>
  <c r="AO281" i="23" l="1"/>
  <c r="AP281" i="23"/>
  <c r="AP282" i="23" l="1"/>
  <c r="AO282" i="23"/>
  <c r="AO283" i="23" l="1"/>
  <c r="AP283" i="23"/>
  <c r="AP284" i="23" l="1"/>
  <c r="AO284" i="23"/>
  <c r="AO285" i="23" l="1"/>
  <c r="AP285" i="23"/>
  <c r="AP286" i="23" l="1"/>
  <c r="AO286" i="23"/>
  <c r="AO287" i="23" l="1"/>
  <c r="AP287" i="23"/>
  <c r="AP288" i="23" l="1"/>
  <c r="AO288" i="23"/>
  <c r="AO289" i="23" l="1"/>
  <c r="AP289" i="23"/>
  <c r="AP290" i="23" l="1"/>
  <c r="AO290" i="23"/>
  <c r="AO291" i="23" l="1"/>
  <c r="AP291" i="23"/>
  <c r="AP292" i="23" l="1"/>
  <c r="AO292" i="23"/>
  <c r="AO293" i="23" l="1"/>
  <c r="AP293" i="23"/>
  <c r="AP294" i="23" l="1"/>
  <c r="AO294" i="23"/>
  <c r="AO295" i="23" l="1"/>
  <c r="AP295" i="23"/>
  <c r="AP296" i="23" l="1"/>
  <c r="AO296" i="23"/>
  <c r="AO297" i="23" l="1"/>
  <c r="AP297" i="23"/>
  <c r="AP298" i="23" l="1"/>
  <c r="AO298" i="23"/>
  <c r="AO299" i="23" l="1"/>
  <c r="AP299" i="23"/>
  <c r="AP300" i="23" l="1"/>
  <c r="AO300" i="23"/>
  <c r="AO301" i="23" l="1"/>
  <c r="AP301" i="23"/>
  <c r="AP302" i="23" l="1"/>
  <c r="AO302" i="23"/>
  <c r="AO303" i="23" l="1"/>
  <c r="AP303" i="23"/>
  <c r="AP304" i="23" l="1"/>
  <c r="AO304" i="23"/>
  <c r="AO305" i="23" l="1"/>
  <c r="AP305" i="23"/>
  <c r="AP306" i="23" l="1"/>
  <c r="AO306" i="23"/>
  <c r="AO307" i="23" l="1"/>
  <c r="AP307" i="23"/>
  <c r="AP308" i="23" l="1"/>
  <c r="AO308" i="23"/>
  <c r="AO309" i="23" l="1"/>
  <c r="AP309" i="23"/>
  <c r="AP310" i="23" l="1"/>
  <c r="AO310" i="23"/>
  <c r="AO311" i="23" l="1"/>
  <c r="AP311" i="23"/>
  <c r="AP312" i="23" l="1"/>
  <c r="AO312" i="23"/>
  <c r="AO313" i="23" l="1"/>
  <c r="AP313" i="23"/>
  <c r="AP314" i="23" l="1"/>
  <c r="AO314" i="23"/>
  <c r="AO315" i="23" l="1"/>
  <c r="AP315" i="23"/>
  <c r="AP316" i="23" l="1"/>
  <c r="AO316" i="23"/>
  <c r="AO317" i="23" l="1"/>
  <c r="AP317" i="23"/>
  <c r="AP318" i="23" l="1"/>
  <c r="AO318" i="23"/>
  <c r="AO319" i="23" l="1"/>
  <c r="AP319" i="23"/>
  <c r="AP320" i="23" l="1"/>
  <c r="AO320" i="23"/>
  <c r="AO321" i="23" l="1"/>
  <c r="AP321" i="23"/>
  <c r="AP322" i="23" l="1"/>
  <c r="AO322" i="23"/>
  <c r="AO323" i="23" l="1"/>
  <c r="AP323" i="23"/>
  <c r="AP324" i="23" l="1"/>
  <c r="AO324" i="23"/>
  <c r="AO325" i="23" l="1"/>
  <c r="AP325" i="23"/>
  <c r="AP326" i="23" l="1"/>
  <c r="AO326" i="23"/>
  <c r="AO327" i="23" l="1"/>
  <c r="AP327" i="23"/>
  <c r="AP328" i="23" l="1"/>
  <c r="AO328" i="23"/>
  <c r="AO329" i="23" l="1"/>
  <c r="AP329" i="23"/>
  <c r="AP330" i="23" l="1"/>
  <c r="AO330" i="23"/>
  <c r="AO331" i="23" l="1"/>
  <c r="AP331" i="23"/>
  <c r="AP332" i="23" l="1"/>
  <c r="AO332" i="23"/>
  <c r="AO333" i="23" l="1"/>
  <c r="AP333" i="23"/>
  <c r="AP334" i="23" l="1"/>
  <c r="AO334" i="23"/>
  <c r="AO335" i="23" l="1"/>
  <c r="AP335" i="23"/>
  <c r="AP336" i="23" l="1"/>
  <c r="AO336" i="23"/>
  <c r="AO337" i="23" l="1"/>
  <c r="AP337" i="23"/>
  <c r="AP338" i="23" l="1"/>
  <c r="AO338" i="23"/>
  <c r="AO339" i="23" l="1"/>
  <c r="AP339" i="23"/>
  <c r="AP340" i="23" l="1"/>
  <c r="AO340" i="23"/>
  <c r="AO341" i="23" l="1"/>
  <c r="AP341" i="23"/>
  <c r="AP342" i="23" l="1"/>
  <c r="AO342" i="23"/>
  <c r="AO343" i="23" l="1"/>
  <c r="AP343" i="23"/>
  <c r="AP344" i="23" l="1"/>
  <c r="AO344" i="23"/>
  <c r="AO345" i="23" l="1"/>
  <c r="AP345" i="23"/>
  <c r="AP346" i="23" l="1"/>
  <c r="AO346" i="23"/>
  <c r="AO347" i="23" l="1"/>
  <c r="AP347" i="23"/>
  <c r="AP348" i="23" l="1"/>
  <c r="AO348" i="23"/>
  <c r="AO349" i="23" l="1"/>
  <c r="AP349" i="23"/>
  <c r="AP350" i="23" l="1"/>
  <c r="AO350" i="23"/>
  <c r="AO351" i="23" l="1"/>
  <c r="AP351" i="23"/>
  <c r="AP352" i="23" l="1"/>
  <c r="AO352" i="23"/>
  <c r="AO353" i="23" l="1"/>
  <c r="AP353" i="23"/>
  <c r="AP354" i="23" l="1"/>
  <c r="AO354" i="23"/>
  <c r="AO355" i="23" l="1"/>
  <c r="AP355" i="23"/>
  <c r="AP356" i="23" l="1"/>
  <c r="AO356" i="23"/>
  <c r="AO357" i="23" l="1"/>
  <c r="AP357" i="23"/>
  <c r="AP358" i="23" l="1"/>
  <c r="AO358" i="23"/>
  <c r="AO359" i="23" l="1"/>
  <c r="AP359" i="23"/>
  <c r="AP360" i="23" l="1"/>
  <c r="AO360" i="23"/>
  <c r="AO361" i="23" l="1"/>
  <c r="AP361" i="23"/>
  <c r="AP362" i="23" l="1"/>
  <c r="AO362" i="23"/>
  <c r="AO363" i="23" l="1"/>
  <c r="AP363" i="23"/>
  <c r="AP364" i="23" l="1"/>
  <c r="AO364" i="23"/>
  <c r="AO365" i="23" l="1"/>
  <c r="AP365" i="23"/>
  <c r="AP366" i="23" l="1"/>
  <c r="AO366" i="23"/>
  <c r="AO367" i="23" l="1"/>
  <c r="AP367" i="23"/>
  <c r="AP368" i="23" l="1"/>
  <c r="AO368" i="23"/>
  <c r="AO369" i="23" l="1"/>
  <c r="AP369" i="23"/>
  <c r="AP370" i="23" l="1"/>
  <c r="AO370" i="23"/>
  <c r="AO371" i="23" l="1"/>
  <c r="AP371" i="23"/>
  <c r="AP372" i="23" l="1"/>
  <c r="AO372" i="23"/>
  <c r="AO373" i="23" l="1"/>
  <c r="AP373" i="23"/>
  <c r="AP374" i="23" l="1"/>
  <c r="AO374" i="23"/>
  <c r="AO375" i="23" l="1"/>
  <c r="AP375" i="23"/>
  <c r="AP376" i="23" l="1"/>
  <c r="AO376" i="23"/>
  <c r="AO377" i="23" l="1"/>
  <c r="AP377" i="23"/>
  <c r="AP378" i="23" l="1"/>
  <c r="AO378" i="23"/>
  <c r="AO379" i="23" l="1"/>
  <c r="AP379" i="23"/>
  <c r="AP380" i="23" l="1"/>
  <c r="AO380" i="23"/>
  <c r="AO381" i="23" l="1"/>
  <c r="AP381" i="23"/>
  <c r="AP382" i="23" l="1"/>
  <c r="AO382" i="23"/>
  <c r="AO383" i="23" l="1"/>
  <c r="AP383" i="23"/>
  <c r="AP384" i="23" l="1"/>
  <c r="AO384" i="23"/>
  <c r="AO385" i="23" l="1"/>
  <c r="AP385" i="23"/>
  <c r="AP386" i="23" l="1"/>
  <c r="AO386" i="23"/>
  <c r="AO387" i="23" l="1"/>
  <c r="AP387" i="23"/>
  <c r="AP388" i="23" l="1"/>
  <c r="AO388" i="23"/>
  <c r="AO389" i="23" l="1"/>
  <c r="AP389" i="23"/>
  <c r="AP390" i="23" l="1"/>
  <c r="AO390" i="23"/>
  <c r="AO391" i="23" l="1"/>
  <c r="AP391" i="23"/>
  <c r="AP392" i="23" l="1"/>
  <c r="AO392" i="23"/>
  <c r="AO393" i="23" l="1"/>
  <c r="AP393" i="23"/>
  <c r="AP394" i="23" l="1"/>
  <c r="AO394" i="23"/>
  <c r="AO395" i="23" l="1"/>
  <c r="AP395" i="23"/>
  <c r="AP396" i="23" l="1"/>
  <c r="AO396" i="23"/>
  <c r="AO397" i="23" l="1"/>
  <c r="AP397" i="23"/>
  <c r="AP398" i="23" l="1"/>
  <c r="AO398" i="23"/>
  <c r="AO399" i="23" l="1"/>
  <c r="AP399" i="23"/>
  <c r="AP400" i="23" l="1"/>
  <c r="AO400" i="23"/>
  <c r="AO401" i="23" l="1"/>
  <c r="AP401" i="23"/>
  <c r="AP402" i="23" l="1"/>
  <c r="AO402" i="23"/>
  <c r="AO403" i="23" l="1"/>
  <c r="AP403" i="23"/>
  <c r="AP404" i="23" l="1"/>
  <c r="AO404" i="23"/>
  <c r="AO405" i="23" l="1"/>
  <c r="AP405" i="23"/>
  <c r="AP406" i="23" l="1"/>
  <c r="AO406" i="23"/>
  <c r="AO407" i="23" l="1"/>
  <c r="AP407" i="23"/>
  <c r="AP408" i="23" l="1"/>
  <c r="AO408" i="23"/>
  <c r="AO409" i="23" l="1"/>
  <c r="AP409" i="23"/>
  <c r="AP410" i="23" l="1"/>
  <c r="AO410" i="23"/>
  <c r="AO411" i="23" l="1"/>
  <c r="AP411" i="23"/>
  <c r="AP412" i="23" l="1"/>
  <c r="AO412" i="23"/>
  <c r="AO413" i="23" l="1"/>
  <c r="AP413" i="23"/>
  <c r="AP414" i="23" l="1"/>
  <c r="AO414" i="23"/>
  <c r="AO415" i="23" l="1"/>
  <c r="AP415" i="23"/>
  <c r="AP416" i="23" l="1"/>
  <c r="AO416" i="23"/>
  <c r="AO417" i="23" l="1"/>
  <c r="AP417" i="23"/>
  <c r="AP418" i="23" l="1"/>
  <c r="AO418" i="23"/>
  <c r="AO419" i="23" l="1"/>
  <c r="AP419" i="23"/>
  <c r="AP420" i="23" l="1"/>
  <c r="AO420" i="23"/>
  <c r="AO421" i="23" l="1"/>
  <c r="AP421" i="23"/>
  <c r="AP422" i="23" l="1"/>
  <c r="AO422" i="23"/>
  <c r="AO423" i="23" l="1"/>
  <c r="AP423" i="23"/>
  <c r="AP424" i="23" l="1"/>
  <c r="AO424" i="23"/>
  <c r="AO425" i="23" l="1"/>
  <c r="AP425" i="23"/>
  <c r="AP426" i="23" l="1"/>
  <c r="AO426" i="23"/>
  <c r="AO427" i="23" l="1"/>
  <c r="AP427" i="23"/>
  <c r="AP428" i="23" l="1"/>
  <c r="AO428" i="23"/>
  <c r="AO429" i="23" l="1"/>
  <c r="AP429" i="23"/>
  <c r="AP430" i="23" l="1"/>
  <c r="AO430" i="23"/>
  <c r="AO431" i="23" l="1"/>
  <c r="AP431" i="23"/>
  <c r="AP432" i="23" l="1"/>
  <c r="AO432" i="23"/>
  <c r="AO433" i="23" l="1"/>
  <c r="AP433" i="23"/>
  <c r="AP434" i="23" l="1"/>
  <c r="AO434" i="23"/>
  <c r="AO435" i="23" l="1"/>
  <c r="AP435" i="23"/>
  <c r="AP436" i="23" l="1"/>
  <c r="AO436" i="23"/>
  <c r="AO437" i="23" l="1"/>
  <c r="AP437" i="23"/>
  <c r="AP438" i="23" l="1"/>
  <c r="AO438" i="23"/>
  <c r="AO439" i="23" l="1"/>
  <c r="AP439" i="23"/>
  <c r="AP440" i="23" l="1"/>
  <c r="AO440" i="23"/>
  <c r="AO441" i="23" l="1"/>
  <c r="AP441" i="23"/>
  <c r="AP442" i="23" l="1"/>
  <c r="AO442" i="23"/>
  <c r="AO443" i="23" l="1"/>
  <c r="AP443" i="23"/>
  <c r="AP444" i="23" l="1"/>
  <c r="AO444" i="23"/>
  <c r="AO445" i="23" l="1"/>
  <c r="AP445" i="23"/>
  <c r="AP446" i="23" l="1"/>
  <c r="AO446" i="23"/>
  <c r="AO447" i="23" l="1"/>
  <c r="AP447" i="23"/>
  <c r="AP448" i="23" l="1"/>
  <c r="AO448" i="23"/>
  <c r="AO449" i="23" l="1"/>
  <c r="AP449" i="23"/>
  <c r="AP450" i="23" l="1"/>
  <c r="AO450" i="23"/>
  <c r="AO451" i="23" l="1"/>
  <c r="AP451" i="23"/>
  <c r="AP452" i="23" l="1"/>
  <c r="AO452" i="23"/>
  <c r="AO453" i="23" l="1"/>
  <c r="AP453" i="23"/>
  <c r="AP454" i="23" l="1"/>
  <c r="AO454" i="23"/>
  <c r="AO455" i="23" l="1"/>
  <c r="AP455" i="23"/>
  <c r="AP456" i="23" l="1"/>
  <c r="AO456" i="23"/>
  <c r="AO457" i="23" l="1"/>
  <c r="AP457" i="23"/>
  <c r="AP458" i="23" l="1"/>
  <c r="AO458" i="23"/>
  <c r="AO459" i="23" l="1"/>
  <c r="AP459" i="23"/>
  <c r="AP460" i="23" l="1"/>
  <c r="AO460" i="23"/>
  <c r="AO461" i="23" l="1"/>
  <c r="AP461" i="23"/>
  <c r="AP462" i="23" l="1"/>
  <c r="AO462" i="23"/>
  <c r="AO463" i="23" l="1"/>
  <c r="AP463" i="23"/>
  <c r="AP464" i="23" l="1"/>
  <c r="AO464" i="23"/>
  <c r="AO465" i="23" l="1"/>
  <c r="AP465" i="23"/>
  <c r="AP466" i="23" l="1"/>
  <c r="AO466" i="23"/>
  <c r="AO467" i="23" l="1"/>
  <c r="AP467" i="23"/>
  <c r="AP468" i="23" l="1"/>
  <c r="AO468" i="23"/>
  <c r="AO469" i="23" l="1"/>
  <c r="AP469" i="23"/>
  <c r="AP470" i="23" l="1"/>
  <c r="AO470" i="23"/>
  <c r="AO471" i="23" l="1"/>
  <c r="AP471" i="23"/>
  <c r="AP472" i="23" l="1"/>
  <c r="AO472" i="23"/>
  <c r="AO473" i="23" l="1"/>
  <c r="AP473" i="23"/>
  <c r="AP474" i="23" l="1"/>
  <c r="AO474" i="23"/>
  <c r="AO475" i="23" l="1"/>
  <c r="AP475" i="23"/>
  <c r="AP476" i="23" l="1"/>
  <c r="AO476" i="23"/>
  <c r="AO477" i="23" l="1"/>
  <c r="AP477" i="23"/>
  <c r="AP478" i="23" l="1"/>
  <c r="AO478" i="23"/>
  <c r="AO479" i="23" l="1"/>
  <c r="AP479" i="23"/>
  <c r="AP480" i="23" l="1"/>
  <c r="AO480" i="23"/>
  <c r="AO481" i="23" l="1"/>
  <c r="AP481" i="23"/>
  <c r="AP482" i="23" l="1"/>
  <c r="AO482" i="23"/>
  <c r="AO483" i="23" l="1"/>
  <c r="AP483" i="23"/>
  <c r="AP484" i="23" l="1"/>
  <c r="AO484" i="23"/>
  <c r="AO485" i="23" l="1"/>
  <c r="AP485" i="23"/>
  <c r="AP486" i="23" l="1"/>
  <c r="AO486" i="23"/>
  <c r="AO487" i="23" l="1"/>
  <c r="AP487" i="23"/>
  <c r="AP488" i="23" l="1"/>
  <c r="AO488" i="23"/>
  <c r="AO489" i="23" l="1"/>
  <c r="AP489" i="23"/>
  <c r="AP490" i="23" l="1"/>
  <c r="AO490" i="23"/>
  <c r="AO491" i="23" l="1"/>
  <c r="AP491" i="23"/>
  <c r="AP492" i="23" l="1"/>
  <c r="AO492" i="23"/>
  <c r="AO493" i="23" l="1"/>
  <c r="AP493" i="23"/>
  <c r="AP494" i="23" l="1"/>
  <c r="AO494" i="23"/>
  <c r="AO495" i="23" l="1"/>
  <c r="AP495" i="23"/>
  <c r="AP496" i="23" l="1"/>
  <c r="AO496" i="23"/>
  <c r="AO497" i="23" l="1"/>
  <c r="AP497" i="23"/>
  <c r="AP498" i="23" l="1"/>
  <c r="AO498" i="23"/>
  <c r="AO499" i="23" l="1"/>
  <c r="AP499" i="23"/>
  <c r="AP500" i="23" l="1"/>
  <c r="AO500" i="23"/>
  <c r="AO501" i="23" l="1"/>
  <c r="AP501" i="23"/>
  <c r="AP502" i="23" l="1"/>
  <c r="AO502" i="23"/>
  <c r="AO503" i="23" l="1"/>
  <c r="AP503" i="23"/>
  <c r="AP504" i="23" l="1"/>
  <c r="AO504" i="23"/>
  <c r="AO505" i="23" l="1"/>
  <c r="AP505" i="23"/>
  <c r="AP506" i="23" l="1"/>
  <c r="AO506" i="23"/>
  <c r="AO507" i="23" l="1"/>
  <c r="AP507" i="23"/>
  <c r="AP508" i="23" l="1"/>
  <c r="AO508" i="23"/>
  <c r="AO509" i="23" l="1"/>
  <c r="AP509" i="23"/>
  <c r="AP510" i="23" l="1"/>
  <c r="AO510" i="23"/>
  <c r="AO511" i="23" l="1"/>
  <c r="AP511" i="23"/>
  <c r="AP512" i="23" l="1"/>
  <c r="AO512" i="23"/>
  <c r="AO513" i="23" l="1"/>
  <c r="AP513" i="23"/>
  <c r="AP514" i="23" l="1"/>
  <c r="AO514" i="23"/>
  <c r="AO515" i="23" l="1"/>
  <c r="AP515" i="23"/>
  <c r="AP516" i="23" l="1"/>
  <c r="AO516" i="23"/>
  <c r="AO517" i="23" l="1"/>
  <c r="AP517" i="23"/>
  <c r="AP518" i="23" l="1"/>
  <c r="AO518" i="23"/>
  <c r="AO519" i="23" l="1"/>
  <c r="AP519" i="23"/>
  <c r="AP520" i="23" l="1"/>
  <c r="AO520" i="23"/>
  <c r="AO521" i="23" l="1"/>
  <c r="AP521" i="23"/>
  <c r="AP522" i="23" l="1"/>
  <c r="AO522" i="23"/>
  <c r="AO523" i="23" l="1"/>
  <c r="AP523" i="23"/>
  <c r="AP524" i="23" l="1"/>
  <c r="AO524" i="23"/>
  <c r="AO525" i="23" l="1"/>
  <c r="AP525" i="23"/>
  <c r="AP526" i="23" l="1"/>
  <c r="AO526" i="23"/>
  <c r="AO527" i="23" l="1"/>
  <c r="AP527" i="23"/>
  <c r="AP528" i="23" l="1"/>
  <c r="AO528" i="23"/>
  <c r="AO529" i="23" l="1"/>
  <c r="AP529" i="23"/>
  <c r="AP530" i="23" l="1"/>
  <c r="AO530" i="23"/>
  <c r="AO531" i="23" l="1"/>
  <c r="AP531" i="23"/>
  <c r="AP532" i="23" l="1"/>
  <c r="AO532" i="23"/>
  <c r="AO533" i="23" l="1"/>
  <c r="AP533" i="23"/>
  <c r="AP534" i="23" l="1"/>
  <c r="AO534" i="23"/>
  <c r="AO535" i="23" l="1"/>
  <c r="AP535" i="23"/>
  <c r="AP536" i="23" l="1"/>
  <c r="AO536" i="23"/>
  <c r="AO537" i="23" l="1"/>
  <c r="AP537" i="23"/>
  <c r="AP538" i="23" l="1"/>
  <c r="AO538" i="23"/>
  <c r="AO539" i="23" l="1"/>
  <c r="AP539" i="23"/>
  <c r="AP540" i="23" l="1"/>
  <c r="AO540" i="23"/>
  <c r="AO541" i="23" l="1"/>
  <c r="AP541" i="23"/>
  <c r="AP542" i="23" l="1"/>
  <c r="AO542" i="23"/>
  <c r="AO543" i="23" l="1"/>
  <c r="AP543" i="23"/>
  <c r="AP544" i="23" l="1"/>
  <c r="AO544" i="23"/>
  <c r="AO545" i="23" l="1"/>
  <c r="AP545" i="23"/>
  <c r="AP546" i="23" l="1"/>
  <c r="AO546" i="23"/>
  <c r="AO547" i="23" l="1"/>
  <c r="AP547" i="23"/>
  <c r="AP548" i="23" l="1"/>
  <c r="AO548" i="23"/>
  <c r="AO549" i="23" l="1"/>
  <c r="AP549" i="23"/>
  <c r="AP550" i="23" l="1"/>
  <c r="AO550" i="23"/>
  <c r="AO551" i="23" l="1"/>
  <c r="AP551" i="23"/>
  <c r="AP552" i="23" l="1"/>
  <c r="AO552" i="23"/>
  <c r="AO553" i="23" l="1"/>
  <c r="AP553" i="23"/>
  <c r="AP554" i="23" l="1"/>
  <c r="AO554" i="23"/>
  <c r="AO555" i="23" l="1"/>
  <c r="AP555" i="23"/>
  <c r="AP556" i="23" l="1"/>
  <c r="AO556" i="23"/>
  <c r="AO557" i="23" l="1"/>
  <c r="AP557" i="23"/>
  <c r="AP558" i="23" l="1"/>
  <c r="AO558" i="23"/>
  <c r="AO559" i="23" l="1"/>
  <c r="AP559" i="23"/>
  <c r="AP560" i="23" l="1"/>
  <c r="AO560" i="23"/>
  <c r="AO561" i="23" l="1"/>
  <c r="AP561" i="23"/>
  <c r="AP562" i="23" l="1"/>
  <c r="AO562" i="23"/>
  <c r="AO563" i="23" l="1"/>
  <c r="AP563" i="23"/>
  <c r="AP564" i="23" l="1"/>
  <c r="AO564" i="23"/>
  <c r="AO565" i="23" l="1"/>
  <c r="AP565" i="23"/>
  <c r="AP566" i="23" l="1"/>
  <c r="AO566" i="23"/>
  <c r="AO567" i="23" l="1"/>
  <c r="AP567" i="23"/>
  <c r="AP568" i="23" l="1"/>
  <c r="AO568" i="23"/>
  <c r="AO569" i="23" l="1"/>
  <c r="AP569" i="23"/>
  <c r="AP570" i="23" l="1"/>
  <c r="AO570" i="23"/>
  <c r="AO571" i="23" l="1"/>
  <c r="AP571" i="23"/>
  <c r="AP572" i="23" l="1"/>
  <c r="AO572" i="23"/>
  <c r="AO573" i="23" l="1"/>
  <c r="AP573" i="23"/>
  <c r="AP574" i="23" l="1"/>
  <c r="AO574" i="23"/>
  <c r="AO575" i="23" l="1"/>
  <c r="AP575" i="23"/>
  <c r="AP576" i="23" l="1"/>
  <c r="AO576" i="23"/>
  <c r="AO577" i="23" l="1"/>
  <c r="AP577" i="23"/>
  <c r="AP578" i="23" l="1"/>
  <c r="AO578" i="23"/>
  <c r="AO579" i="23" l="1"/>
  <c r="AP579" i="23"/>
  <c r="AP580" i="23" l="1"/>
  <c r="AO580" i="23"/>
  <c r="AO581" i="23" l="1"/>
  <c r="AP581" i="23"/>
  <c r="AP582" i="23" l="1"/>
  <c r="AO582" i="23"/>
  <c r="AO583" i="23" l="1"/>
  <c r="AP583" i="23"/>
  <c r="AP584" i="23" l="1"/>
  <c r="AO584" i="23"/>
  <c r="AO585" i="23" l="1"/>
  <c r="AP585" i="23"/>
  <c r="AP586" i="23" l="1"/>
  <c r="AO586" i="23"/>
  <c r="AO587" i="23" l="1"/>
  <c r="AP587" i="23"/>
  <c r="AP588" i="23" l="1"/>
  <c r="AO588" i="23"/>
  <c r="AO589" i="23" l="1"/>
  <c r="AP589" i="23"/>
  <c r="AP590" i="23" l="1"/>
  <c r="AO590" i="23"/>
  <c r="AO591" i="23" l="1"/>
  <c r="AP591" i="23"/>
  <c r="AP592" i="23" l="1"/>
  <c r="AO592" i="23"/>
  <c r="AO593" i="23" l="1"/>
  <c r="AP593" i="23"/>
  <c r="AP594" i="23" l="1"/>
  <c r="AO594" i="23"/>
  <c r="AO595" i="23" l="1"/>
  <c r="AP595" i="23"/>
  <c r="AP596" i="23" l="1"/>
  <c r="AO596" i="23"/>
  <c r="AO597" i="23" l="1"/>
  <c r="AP597" i="23"/>
  <c r="AP598" i="23" l="1"/>
  <c r="AO598" i="23"/>
  <c r="AO599" i="23" l="1"/>
  <c r="AP599" i="23"/>
  <c r="AP600" i="23" l="1"/>
  <c r="AO600" i="23"/>
  <c r="AO601" i="23" l="1"/>
  <c r="AP601" i="23"/>
  <c r="AP602" i="23" l="1"/>
  <c r="AO602" i="23"/>
  <c r="AO603" i="23" l="1"/>
  <c r="AP603" i="23"/>
  <c r="AP604" i="23" l="1"/>
  <c r="AO604" i="23"/>
  <c r="AO605" i="23" l="1"/>
  <c r="AP605" i="23"/>
  <c r="AP606" i="23" l="1"/>
  <c r="AO606" i="23"/>
  <c r="AO607" i="23" l="1"/>
  <c r="AP607" i="23"/>
  <c r="AP608" i="23" l="1"/>
  <c r="AO608" i="23"/>
  <c r="AO609" i="23" l="1"/>
  <c r="AP609" i="23"/>
  <c r="AP610" i="23" l="1"/>
  <c r="AO610" i="23"/>
  <c r="AO611" i="23" l="1"/>
  <c r="AP611" i="23"/>
  <c r="AP612" i="23" l="1"/>
  <c r="AO612" i="23"/>
  <c r="AO613" i="23" l="1"/>
  <c r="AP613" i="23"/>
  <c r="AP614" i="23" l="1"/>
  <c r="AO614" i="23"/>
  <c r="AO615" i="23" l="1"/>
  <c r="AP615" i="23"/>
  <c r="AP616" i="23" l="1"/>
  <c r="AO616" i="23"/>
  <c r="AO617" i="23" l="1"/>
  <c r="AP617" i="23"/>
  <c r="AP618" i="23" l="1"/>
  <c r="AO618" i="23"/>
  <c r="AO619" i="23" l="1"/>
  <c r="AP619" i="23"/>
  <c r="AP620" i="23" l="1"/>
  <c r="AO620" i="23"/>
  <c r="AO621" i="23" l="1"/>
  <c r="AP621" i="23"/>
  <c r="AP622" i="23" l="1"/>
  <c r="AO622" i="23"/>
  <c r="AO623" i="23" l="1"/>
  <c r="AP623" i="23"/>
  <c r="AP624" i="23" l="1"/>
  <c r="AO624" i="23"/>
  <c r="AO625" i="23" l="1"/>
  <c r="AP625" i="23"/>
  <c r="AP626" i="23" l="1"/>
  <c r="AO626" i="23"/>
  <c r="AO627" i="23" l="1"/>
  <c r="AP627" i="23"/>
  <c r="AP628" i="23" l="1"/>
  <c r="AO628" i="23"/>
  <c r="AO629" i="23" l="1"/>
  <c r="AP629" i="23"/>
  <c r="AP630" i="23" l="1"/>
  <c r="AO630" i="23"/>
  <c r="AO631" i="23" l="1"/>
  <c r="AP631" i="23"/>
  <c r="AP632" i="23" l="1"/>
  <c r="AO632" i="23"/>
  <c r="AO633" i="23" l="1"/>
  <c r="AP633" i="23"/>
  <c r="AP634" i="23" l="1"/>
  <c r="AO634" i="23"/>
  <c r="AO635" i="23" l="1"/>
  <c r="AP635" i="23"/>
  <c r="AP636" i="23" l="1"/>
  <c r="AO636" i="23"/>
  <c r="AO637" i="23" l="1"/>
  <c r="AP637" i="23"/>
  <c r="AP638" i="23" l="1"/>
  <c r="AO638" i="23"/>
  <c r="AO639" i="23" l="1"/>
  <c r="AP639" i="23"/>
  <c r="AP640" i="23" l="1"/>
  <c r="AO640" i="23"/>
  <c r="AO641" i="23" l="1"/>
  <c r="AP641" i="23"/>
  <c r="AP642" i="23" l="1"/>
  <c r="AO642" i="23"/>
  <c r="AO643" i="23" l="1"/>
  <c r="AP643" i="23"/>
  <c r="AP644" i="23" l="1"/>
  <c r="AO644" i="23"/>
  <c r="AO645" i="23" l="1"/>
  <c r="AP645" i="23"/>
  <c r="AP646" i="23" l="1"/>
  <c r="AO646" i="23"/>
  <c r="AO647" i="23" l="1"/>
  <c r="AP647" i="23"/>
  <c r="AP648" i="23" l="1"/>
  <c r="AO648" i="23"/>
  <c r="AO649" i="23" l="1"/>
  <c r="AP649" i="23"/>
  <c r="AP650" i="23" l="1"/>
  <c r="AO650" i="23"/>
  <c r="AO651" i="23" l="1"/>
  <c r="AP651" i="23"/>
  <c r="AP652" i="23" l="1"/>
  <c r="AO652" i="23"/>
  <c r="AO653" i="23" l="1"/>
  <c r="AP653" i="23"/>
  <c r="AP654" i="23" l="1"/>
  <c r="AO654" i="23"/>
  <c r="AO655" i="23" l="1"/>
  <c r="AP655" i="23"/>
  <c r="AP656" i="23" l="1"/>
  <c r="AO656" i="23"/>
  <c r="AO657" i="23" l="1"/>
  <c r="AP657" i="23"/>
  <c r="AP658" i="23" l="1"/>
  <c r="AO658" i="23"/>
  <c r="AO659" i="23" l="1"/>
  <c r="AP659" i="23"/>
  <c r="AP660" i="23" l="1"/>
  <c r="AO660" i="23"/>
  <c r="AO661" i="23" l="1"/>
  <c r="AP661" i="23"/>
  <c r="AP662" i="23" l="1"/>
  <c r="AO662" i="23"/>
  <c r="AO663" i="23" l="1"/>
  <c r="AP663" i="23"/>
  <c r="AP664" i="23" l="1"/>
  <c r="AO664" i="23"/>
  <c r="AO665" i="23" l="1"/>
  <c r="AP665" i="23"/>
  <c r="AP666" i="23" l="1"/>
  <c r="AO666" i="23"/>
  <c r="AO667" i="23" l="1"/>
  <c r="AP667" i="23"/>
  <c r="AP668" i="23" l="1"/>
  <c r="AO668" i="23"/>
  <c r="AO669" i="23" l="1"/>
  <c r="AP669" i="23"/>
  <c r="AP670" i="23" l="1"/>
  <c r="AO670" i="23"/>
  <c r="AO671" i="23" l="1"/>
  <c r="AP671" i="23"/>
  <c r="AP672" i="23" l="1"/>
  <c r="AO672" i="23"/>
  <c r="AO673" i="23" l="1"/>
  <c r="AP673" i="23"/>
  <c r="AP674" i="23" l="1"/>
  <c r="AO674" i="23"/>
  <c r="AO675" i="23" l="1"/>
  <c r="AP675" i="23"/>
  <c r="AP676" i="23" l="1"/>
  <c r="AO676" i="23"/>
  <c r="AO677" i="23" l="1"/>
  <c r="AP677" i="23"/>
  <c r="AP678" i="23" l="1"/>
  <c r="AO678" i="23"/>
  <c r="AO679" i="23" l="1"/>
  <c r="AP679" i="23"/>
  <c r="AP680" i="23" l="1"/>
  <c r="AO680" i="23"/>
  <c r="AO681" i="23" l="1"/>
  <c r="AP681" i="23"/>
  <c r="AP682" i="23" l="1"/>
  <c r="AO682" i="23"/>
  <c r="AO683" i="23" l="1"/>
  <c r="AP683" i="23"/>
  <c r="AP684" i="23" l="1"/>
  <c r="AO684" i="23"/>
  <c r="AO685" i="23" l="1"/>
  <c r="AP685" i="23"/>
  <c r="AP686" i="23" l="1"/>
  <c r="AO686" i="23"/>
  <c r="AO687" i="23" l="1"/>
  <c r="AP687" i="23"/>
  <c r="AP688" i="23" l="1"/>
  <c r="AO688" i="23"/>
  <c r="AO689" i="23" l="1"/>
  <c r="AP689" i="23"/>
  <c r="AP690" i="23" l="1"/>
  <c r="AO690" i="23"/>
  <c r="AO691" i="23" l="1"/>
  <c r="AP691" i="23"/>
  <c r="AP692" i="23" l="1"/>
  <c r="AO692" i="23"/>
  <c r="AO693" i="23" l="1"/>
  <c r="AP693" i="23"/>
  <c r="AP694" i="23" l="1"/>
  <c r="AO694" i="23"/>
  <c r="AO695" i="23" l="1"/>
  <c r="AP695" i="23"/>
  <c r="AP696" i="23" l="1"/>
  <c r="AO696" i="23"/>
  <c r="AO697" i="23" l="1"/>
  <c r="AP697" i="23"/>
  <c r="AP698" i="23" l="1"/>
  <c r="AO698" i="23"/>
  <c r="AO699" i="23" l="1"/>
  <c r="AP699" i="23"/>
  <c r="AP700" i="23" l="1"/>
  <c r="AO700" i="23"/>
  <c r="AO701" i="23" l="1"/>
  <c r="AP701" i="23"/>
  <c r="AP702" i="23" l="1"/>
  <c r="AO702" i="23"/>
  <c r="AO703" i="23" l="1"/>
  <c r="AP703" i="23"/>
  <c r="AP704" i="23" l="1"/>
  <c r="AO704" i="23"/>
  <c r="AO705" i="23" l="1"/>
  <c r="AP705" i="23"/>
  <c r="AP706" i="23" l="1"/>
  <c r="AO706" i="23"/>
  <c r="AO707" i="23" l="1"/>
  <c r="AP707" i="23"/>
  <c r="AP708" i="23" l="1"/>
  <c r="AO708" i="23"/>
  <c r="AO709" i="23" l="1"/>
  <c r="AP709" i="23"/>
  <c r="AP710" i="23" l="1"/>
  <c r="AO710" i="23"/>
  <c r="AO711" i="23" l="1"/>
  <c r="AP711" i="23"/>
  <c r="AP712" i="23" l="1"/>
  <c r="AO712" i="23"/>
  <c r="AO713" i="23" l="1"/>
  <c r="AP713" i="23"/>
  <c r="AP714" i="23" l="1"/>
  <c r="AO714" i="23"/>
  <c r="AO715" i="23" l="1"/>
  <c r="AP715" i="23"/>
  <c r="AP716" i="23" l="1"/>
  <c r="AO716" i="23"/>
  <c r="AO717" i="23" l="1"/>
  <c r="AP717" i="23"/>
  <c r="AP718" i="23" l="1"/>
  <c r="AO718" i="23"/>
  <c r="AO719" i="23" l="1"/>
  <c r="AP719" i="23"/>
  <c r="AP720" i="23" l="1"/>
  <c r="AO720" i="23"/>
  <c r="AO721" i="23" l="1"/>
  <c r="AP721" i="23"/>
  <c r="AP722" i="23" l="1"/>
  <c r="AO722" i="23"/>
  <c r="AO723" i="23" l="1"/>
  <c r="AP723" i="23"/>
  <c r="AP724" i="23" l="1"/>
  <c r="AO724" i="23"/>
  <c r="AO725" i="23" l="1"/>
  <c r="AP725" i="23"/>
  <c r="AP726" i="23" l="1"/>
  <c r="AO726" i="23"/>
  <c r="AO727" i="23" l="1"/>
  <c r="AP727" i="23"/>
  <c r="AP728" i="23" l="1"/>
  <c r="AO728" i="23"/>
  <c r="AO729" i="23" l="1"/>
  <c r="AP729" i="23"/>
  <c r="AP730" i="23" l="1"/>
  <c r="AO730" i="23"/>
  <c r="AO731" i="23" l="1"/>
  <c r="AP731" i="23"/>
  <c r="AP732" i="23" l="1"/>
  <c r="AO732" i="23"/>
  <c r="AO733" i="23" l="1"/>
  <c r="AP733" i="23"/>
  <c r="AP734" i="23" l="1"/>
  <c r="AO734" i="23"/>
  <c r="AO735" i="23" l="1"/>
  <c r="AP735" i="23"/>
  <c r="AP736" i="23" l="1"/>
  <c r="AO736" i="23"/>
  <c r="AO737" i="23" l="1"/>
  <c r="AP737" i="23"/>
  <c r="AP738" i="23" l="1"/>
  <c r="AO738" i="23"/>
  <c r="AO739" i="23" l="1"/>
  <c r="AP739" i="23"/>
  <c r="AP740" i="23" l="1"/>
  <c r="AO740" i="23"/>
  <c r="AO741" i="23" l="1"/>
  <c r="AP741" i="23"/>
  <c r="AP742" i="23" l="1"/>
  <c r="AO742" i="23"/>
  <c r="AO743" i="23" l="1"/>
  <c r="AP743" i="23"/>
  <c r="AP744" i="23" l="1"/>
  <c r="AO744" i="23"/>
  <c r="AO745" i="23" l="1"/>
  <c r="AP745" i="23"/>
  <c r="AP746" i="23" l="1"/>
  <c r="AO746" i="23"/>
  <c r="AO747" i="23" l="1"/>
  <c r="AP747" i="23"/>
  <c r="AP748" i="23" l="1"/>
  <c r="AO748" i="23"/>
  <c r="AO749" i="23" l="1"/>
  <c r="AP749" i="23"/>
  <c r="AP750" i="23" l="1"/>
  <c r="AO750" i="23"/>
  <c r="AO751" i="23" l="1"/>
  <c r="AP751" i="23"/>
  <c r="AP752" i="23" l="1"/>
  <c r="AO752" i="23"/>
  <c r="AO753" i="23" l="1"/>
  <c r="AP753" i="23"/>
  <c r="AP754" i="23" l="1"/>
  <c r="AO754" i="23"/>
  <c r="AO755" i="23" l="1"/>
  <c r="AP755" i="23"/>
  <c r="AP756" i="23" l="1"/>
  <c r="AO756" i="23"/>
  <c r="AO757" i="23" l="1"/>
  <c r="AP757" i="23"/>
  <c r="AP758" i="23" l="1"/>
  <c r="AO758" i="23"/>
  <c r="AO759" i="23" l="1"/>
  <c r="AP759" i="23"/>
  <c r="AP760" i="23" l="1"/>
  <c r="AO760" i="23"/>
  <c r="AO761" i="23" l="1"/>
  <c r="AP761" i="23"/>
  <c r="AO762" i="23" l="1"/>
  <c r="AP762" i="23"/>
  <c r="AP763" i="23" l="1"/>
  <c r="AO763" i="23"/>
  <c r="AO764" i="23" l="1"/>
  <c r="AP764" i="23"/>
  <c r="AP765" i="23" l="1"/>
  <c r="AO765" i="23"/>
  <c r="AO766" i="23" l="1"/>
  <c r="AP766" i="23"/>
  <c r="AP767" i="23" l="1"/>
  <c r="AO767" i="23"/>
  <c r="AP768" i="23" l="1"/>
  <c r="AO768" i="23"/>
  <c r="AO769" i="23" l="1"/>
  <c r="AP769" i="23"/>
  <c r="AP770" i="23" l="1"/>
  <c r="AR769" i="23" s="1"/>
  <c r="AO770" i="23"/>
  <c r="AQ4" i="23" l="1"/>
  <c r="AQ770" i="23"/>
  <c r="AQ5" i="23"/>
  <c r="AQ6" i="23"/>
  <c r="AQ7" i="23"/>
  <c r="AQ8" i="23"/>
  <c r="AQ9" i="23"/>
  <c r="AQ10" i="23"/>
  <c r="AQ11" i="23"/>
  <c r="AQ12" i="23"/>
  <c r="AQ13" i="23"/>
  <c r="AQ14" i="23"/>
  <c r="AQ15" i="23"/>
  <c r="AQ16" i="23"/>
  <c r="AQ17" i="23"/>
  <c r="AQ18" i="23"/>
  <c r="AQ19" i="23"/>
  <c r="AQ20" i="23"/>
  <c r="AQ21" i="23"/>
  <c r="AQ22" i="23"/>
  <c r="AQ23" i="23"/>
  <c r="AQ24" i="23"/>
  <c r="AQ25" i="23"/>
  <c r="AQ26" i="23"/>
  <c r="AQ27" i="23"/>
  <c r="AQ28" i="23"/>
  <c r="AQ29" i="23"/>
  <c r="AQ30" i="23"/>
  <c r="AQ31" i="23"/>
  <c r="AQ32" i="23"/>
  <c r="AQ33" i="23"/>
  <c r="AQ34" i="23"/>
  <c r="AQ35" i="23"/>
  <c r="AQ36" i="23"/>
  <c r="AQ37" i="23"/>
  <c r="AQ38" i="23"/>
  <c r="AQ39" i="23"/>
  <c r="AQ40" i="23"/>
  <c r="AQ41" i="23"/>
  <c r="AQ42" i="23"/>
  <c r="AQ43" i="23"/>
  <c r="AQ44" i="23"/>
  <c r="AQ45" i="23"/>
  <c r="AQ46" i="23"/>
  <c r="AQ47" i="23"/>
  <c r="AQ48" i="23"/>
  <c r="AQ49" i="23"/>
  <c r="AQ50" i="23"/>
  <c r="AQ51" i="23"/>
  <c r="AQ52" i="23"/>
  <c r="AQ53" i="23"/>
  <c r="AQ54" i="23"/>
  <c r="AQ55" i="23"/>
  <c r="AQ56" i="23"/>
  <c r="AQ57" i="23"/>
  <c r="AQ58" i="23"/>
  <c r="AQ59" i="23"/>
  <c r="AQ60" i="23"/>
  <c r="AQ61" i="23"/>
  <c r="AQ62" i="23"/>
  <c r="AQ63" i="23"/>
  <c r="AQ64" i="23"/>
  <c r="AQ65" i="23"/>
  <c r="AQ66" i="23"/>
  <c r="AQ67" i="23"/>
  <c r="AQ68" i="23"/>
  <c r="AQ69" i="23"/>
  <c r="AQ70" i="23"/>
  <c r="AQ71" i="23"/>
  <c r="AQ72" i="23"/>
  <c r="AQ73" i="23"/>
  <c r="AQ74" i="23"/>
  <c r="AQ75" i="23"/>
  <c r="AQ76" i="23"/>
  <c r="AQ77" i="23"/>
  <c r="AQ78" i="23"/>
  <c r="AQ79" i="23"/>
  <c r="AQ80" i="23"/>
  <c r="AQ81" i="23"/>
  <c r="AQ82" i="23"/>
  <c r="AQ83" i="23"/>
  <c r="AQ84" i="23"/>
  <c r="AQ85" i="23"/>
  <c r="AQ86" i="23"/>
  <c r="AQ87" i="23"/>
  <c r="AQ88" i="23"/>
  <c r="AQ89" i="23"/>
  <c r="AQ90" i="23"/>
  <c r="AQ91" i="23"/>
  <c r="AQ92" i="23"/>
  <c r="AQ93" i="23"/>
  <c r="AQ94" i="23"/>
  <c r="AQ95" i="23"/>
  <c r="AQ96" i="23"/>
  <c r="AQ97" i="23"/>
  <c r="AQ98" i="23"/>
  <c r="AQ99" i="23"/>
  <c r="AQ100" i="23"/>
  <c r="AQ101" i="23"/>
  <c r="AQ102" i="23"/>
  <c r="AQ103" i="23"/>
  <c r="AQ104" i="23"/>
  <c r="AQ105" i="23"/>
  <c r="AQ106" i="23"/>
  <c r="AQ107" i="23"/>
  <c r="AQ108" i="23"/>
  <c r="AQ109" i="23"/>
  <c r="AQ110" i="23"/>
  <c r="AQ111" i="23"/>
  <c r="AQ112" i="23"/>
  <c r="AQ113" i="23"/>
  <c r="AQ114" i="23"/>
  <c r="AQ115" i="23"/>
  <c r="AQ116" i="23"/>
  <c r="AQ117" i="23"/>
  <c r="AQ118" i="23"/>
  <c r="AQ119" i="23"/>
  <c r="AQ120" i="23"/>
  <c r="AQ121" i="23"/>
  <c r="AQ122" i="23"/>
  <c r="AQ123" i="23"/>
  <c r="AQ124" i="23"/>
  <c r="AQ125" i="23"/>
  <c r="AQ126" i="23"/>
  <c r="AQ127" i="23"/>
  <c r="AQ128" i="23"/>
  <c r="AQ129" i="23"/>
  <c r="AQ130" i="23"/>
  <c r="AQ131" i="23"/>
  <c r="AQ132" i="23"/>
  <c r="AQ133" i="23"/>
  <c r="AQ134" i="23"/>
  <c r="AQ135" i="23"/>
  <c r="AQ136" i="23"/>
  <c r="AQ137" i="23"/>
  <c r="AQ138" i="23"/>
  <c r="AQ139" i="23"/>
  <c r="AQ140" i="23"/>
  <c r="AQ141" i="23"/>
  <c r="AQ142" i="23"/>
  <c r="AQ143" i="23"/>
  <c r="AQ144" i="23"/>
  <c r="AQ145" i="23"/>
  <c r="AQ146" i="23"/>
  <c r="AQ147" i="23"/>
  <c r="AQ148" i="23"/>
  <c r="AQ149" i="23"/>
  <c r="AQ150" i="23"/>
  <c r="AQ151" i="23"/>
  <c r="AQ152" i="23"/>
  <c r="AQ153" i="23"/>
  <c r="AQ154" i="23"/>
  <c r="AQ155" i="23"/>
  <c r="AQ156" i="23"/>
  <c r="AQ157" i="23"/>
  <c r="AQ158" i="23"/>
  <c r="AQ159" i="23"/>
  <c r="AQ160" i="23"/>
  <c r="AQ161" i="23"/>
  <c r="AQ162" i="23"/>
  <c r="AQ163" i="23"/>
  <c r="AQ164" i="23"/>
  <c r="AQ165" i="23"/>
  <c r="AQ166" i="23"/>
  <c r="AQ167" i="23"/>
  <c r="AQ168" i="23"/>
  <c r="AQ169" i="23"/>
  <c r="AQ170" i="23"/>
  <c r="AQ171" i="23"/>
  <c r="AQ172" i="23"/>
  <c r="AQ173" i="23"/>
  <c r="AQ174" i="23"/>
  <c r="AQ175" i="23"/>
  <c r="AQ176" i="23"/>
  <c r="AQ177" i="23"/>
  <c r="AQ178" i="23"/>
  <c r="AQ179" i="23"/>
  <c r="AQ180" i="23"/>
  <c r="AQ181" i="23"/>
  <c r="AQ182" i="23"/>
  <c r="AQ183" i="23"/>
  <c r="AQ184" i="23"/>
  <c r="AQ185" i="23"/>
  <c r="AQ186" i="23"/>
  <c r="AQ187" i="23"/>
  <c r="AQ188" i="23"/>
  <c r="AQ189" i="23"/>
  <c r="AQ190" i="23"/>
  <c r="AQ191" i="23"/>
  <c r="AQ192" i="23"/>
  <c r="AQ193" i="23"/>
  <c r="AQ194" i="23"/>
  <c r="AQ195" i="23"/>
  <c r="AQ196" i="23"/>
  <c r="AQ197" i="23"/>
  <c r="AQ198" i="23"/>
  <c r="AQ199" i="23"/>
  <c r="AQ200" i="23"/>
  <c r="AQ201" i="23"/>
  <c r="AQ202" i="23"/>
  <c r="AQ203" i="23"/>
  <c r="AQ204" i="23"/>
  <c r="AQ205" i="23"/>
  <c r="AQ206" i="23"/>
  <c r="AQ207" i="23"/>
  <c r="AQ208" i="23"/>
  <c r="AQ209" i="23"/>
  <c r="AQ210" i="23"/>
  <c r="AQ211" i="23"/>
  <c r="AQ212" i="23"/>
  <c r="AQ213" i="23"/>
  <c r="AQ214" i="23"/>
  <c r="AQ215" i="23"/>
  <c r="AQ216" i="23"/>
  <c r="AQ217" i="23"/>
  <c r="AQ218" i="23"/>
  <c r="AQ219" i="23"/>
  <c r="AQ220" i="23"/>
  <c r="AQ221" i="23"/>
  <c r="AQ222" i="23"/>
  <c r="AQ223" i="23"/>
  <c r="AQ224" i="23"/>
  <c r="AQ225" i="23"/>
  <c r="AQ226" i="23"/>
  <c r="AQ227" i="23"/>
  <c r="AQ228" i="23"/>
  <c r="AQ229" i="23"/>
  <c r="AQ230" i="23"/>
  <c r="AQ231" i="23"/>
  <c r="AQ232" i="23"/>
  <c r="AQ233" i="23"/>
  <c r="AQ234" i="23"/>
  <c r="AQ235" i="23"/>
  <c r="AQ236" i="23"/>
  <c r="AQ237" i="23"/>
  <c r="AQ238" i="23"/>
  <c r="AQ239" i="23"/>
  <c r="AQ240" i="23"/>
  <c r="AQ241" i="23"/>
  <c r="AQ242" i="23"/>
  <c r="AQ243" i="23"/>
  <c r="AQ244" i="23"/>
  <c r="AQ245" i="23"/>
  <c r="AQ246" i="23"/>
  <c r="AQ247" i="23"/>
  <c r="AQ248" i="23"/>
  <c r="AQ249" i="23"/>
  <c r="AQ250" i="23"/>
  <c r="AQ251" i="23"/>
  <c r="AQ252" i="23"/>
  <c r="AQ253" i="23"/>
  <c r="AQ254" i="23"/>
  <c r="AQ255" i="23"/>
  <c r="AQ256" i="23"/>
  <c r="AQ257" i="23"/>
  <c r="AQ258" i="23"/>
  <c r="AQ259" i="23"/>
  <c r="AQ260" i="23"/>
  <c r="AQ261" i="23"/>
  <c r="AQ262" i="23"/>
  <c r="AQ263" i="23"/>
  <c r="AQ264" i="23"/>
  <c r="AQ265" i="23"/>
  <c r="AQ266" i="23"/>
  <c r="AQ267" i="23"/>
  <c r="AQ268" i="23"/>
  <c r="AQ269" i="23"/>
  <c r="AQ270" i="23"/>
  <c r="AQ271" i="23"/>
  <c r="AQ272" i="23"/>
  <c r="AQ273" i="23"/>
  <c r="AQ274" i="23"/>
  <c r="AQ275" i="23"/>
  <c r="AQ276" i="23"/>
  <c r="AQ277" i="23"/>
  <c r="AQ278" i="23"/>
  <c r="AQ279" i="23"/>
  <c r="AQ280" i="23"/>
  <c r="AQ281" i="23"/>
  <c r="AQ282" i="23"/>
  <c r="AQ283" i="23"/>
  <c r="AQ284" i="23"/>
  <c r="AQ285" i="23"/>
  <c r="AQ286" i="23"/>
  <c r="AQ287" i="23"/>
  <c r="AQ288" i="23"/>
  <c r="AQ289" i="23"/>
  <c r="AQ290" i="23"/>
  <c r="AQ291" i="23"/>
  <c r="AQ292" i="23"/>
  <c r="AQ293" i="23"/>
  <c r="AQ294" i="23"/>
  <c r="AQ295" i="23"/>
  <c r="AQ296" i="23"/>
  <c r="AQ297" i="23"/>
  <c r="AQ298" i="23"/>
  <c r="AQ299" i="23"/>
  <c r="AQ300" i="23"/>
  <c r="AQ301" i="23"/>
  <c r="AQ302" i="23"/>
  <c r="AQ303" i="23"/>
  <c r="AQ304" i="23"/>
  <c r="AQ305" i="23"/>
  <c r="AQ306" i="23"/>
  <c r="AQ307" i="23"/>
  <c r="AQ308" i="23"/>
  <c r="AQ309" i="23"/>
  <c r="AQ310" i="23"/>
  <c r="AQ311" i="23"/>
  <c r="AQ312" i="23"/>
  <c r="AQ313" i="23"/>
  <c r="AQ314" i="23"/>
  <c r="AQ315" i="23"/>
  <c r="AQ316" i="23"/>
  <c r="AQ317" i="23"/>
  <c r="AQ318" i="23"/>
  <c r="AQ319" i="23"/>
  <c r="AQ320" i="23"/>
  <c r="AQ321" i="23"/>
  <c r="AQ322" i="23"/>
  <c r="AQ323" i="23"/>
  <c r="AQ324" i="23"/>
  <c r="AQ325" i="23"/>
  <c r="AQ326" i="23"/>
  <c r="AQ327" i="23"/>
  <c r="AQ328" i="23"/>
  <c r="AQ329" i="23"/>
  <c r="AQ330" i="23"/>
  <c r="AQ331" i="23"/>
  <c r="AQ332" i="23"/>
  <c r="AQ333" i="23"/>
  <c r="AQ334" i="23"/>
  <c r="AQ335" i="23"/>
  <c r="AQ336" i="23"/>
  <c r="AQ337" i="23"/>
  <c r="AQ338" i="23"/>
  <c r="AQ339" i="23"/>
  <c r="AQ340" i="23"/>
  <c r="AQ341" i="23"/>
  <c r="AQ342" i="23"/>
  <c r="AQ343" i="23"/>
  <c r="AQ344" i="23"/>
  <c r="AQ345" i="23"/>
  <c r="AQ346" i="23"/>
  <c r="AQ347" i="23"/>
  <c r="AQ348" i="23"/>
  <c r="AQ349" i="23"/>
  <c r="AQ350" i="23"/>
  <c r="AQ351" i="23"/>
  <c r="AQ352" i="23"/>
  <c r="AQ353" i="23"/>
  <c r="AQ354" i="23"/>
  <c r="AQ355" i="23"/>
  <c r="AQ356" i="23"/>
  <c r="AQ357" i="23"/>
  <c r="AQ358" i="23"/>
  <c r="AQ359" i="23"/>
  <c r="AQ360" i="23"/>
  <c r="AQ361" i="23"/>
  <c r="AQ362" i="23"/>
  <c r="AQ363" i="23"/>
  <c r="AQ364" i="23"/>
  <c r="AQ365" i="23"/>
  <c r="AQ366" i="23"/>
  <c r="AQ367" i="23"/>
  <c r="AQ368" i="23"/>
  <c r="AQ369" i="23"/>
  <c r="AQ370" i="23"/>
  <c r="AQ371" i="23"/>
  <c r="AQ372" i="23"/>
  <c r="AQ373" i="23"/>
  <c r="AQ374" i="23"/>
  <c r="AQ375" i="23"/>
  <c r="AQ376" i="23"/>
  <c r="AQ377" i="23"/>
  <c r="AQ378" i="23"/>
  <c r="AQ379" i="23"/>
  <c r="AQ380" i="23"/>
  <c r="AQ381" i="23"/>
  <c r="AQ382" i="23"/>
  <c r="AQ383" i="23"/>
  <c r="AQ384" i="23"/>
  <c r="AQ385" i="23"/>
  <c r="AQ386" i="23"/>
  <c r="AQ387" i="23"/>
  <c r="AQ388" i="23"/>
  <c r="AQ389" i="23"/>
  <c r="AQ390" i="23"/>
  <c r="AQ391" i="23"/>
  <c r="AQ392" i="23"/>
  <c r="AQ393" i="23"/>
  <c r="AQ394" i="23"/>
  <c r="AQ395" i="23"/>
  <c r="AQ396" i="23"/>
  <c r="AQ397" i="23"/>
  <c r="AQ398" i="23"/>
  <c r="AQ399" i="23"/>
  <c r="AQ400" i="23"/>
  <c r="AQ401" i="23"/>
  <c r="AQ402" i="23"/>
  <c r="AQ403" i="23"/>
  <c r="AQ404" i="23"/>
  <c r="AQ405" i="23"/>
  <c r="AQ406" i="23"/>
  <c r="AQ407" i="23"/>
  <c r="AQ408" i="23"/>
  <c r="AQ409" i="23"/>
  <c r="AQ410" i="23"/>
  <c r="AQ411" i="23"/>
  <c r="AQ412" i="23"/>
  <c r="AQ413" i="23"/>
  <c r="AQ414" i="23"/>
  <c r="AQ415" i="23"/>
  <c r="AQ416" i="23"/>
  <c r="AQ417" i="23"/>
  <c r="AQ418" i="23"/>
  <c r="AQ419" i="23"/>
  <c r="AQ420" i="23"/>
  <c r="AQ421" i="23"/>
  <c r="AQ422" i="23"/>
  <c r="AQ423" i="23"/>
  <c r="AQ424" i="23"/>
  <c r="AQ425" i="23"/>
  <c r="AQ426" i="23"/>
  <c r="AQ427" i="23"/>
  <c r="AQ428" i="23"/>
  <c r="AQ429" i="23"/>
  <c r="AQ430" i="23"/>
  <c r="AQ431" i="23"/>
  <c r="AQ432" i="23"/>
  <c r="AQ433" i="23"/>
  <c r="AQ434" i="23"/>
  <c r="AQ435" i="23"/>
  <c r="AQ436" i="23"/>
  <c r="AQ437" i="23"/>
  <c r="AQ438" i="23"/>
  <c r="AQ439" i="23"/>
  <c r="AQ440" i="23"/>
  <c r="AQ441" i="23"/>
  <c r="AQ442" i="23"/>
  <c r="AQ443" i="23"/>
  <c r="AQ444" i="23"/>
  <c r="AQ445" i="23"/>
  <c r="AQ446" i="23"/>
  <c r="AQ447" i="23"/>
  <c r="AQ448" i="23"/>
  <c r="AQ449" i="23"/>
  <c r="AQ450" i="23"/>
  <c r="AQ451" i="23"/>
  <c r="AQ452" i="23"/>
  <c r="AQ453" i="23"/>
  <c r="AQ454" i="23"/>
  <c r="AQ455" i="23"/>
  <c r="AQ456" i="23"/>
  <c r="AQ457" i="23"/>
  <c r="AQ458" i="23"/>
  <c r="AQ459" i="23"/>
  <c r="AQ460" i="23"/>
  <c r="AQ461" i="23"/>
  <c r="AQ462" i="23"/>
  <c r="AQ463" i="23"/>
  <c r="AQ464" i="23"/>
  <c r="AQ465" i="23"/>
  <c r="AQ466" i="23"/>
  <c r="AQ467" i="23"/>
  <c r="AQ468" i="23"/>
  <c r="AQ469" i="23"/>
  <c r="AQ470" i="23"/>
  <c r="AQ471" i="23"/>
  <c r="AQ472" i="23"/>
  <c r="AQ473" i="23"/>
  <c r="AQ474" i="23"/>
  <c r="AQ475" i="23"/>
  <c r="AQ476" i="23"/>
  <c r="AQ477" i="23"/>
  <c r="AQ478" i="23"/>
  <c r="AQ479" i="23"/>
  <c r="AQ480" i="23"/>
  <c r="AQ481" i="23"/>
  <c r="AQ482" i="23"/>
  <c r="AQ483" i="23"/>
  <c r="AQ484" i="23"/>
  <c r="AQ485" i="23"/>
  <c r="AQ486" i="23"/>
  <c r="AQ487" i="23"/>
  <c r="AQ488" i="23"/>
  <c r="AQ489" i="23"/>
  <c r="AQ490" i="23"/>
  <c r="AQ491" i="23"/>
  <c r="AQ492" i="23"/>
  <c r="AQ493" i="23"/>
  <c r="AQ494" i="23"/>
  <c r="AQ495" i="23"/>
  <c r="AQ496" i="23"/>
  <c r="AQ497" i="23"/>
  <c r="AQ498" i="23"/>
  <c r="AQ499" i="23"/>
  <c r="AQ500" i="23"/>
  <c r="AQ501" i="23"/>
  <c r="AQ502" i="23"/>
  <c r="AQ503" i="23"/>
  <c r="AQ504" i="23"/>
  <c r="AQ505" i="23"/>
  <c r="AQ506" i="23"/>
  <c r="AQ507" i="23"/>
  <c r="AQ508" i="23"/>
  <c r="AQ509" i="23"/>
  <c r="AQ510" i="23"/>
  <c r="AQ511" i="23"/>
  <c r="AQ512" i="23"/>
  <c r="AQ513" i="23"/>
  <c r="AQ514" i="23"/>
  <c r="AQ515" i="23"/>
  <c r="AQ516" i="23"/>
  <c r="AQ517" i="23"/>
  <c r="AQ518" i="23"/>
  <c r="AQ519" i="23"/>
  <c r="AQ520" i="23"/>
  <c r="AQ521" i="23"/>
  <c r="AQ522" i="23"/>
  <c r="AQ523" i="23"/>
  <c r="AQ524" i="23"/>
  <c r="AQ525" i="23"/>
  <c r="AQ526" i="23"/>
  <c r="AQ527" i="23"/>
  <c r="AQ528" i="23"/>
  <c r="AQ529" i="23"/>
  <c r="AQ530" i="23"/>
  <c r="AQ531" i="23"/>
  <c r="AQ532" i="23"/>
  <c r="AQ533" i="23"/>
  <c r="AQ534" i="23"/>
  <c r="AQ535" i="23"/>
  <c r="AQ536" i="23"/>
  <c r="AQ537" i="23"/>
  <c r="AQ538" i="23"/>
  <c r="AQ539" i="23"/>
  <c r="AQ540" i="23"/>
  <c r="AQ541" i="23"/>
  <c r="AQ542" i="23"/>
  <c r="AQ543" i="23"/>
  <c r="AQ544" i="23"/>
  <c r="AQ545" i="23"/>
  <c r="AQ546" i="23"/>
  <c r="AQ547" i="23"/>
  <c r="AQ548" i="23"/>
  <c r="AQ549" i="23"/>
  <c r="AQ550" i="23"/>
  <c r="AQ551" i="23"/>
  <c r="AQ552" i="23"/>
  <c r="AQ553" i="23"/>
  <c r="AQ554" i="23"/>
  <c r="AQ555" i="23"/>
  <c r="AQ556" i="23"/>
  <c r="AQ557" i="23"/>
  <c r="AQ558" i="23"/>
  <c r="AQ559" i="23"/>
  <c r="AQ560" i="23"/>
  <c r="AQ561" i="23"/>
  <c r="AQ562" i="23"/>
  <c r="AQ563" i="23"/>
  <c r="AQ564" i="23"/>
  <c r="AQ565" i="23"/>
  <c r="AQ566" i="23"/>
  <c r="AQ567" i="23"/>
  <c r="AQ568" i="23"/>
  <c r="AQ569" i="23"/>
  <c r="AQ570" i="23"/>
  <c r="AQ571" i="23"/>
  <c r="AQ572" i="23"/>
  <c r="AQ573" i="23"/>
  <c r="AQ574" i="23"/>
  <c r="AQ575" i="23"/>
  <c r="AQ576" i="23"/>
  <c r="AQ577" i="23"/>
  <c r="AQ578" i="23"/>
  <c r="AQ579" i="23"/>
  <c r="AQ580" i="23"/>
  <c r="AQ581" i="23"/>
  <c r="AQ582" i="23"/>
  <c r="AQ583" i="23"/>
  <c r="AQ584" i="23"/>
  <c r="AQ585" i="23"/>
  <c r="AQ586" i="23"/>
  <c r="AQ587" i="23"/>
  <c r="AQ588" i="23"/>
  <c r="AQ589" i="23"/>
  <c r="AQ590" i="23"/>
  <c r="AQ591" i="23"/>
  <c r="AQ592" i="23"/>
  <c r="AQ593" i="23"/>
  <c r="AQ594" i="23"/>
  <c r="AQ595" i="23"/>
  <c r="AQ596" i="23"/>
  <c r="AQ597" i="23"/>
  <c r="AQ598" i="23"/>
  <c r="AQ599" i="23"/>
  <c r="AQ600" i="23"/>
  <c r="AQ601" i="23"/>
  <c r="AQ602" i="23"/>
  <c r="AQ603" i="23"/>
  <c r="AQ604" i="23"/>
  <c r="AQ605" i="23"/>
  <c r="AQ606" i="23"/>
  <c r="AQ607" i="23"/>
  <c r="AQ608" i="23"/>
  <c r="AQ609" i="23"/>
  <c r="AQ610" i="23"/>
  <c r="AQ611" i="23"/>
  <c r="AQ612" i="23"/>
  <c r="AQ613" i="23"/>
  <c r="AQ614" i="23"/>
  <c r="AQ615" i="23"/>
  <c r="AQ616" i="23"/>
  <c r="AQ617" i="23"/>
  <c r="AQ618" i="23"/>
  <c r="AQ619" i="23"/>
  <c r="AQ620" i="23"/>
  <c r="AQ621" i="23"/>
  <c r="AQ622" i="23"/>
  <c r="AQ623" i="23"/>
  <c r="AQ624" i="23"/>
  <c r="AQ625" i="23"/>
  <c r="AQ626" i="23"/>
  <c r="AQ627" i="23"/>
  <c r="AQ628" i="23"/>
  <c r="AQ629" i="23"/>
  <c r="AQ630" i="23"/>
  <c r="AQ631" i="23"/>
  <c r="AQ632" i="23"/>
  <c r="AQ633" i="23"/>
  <c r="AQ634" i="23"/>
  <c r="AQ635" i="23"/>
  <c r="AQ636" i="23"/>
  <c r="AQ637" i="23"/>
  <c r="AQ638" i="23"/>
  <c r="AQ639" i="23"/>
  <c r="AQ640" i="23"/>
  <c r="AQ641" i="23"/>
  <c r="AQ642" i="23"/>
  <c r="AQ643" i="23"/>
  <c r="AQ644" i="23"/>
  <c r="AQ645" i="23"/>
  <c r="AQ646" i="23"/>
  <c r="AQ647" i="23"/>
  <c r="AQ648" i="23"/>
  <c r="AQ649" i="23"/>
  <c r="AQ650" i="23"/>
  <c r="AQ651" i="23"/>
  <c r="AQ652" i="23"/>
  <c r="AQ653" i="23"/>
  <c r="AQ654" i="23"/>
  <c r="AQ655" i="23"/>
  <c r="AQ656" i="23"/>
  <c r="AQ657" i="23"/>
  <c r="AQ658" i="23"/>
  <c r="AQ659" i="23"/>
  <c r="AQ660" i="23"/>
  <c r="AQ661" i="23"/>
  <c r="AQ662" i="23"/>
  <c r="AQ663" i="23"/>
  <c r="AQ664" i="23"/>
  <c r="AQ665" i="23"/>
  <c r="AQ666" i="23"/>
  <c r="AQ667" i="23"/>
  <c r="AQ668" i="23"/>
  <c r="AQ669" i="23"/>
  <c r="AQ670" i="23"/>
  <c r="AQ671" i="23"/>
  <c r="AQ672" i="23"/>
  <c r="AQ673" i="23"/>
  <c r="AQ674" i="23"/>
  <c r="AQ675" i="23"/>
  <c r="AQ676" i="23"/>
  <c r="AQ677" i="23"/>
  <c r="AQ678" i="23"/>
  <c r="AQ679" i="23"/>
  <c r="AQ680" i="23"/>
  <c r="AQ681" i="23"/>
  <c r="AQ682" i="23"/>
  <c r="AQ683" i="23"/>
  <c r="AQ684" i="23"/>
  <c r="AQ685" i="23"/>
  <c r="AQ686" i="23"/>
  <c r="AQ687" i="23"/>
  <c r="AQ688" i="23"/>
  <c r="AQ689" i="23"/>
  <c r="AQ690" i="23"/>
  <c r="AQ691" i="23"/>
  <c r="AQ692" i="23"/>
  <c r="AQ693" i="23"/>
  <c r="AQ694" i="23"/>
  <c r="AQ695" i="23"/>
  <c r="AQ696" i="23"/>
  <c r="AQ697" i="23"/>
  <c r="AQ698" i="23"/>
  <c r="AQ699" i="23"/>
  <c r="AQ700" i="23"/>
  <c r="AQ701" i="23"/>
  <c r="AQ702" i="23"/>
  <c r="AQ703" i="23"/>
  <c r="AQ704" i="23"/>
  <c r="AQ705" i="23"/>
  <c r="AQ706" i="23"/>
  <c r="AQ707" i="23"/>
  <c r="AQ708" i="23"/>
  <c r="AQ709" i="23"/>
  <c r="AQ710" i="23"/>
  <c r="AQ711" i="23"/>
  <c r="AQ712" i="23"/>
  <c r="AQ713" i="23"/>
  <c r="AQ714" i="23"/>
  <c r="AQ715" i="23"/>
  <c r="AQ716" i="23"/>
  <c r="AQ717" i="23"/>
  <c r="AQ718" i="23"/>
  <c r="AQ719" i="23"/>
  <c r="AQ720" i="23"/>
  <c r="AQ721" i="23"/>
  <c r="AQ722" i="23"/>
  <c r="AQ723" i="23"/>
  <c r="AQ724" i="23"/>
  <c r="AQ725" i="23"/>
  <c r="AQ726" i="23"/>
  <c r="AQ727" i="23"/>
  <c r="AQ728" i="23"/>
  <c r="AQ729" i="23"/>
  <c r="AQ730" i="23"/>
  <c r="AQ731" i="23"/>
  <c r="AQ732" i="23"/>
  <c r="AQ733" i="23"/>
  <c r="AQ734" i="23"/>
  <c r="AQ735" i="23"/>
  <c r="AQ736" i="23"/>
  <c r="AQ737" i="23"/>
  <c r="AQ738" i="23"/>
  <c r="AQ739" i="23"/>
  <c r="AQ740" i="23"/>
  <c r="AQ741" i="23"/>
  <c r="AQ742" i="23"/>
  <c r="AQ743" i="23"/>
  <c r="AQ744" i="23"/>
  <c r="AQ745" i="23"/>
  <c r="AQ746" i="23"/>
  <c r="AQ747" i="23"/>
  <c r="AQ748" i="23"/>
  <c r="AQ749" i="23"/>
  <c r="AQ750" i="23"/>
  <c r="AQ751" i="23"/>
  <c r="AQ752" i="23"/>
  <c r="AQ753" i="23"/>
  <c r="AQ754" i="23"/>
  <c r="AQ755" i="23"/>
  <c r="AQ756" i="23"/>
  <c r="AQ757" i="23"/>
  <c r="AQ758" i="23"/>
  <c r="AQ759" i="23"/>
  <c r="AQ760" i="23"/>
  <c r="AQ761" i="23"/>
  <c r="AQ762" i="23"/>
  <c r="AQ763" i="23"/>
  <c r="AQ764" i="23"/>
  <c r="AQ765" i="23"/>
  <c r="AQ766" i="23"/>
  <c r="AQ767" i="23"/>
  <c r="AQ768" i="23"/>
  <c r="AQ769" i="23"/>
  <c r="AS769" i="23" s="1"/>
  <c r="AR770" i="23"/>
  <c r="AR4" i="23"/>
  <c r="AR5" i="23"/>
  <c r="AR6" i="23"/>
  <c r="AR7" i="23"/>
  <c r="AR8" i="23"/>
  <c r="AR9" i="23"/>
  <c r="AR10" i="23"/>
  <c r="AR11" i="23"/>
  <c r="AR12" i="23"/>
  <c r="AR13" i="23"/>
  <c r="AR14" i="23"/>
  <c r="AR15" i="23"/>
  <c r="AR16" i="23"/>
  <c r="AR17" i="23"/>
  <c r="AR18" i="23"/>
  <c r="AR19" i="23"/>
  <c r="AR20" i="23"/>
  <c r="AR21" i="23"/>
  <c r="AR22" i="23"/>
  <c r="AR23" i="23"/>
  <c r="AR24" i="23"/>
  <c r="AR25" i="23"/>
  <c r="AR26" i="23"/>
  <c r="AR27" i="23"/>
  <c r="AR28" i="23"/>
  <c r="AR29" i="23"/>
  <c r="AR30" i="23"/>
  <c r="AR31" i="23"/>
  <c r="AR32" i="23"/>
  <c r="AR33" i="23"/>
  <c r="AR34" i="23"/>
  <c r="AR35" i="23"/>
  <c r="AR36" i="23"/>
  <c r="AR37" i="23"/>
  <c r="AR38" i="23"/>
  <c r="AR39" i="23"/>
  <c r="AR40" i="23"/>
  <c r="AR41" i="23"/>
  <c r="AR42" i="23"/>
  <c r="AR43" i="23"/>
  <c r="AR44" i="23"/>
  <c r="AR45" i="23"/>
  <c r="AR46" i="23"/>
  <c r="AR47" i="23"/>
  <c r="AR48" i="23"/>
  <c r="AR49" i="23"/>
  <c r="AR50" i="23"/>
  <c r="AR51" i="23"/>
  <c r="AR52" i="23"/>
  <c r="AR53" i="23"/>
  <c r="AR54" i="23"/>
  <c r="AR55" i="23"/>
  <c r="AR56" i="23"/>
  <c r="AR57" i="23"/>
  <c r="AR58" i="23"/>
  <c r="AR59" i="23"/>
  <c r="AR60" i="23"/>
  <c r="AR61" i="23"/>
  <c r="AR62" i="23"/>
  <c r="AR63" i="23"/>
  <c r="AR64" i="23"/>
  <c r="AR65" i="23"/>
  <c r="AR66" i="23"/>
  <c r="AR67" i="23"/>
  <c r="AR68" i="23"/>
  <c r="AR69" i="23"/>
  <c r="AR70" i="23"/>
  <c r="AR71" i="23"/>
  <c r="AR72" i="23"/>
  <c r="AR73" i="23"/>
  <c r="AR74" i="23"/>
  <c r="AR75" i="23"/>
  <c r="AR76" i="23"/>
  <c r="AR77" i="23"/>
  <c r="AR78" i="23"/>
  <c r="AR79" i="23"/>
  <c r="AR80" i="23"/>
  <c r="AR81" i="23"/>
  <c r="AR82" i="23"/>
  <c r="AR83" i="23"/>
  <c r="AR84" i="23"/>
  <c r="AR85" i="23"/>
  <c r="AR86" i="23"/>
  <c r="AR87" i="23"/>
  <c r="AR88" i="23"/>
  <c r="AR89" i="23"/>
  <c r="AR90" i="23"/>
  <c r="AR91" i="23"/>
  <c r="AR92" i="23"/>
  <c r="AR93" i="23"/>
  <c r="AR94" i="23"/>
  <c r="AR95" i="23"/>
  <c r="AR96" i="23"/>
  <c r="AR97" i="23"/>
  <c r="AR98" i="23"/>
  <c r="AR99" i="23"/>
  <c r="AR100" i="23"/>
  <c r="AR101" i="23"/>
  <c r="AR102" i="23"/>
  <c r="AR103" i="23"/>
  <c r="AR104" i="23"/>
  <c r="AR105" i="23"/>
  <c r="AR106" i="23"/>
  <c r="AR107" i="23"/>
  <c r="AR108" i="23"/>
  <c r="AR109" i="23"/>
  <c r="AR110" i="23"/>
  <c r="AR111" i="23"/>
  <c r="AR112" i="23"/>
  <c r="AR113" i="23"/>
  <c r="AR114" i="23"/>
  <c r="AR115" i="23"/>
  <c r="AR116" i="23"/>
  <c r="AR117" i="23"/>
  <c r="AR118" i="23"/>
  <c r="AR119" i="23"/>
  <c r="AR120" i="23"/>
  <c r="AR121" i="23"/>
  <c r="AR122" i="23"/>
  <c r="AR123" i="23"/>
  <c r="AR124" i="23"/>
  <c r="AR125" i="23"/>
  <c r="AR126" i="23"/>
  <c r="AR127" i="23"/>
  <c r="AR128" i="23"/>
  <c r="AR129" i="23"/>
  <c r="AR130" i="23"/>
  <c r="AR131" i="23"/>
  <c r="AR132" i="23"/>
  <c r="AR133" i="23"/>
  <c r="AR134" i="23"/>
  <c r="AR135" i="23"/>
  <c r="AR136" i="23"/>
  <c r="AR137" i="23"/>
  <c r="AR138" i="23"/>
  <c r="AR139" i="23"/>
  <c r="AR140" i="23"/>
  <c r="AR141" i="23"/>
  <c r="AR142" i="23"/>
  <c r="AR143" i="23"/>
  <c r="AR144" i="23"/>
  <c r="AR145" i="23"/>
  <c r="AR146" i="23"/>
  <c r="AR147" i="23"/>
  <c r="AR148" i="23"/>
  <c r="AR149" i="23"/>
  <c r="AR150" i="23"/>
  <c r="AR151" i="23"/>
  <c r="AR152" i="23"/>
  <c r="AR153" i="23"/>
  <c r="AR154" i="23"/>
  <c r="AR155" i="23"/>
  <c r="AR156" i="23"/>
  <c r="AR157" i="23"/>
  <c r="AR158" i="23"/>
  <c r="AR159" i="23"/>
  <c r="AR160" i="23"/>
  <c r="AR161" i="23"/>
  <c r="AR162" i="23"/>
  <c r="AR163" i="23"/>
  <c r="AR164" i="23"/>
  <c r="AR165" i="23"/>
  <c r="AR166" i="23"/>
  <c r="AR167" i="23"/>
  <c r="AR168" i="23"/>
  <c r="AR169" i="23"/>
  <c r="AR170" i="23"/>
  <c r="AR171" i="23"/>
  <c r="AR172" i="23"/>
  <c r="AR173" i="23"/>
  <c r="AR174" i="23"/>
  <c r="AR175" i="23"/>
  <c r="AR176" i="23"/>
  <c r="AR177" i="23"/>
  <c r="AR178" i="23"/>
  <c r="AR179" i="23"/>
  <c r="AR180" i="23"/>
  <c r="AR181" i="23"/>
  <c r="AR182" i="23"/>
  <c r="AR183" i="23"/>
  <c r="AR184" i="23"/>
  <c r="AR185" i="23"/>
  <c r="AR186" i="23"/>
  <c r="AR187" i="23"/>
  <c r="AR188" i="23"/>
  <c r="AR189" i="23"/>
  <c r="AR190" i="23"/>
  <c r="AR191" i="23"/>
  <c r="AR192" i="23"/>
  <c r="AR193" i="23"/>
  <c r="AR194" i="23"/>
  <c r="AR195" i="23"/>
  <c r="AR196" i="23"/>
  <c r="AR197" i="23"/>
  <c r="AR198" i="23"/>
  <c r="AR199" i="23"/>
  <c r="AR200" i="23"/>
  <c r="AR201" i="23"/>
  <c r="AR202" i="23"/>
  <c r="AR203" i="23"/>
  <c r="AR204" i="23"/>
  <c r="AR205" i="23"/>
  <c r="AR206" i="23"/>
  <c r="AR207" i="23"/>
  <c r="AR208" i="23"/>
  <c r="AR209" i="23"/>
  <c r="AR210" i="23"/>
  <c r="AR211" i="23"/>
  <c r="AR212" i="23"/>
  <c r="AR213" i="23"/>
  <c r="AR214" i="23"/>
  <c r="AR215" i="23"/>
  <c r="AR216" i="23"/>
  <c r="AR217" i="23"/>
  <c r="AR218" i="23"/>
  <c r="AR219" i="23"/>
  <c r="AR220" i="23"/>
  <c r="AR221" i="23"/>
  <c r="AR222" i="23"/>
  <c r="AR223" i="23"/>
  <c r="AR224" i="23"/>
  <c r="AR225" i="23"/>
  <c r="AR226" i="23"/>
  <c r="AR227" i="23"/>
  <c r="AR228" i="23"/>
  <c r="AR229" i="23"/>
  <c r="AR230" i="23"/>
  <c r="AR231" i="23"/>
  <c r="AR232" i="23"/>
  <c r="AR233" i="23"/>
  <c r="AR234" i="23"/>
  <c r="AR235" i="23"/>
  <c r="AR236" i="23"/>
  <c r="AR237" i="23"/>
  <c r="AR238" i="23"/>
  <c r="AR239" i="23"/>
  <c r="AR240" i="23"/>
  <c r="AR241" i="23"/>
  <c r="AR242" i="23"/>
  <c r="AR243" i="23"/>
  <c r="AR244" i="23"/>
  <c r="AR245" i="23"/>
  <c r="AR246" i="23"/>
  <c r="AR247" i="23"/>
  <c r="AR248" i="23"/>
  <c r="AR249" i="23"/>
  <c r="AR250" i="23"/>
  <c r="AR251" i="23"/>
  <c r="AR252" i="23"/>
  <c r="AR253" i="23"/>
  <c r="AR254" i="23"/>
  <c r="AR255" i="23"/>
  <c r="AR256" i="23"/>
  <c r="AR257" i="23"/>
  <c r="AR258" i="23"/>
  <c r="AR259" i="23"/>
  <c r="AR260" i="23"/>
  <c r="AR261" i="23"/>
  <c r="AR262" i="23"/>
  <c r="AR263" i="23"/>
  <c r="AR264" i="23"/>
  <c r="AR265" i="23"/>
  <c r="AR266" i="23"/>
  <c r="AR267" i="23"/>
  <c r="AR268" i="23"/>
  <c r="AR269" i="23"/>
  <c r="AR270" i="23"/>
  <c r="AR271" i="23"/>
  <c r="AR272" i="23"/>
  <c r="AR273" i="23"/>
  <c r="AR274" i="23"/>
  <c r="AR275" i="23"/>
  <c r="AR276" i="23"/>
  <c r="AR277" i="23"/>
  <c r="AR278" i="23"/>
  <c r="AR279" i="23"/>
  <c r="AR280" i="23"/>
  <c r="AR281" i="23"/>
  <c r="AR282" i="23"/>
  <c r="AR283" i="23"/>
  <c r="AR284" i="23"/>
  <c r="AR285" i="23"/>
  <c r="AR286" i="23"/>
  <c r="AR287" i="23"/>
  <c r="AR288" i="23"/>
  <c r="AR289" i="23"/>
  <c r="AR290" i="23"/>
  <c r="AR291" i="23"/>
  <c r="AR292" i="23"/>
  <c r="AR293" i="23"/>
  <c r="AR294" i="23"/>
  <c r="AR295" i="23"/>
  <c r="AR296" i="23"/>
  <c r="AR297" i="23"/>
  <c r="AR298" i="23"/>
  <c r="AR299" i="23"/>
  <c r="AR300" i="23"/>
  <c r="AR301" i="23"/>
  <c r="AR302" i="23"/>
  <c r="AR303" i="23"/>
  <c r="AR304" i="23"/>
  <c r="AR305" i="23"/>
  <c r="AR306" i="23"/>
  <c r="AR307" i="23"/>
  <c r="AR308" i="23"/>
  <c r="AR309" i="23"/>
  <c r="AR310" i="23"/>
  <c r="AR311" i="23"/>
  <c r="AR312" i="23"/>
  <c r="AR313" i="23"/>
  <c r="AR314" i="23"/>
  <c r="AR315" i="23"/>
  <c r="AR316" i="23"/>
  <c r="AR317" i="23"/>
  <c r="AR318" i="23"/>
  <c r="AR319" i="23"/>
  <c r="AR320" i="23"/>
  <c r="AR321" i="23"/>
  <c r="AR322" i="23"/>
  <c r="AR323" i="23"/>
  <c r="AR324" i="23"/>
  <c r="AR325" i="23"/>
  <c r="AR326" i="23"/>
  <c r="AR327" i="23"/>
  <c r="AR328" i="23"/>
  <c r="AR329" i="23"/>
  <c r="AR330" i="23"/>
  <c r="AR331" i="23"/>
  <c r="AR332" i="23"/>
  <c r="AR333" i="23"/>
  <c r="AR334" i="23"/>
  <c r="AR335" i="23"/>
  <c r="AR336" i="23"/>
  <c r="AR337" i="23"/>
  <c r="AR338" i="23"/>
  <c r="AR339" i="23"/>
  <c r="AR340" i="23"/>
  <c r="AR341" i="23"/>
  <c r="AR342" i="23"/>
  <c r="AR343" i="23"/>
  <c r="AR344" i="23"/>
  <c r="AR345" i="23"/>
  <c r="AR346" i="23"/>
  <c r="AR347" i="23"/>
  <c r="AR348" i="23"/>
  <c r="AR349" i="23"/>
  <c r="AR350" i="23"/>
  <c r="AR351" i="23"/>
  <c r="AR352" i="23"/>
  <c r="AR353" i="23"/>
  <c r="AR354" i="23"/>
  <c r="AR355" i="23"/>
  <c r="AR356" i="23"/>
  <c r="AR357" i="23"/>
  <c r="AR358" i="23"/>
  <c r="AR359" i="23"/>
  <c r="AR360" i="23"/>
  <c r="AR361" i="23"/>
  <c r="AR362" i="23"/>
  <c r="AR363" i="23"/>
  <c r="AR364" i="23"/>
  <c r="AR365" i="23"/>
  <c r="AR366" i="23"/>
  <c r="AR367" i="23"/>
  <c r="AR368" i="23"/>
  <c r="AR369" i="23"/>
  <c r="AR370" i="23"/>
  <c r="AR371" i="23"/>
  <c r="AR372" i="23"/>
  <c r="AR373" i="23"/>
  <c r="AR374" i="23"/>
  <c r="AR375" i="23"/>
  <c r="AR376" i="23"/>
  <c r="AR377" i="23"/>
  <c r="AR378" i="23"/>
  <c r="AR379" i="23"/>
  <c r="AR380" i="23"/>
  <c r="AR381" i="23"/>
  <c r="AR382" i="23"/>
  <c r="AR383" i="23"/>
  <c r="AR384" i="23"/>
  <c r="AR385" i="23"/>
  <c r="AR386" i="23"/>
  <c r="AR387" i="23"/>
  <c r="AR388" i="23"/>
  <c r="AR389" i="23"/>
  <c r="AR390" i="23"/>
  <c r="AR391" i="23"/>
  <c r="AR392" i="23"/>
  <c r="AR393" i="23"/>
  <c r="AR394" i="23"/>
  <c r="AR395" i="23"/>
  <c r="AR396" i="23"/>
  <c r="AR397" i="23"/>
  <c r="AR398" i="23"/>
  <c r="AR399" i="23"/>
  <c r="AR400" i="23"/>
  <c r="AR401" i="23"/>
  <c r="AR402" i="23"/>
  <c r="AR403" i="23"/>
  <c r="AR404" i="23"/>
  <c r="AR405" i="23"/>
  <c r="AR406" i="23"/>
  <c r="AR407" i="23"/>
  <c r="AR408" i="23"/>
  <c r="AR409" i="23"/>
  <c r="AR410" i="23"/>
  <c r="AR411" i="23"/>
  <c r="AR412" i="23"/>
  <c r="AR413" i="23"/>
  <c r="AR414" i="23"/>
  <c r="AR415" i="23"/>
  <c r="AR416" i="23"/>
  <c r="AR417" i="23"/>
  <c r="AR418" i="23"/>
  <c r="AR419" i="23"/>
  <c r="AR420" i="23"/>
  <c r="AR421" i="23"/>
  <c r="AR422" i="23"/>
  <c r="AR423" i="23"/>
  <c r="AR424" i="23"/>
  <c r="AR425" i="23"/>
  <c r="AR426" i="23"/>
  <c r="AR427" i="23"/>
  <c r="AR428" i="23"/>
  <c r="AR429" i="23"/>
  <c r="AR430" i="23"/>
  <c r="AR431" i="23"/>
  <c r="AR432" i="23"/>
  <c r="AR433" i="23"/>
  <c r="AR434" i="23"/>
  <c r="AR435" i="23"/>
  <c r="AR436" i="23"/>
  <c r="AR437" i="23"/>
  <c r="AR438" i="23"/>
  <c r="AR439" i="23"/>
  <c r="AR440" i="23"/>
  <c r="AR441" i="23"/>
  <c r="AR442" i="23"/>
  <c r="AR443" i="23"/>
  <c r="AR444" i="23"/>
  <c r="AR445" i="23"/>
  <c r="AR446" i="23"/>
  <c r="AR447" i="23"/>
  <c r="AR448" i="23"/>
  <c r="AR449" i="23"/>
  <c r="AR450" i="23"/>
  <c r="AR451" i="23"/>
  <c r="AR452" i="23"/>
  <c r="AR453" i="23"/>
  <c r="AR454" i="23"/>
  <c r="AR455" i="23"/>
  <c r="AR456" i="23"/>
  <c r="AR457" i="23"/>
  <c r="AR458" i="23"/>
  <c r="AR459" i="23"/>
  <c r="AR460" i="23"/>
  <c r="AR461" i="23"/>
  <c r="AR462" i="23"/>
  <c r="AR463" i="23"/>
  <c r="AR464" i="23"/>
  <c r="AR465" i="23"/>
  <c r="AR466" i="23"/>
  <c r="AR467" i="23"/>
  <c r="AR468" i="23"/>
  <c r="AR469" i="23"/>
  <c r="AR470" i="23"/>
  <c r="AR471" i="23"/>
  <c r="AR472" i="23"/>
  <c r="AR473" i="23"/>
  <c r="AR474" i="23"/>
  <c r="AR475" i="23"/>
  <c r="AR476" i="23"/>
  <c r="AR477" i="23"/>
  <c r="AR478" i="23"/>
  <c r="AR479" i="23"/>
  <c r="AR480" i="23"/>
  <c r="AR481" i="23"/>
  <c r="AR482" i="23"/>
  <c r="AR483" i="23"/>
  <c r="AR484" i="23"/>
  <c r="AR485" i="23"/>
  <c r="AR486" i="23"/>
  <c r="AR487" i="23"/>
  <c r="AR488" i="23"/>
  <c r="AR489" i="23"/>
  <c r="AR490" i="23"/>
  <c r="AR491" i="23"/>
  <c r="AR492" i="23"/>
  <c r="AR493" i="23"/>
  <c r="AR494" i="23"/>
  <c r="AR495" i="23"/>
  <c r="AR496" i="23"/>
  <c r="AR497" i="23"/>
  <c r="AR498" i="23"/>
  <c r="AR499" i="23"/>
  <c r="AR500" i="23"/>
  <c r="AR501" i="23"/>
  <c r="AR502" i="23"/>
  <c r="AR503" i="23"/>
  <c r="AR504" i="23"/>
  <c r="AR505" i="23"/>
  <c r="AR506" i="23"/>
  <c r="AR507" i="23"/>
  <c r="AR508" i="23"/>
  <c r="AR509" i="23"/>
  <c r="AR510" i="23"/>
  <c r="AR511" i="23"/>
  <c r="AR512" i="23"/>
  <c r="AR513" i="23"/>
  <c r="AR514" i="23"/>
  <c r="AR515" i="23"/>
  <c r="AR516" i="23"/>
  <c r="AR517" i="23"/>
  <c r="AR518" i="23"/>
  <c r="AR519" i="23"/>
  <c r="AR520" i="23"/>
  <c r="AR521" i="23"/>
  <c r="AR522" i="23"/>
  <c r="AR523" i="23"/>
  <c r="AR524" i="23"/>
  <c r="AR525" i="23"/>
  <c r="AR526" i="23"/>
  <c r="AR527" i="23"/>
  <c r="AR528" i="23"/>
  <c r="AR529" i="23"/>
  <c r="AR530" i="23"/>
  <c r="AR531" i="23"/>
  <c r="AR532" i="23"/>
  <c r="AR533" i="23"/>
  <c r="AR534" i="23"/>
  <c r="AR535" i="23"/>
  <c r="AR536" i="23"/>
  <c r="AR537" i="23"/>
  <c r="AR538" i="23"/>
  <c r="AR539" i="23"/>
  <c r="AR540" i="23"/>
  <c r="AR541" i="23"/>
  <c r="AR542" i="23"/>
  <c r="AR543" i="23"/>
  <c r="AR544" i="23"/>
  <c r="AR545" i="23"/>
  <c r="AR546" i="23"/>
  <c r="AR547" i="23"/>
  <c r="AR548" i="23"/>
  <c r="AR549" i="23"/>
  <c r="AR550" i="23"/>
  <c r="AR551" i="23"/>
  <c r="AR552" i="23"/>
  <c r="AR553" i="23"/>
  <c r="AR554" i="23"/>
  <c r="AR555" i="23"/>
  <c r="AR556" i="23"/>
  <c r="AR557" i="23"/>
  <c r="AR558" i="23"/>
  <c r="AR559" i="23"/>
  <c r="AR560" i="23"/>
  <c r="AR561" i="23"/>
  <c r="AR562" i="23"/>
  <c r="AR563" i="23"/>
  <c r="AR564" i="23"/>
  <c r="AR565" i="23"/>
  <c r="AR566" i="23"/>
  <c r="AR567" i="23"/>
  <c r="AR568" i="23"/>
  <c r="AR569" i="23"/>
  <c r="AR570" i="23"/>
  <c r="AR571" i="23"/>
  <c r="AR572" i="23"/>
  <c r="AR573" i="23"/>
  <c r="AR574" i="23"/>
  <c r="AR575" i="23"/>
  <c r="AR576" i="23"/>
  <c r="AR577" i="23"/>
  <c r="AR578" i="23"/>
  <c r="AR579" i="23"/>
  <c r="AR580" i="23"/>
  <c r="AR581" i="23"/>
  <c r="AR582" i="23"/>
  <c r="AR583" i="23"/>
  <c r="AR584" i="23"/>
  <c r="AR585" i="23"/>
  <c r="AR586" i="23"/>
  <c r="AR587" i="23"/>
  <c r="AR588" i="23"/>
  <c r="AR589" i="23"/>
  <c r="AR590" i="23"/>
  <c r="AR591" i="23"/>
  <c r="AR592" i="23"/>
  <c r="AR593" i="23"/>
  <c r="AR594" i="23"/>
  <c r="AR595" i="23"/>
  <c r="AR596" i="23"/>
  <c r="AR597" i="23"/>
  <c r="AR598" i="23"/>
  <c r="AR599" i="23"/>
  <c r="AR600" i="23"/>
  <c r="AR601" i="23"/>
  <c r="AR602" i="23"/>
  <c r="AR603" i="23"/>
  <c r="AR604" i="23"/>
  <c r="AR605" i="23"/>
  <c r="AR606" i="23"/>
  <c r="AR607" i="23"/>
  <c r="AR608" i="23"/>
  <c r="AR609" i="23"/>
  <c r="AR610" i="23"/>
  <c r="AR611" i="23"/>
  <c r="AR612" i="23"/>
  <c r="AR613" i="23"/>
  <c r="AR614" i="23"/>
  <c r="AR615" i="23"/>
  <c r="AR616" i="23"/>
  <c r="AR617" i="23"/>
  <c r="AR618" i="23"/>
  <c r="AR619" i="23"/>
  <c r="AR620" i="23"/>
  <c r="AR621" i="23"/>
  <c r="AR622" i="23"/>
  <c r="AR623" i="23"/>
  <c r="AR624" i="23"/>
  <c r="AR625" i="23"/>
  <c r="AR626" i="23"/>
  <c r="AR627" i="23"/>
  <c r="AR628" i="23"/>
  <c r="AR629" i="23"/>
  <c r="AR630" i="23"/>
  <c r="AR631" i="23"/>
  <c r="AR632" i="23"/>
  <c r="AR633" i="23"/>
  <c r="AR634" i="23"/>
  <c r="AR635" i="23"/>
  <c r="AR636" i="23"/>
  <c r="AR637" i="23"/>
  <c r="AR638" i="23"/>
  <c r="AR639" i="23"/>
  <c r="AR640" i="23"/>
  <c r="AR641" i="23"/>
  <c r="AR642" i="23"/>
  <c r="AR643" i="23"/>
  <c r="AR644" i="23"/>
  <c r="AR645" i="23"/>
  <c r="AR646" i="23"/>
  <c r="AR647" i="23"/>
  <c r="AR648" i="23"/>
  <c r="AR649" i="23"/>
  <c r="AR650" i="23"/>
  <c r="AR651" i="23"/>
  <c r="AR652" i="23"/>
  <c r="AR653" i="23"/>
  <c r="AR654" i="23"/>
  <c r="AR655" i="23"/>
  <c r="AR656" i="23"/>
  <c r="AR657" i="23"/>
  <c r="AR658" i="23"/>
  <c r="AR659" i="23"/>
  <c r="AR660" i="23"/>
  <c r="AR661" i="23"/>
  <c r="AR662" i="23"/>
  <c r="AR663" i="23"/>
  <c r="AR664" i="23"/>
  <c r="AR665" i="23"/>
  <c r="AR666" i="23"/>
  <c r="AR667" i="23"/>
  <c r="AR668" i="23"/>
  <c r="AR669" i="23"/>
  <c r="AR670" i="23"/>
  <c r="AR671" i="23"/>
  <c r="AR672" i="23"/>
  <c r="AR673" i="23"/>
  <c r="AR674" i="23"/>
  <c r="AR675" i="23"/>
  <c r="AR676" i="23"/>
  <c r="AR677" i="23"/>
  <c r="AR678" i="23"/>
  <c r="AR679" i="23"/>
  <c r="AR680" i="23"/>
  <c r="AR681" i="23"/>
  <c r="AR682" i="23"/>
  <c r="AR683" i="23"/>
  <c r="AR684" i="23"/>
  <c r="AR685" i="23"/>
  <c r="AR686" i="23"/>
  <c r="AR687" i="23"/>
  <c r="AR688" i="23"/>
  <c r="AR689" i="23"/>
  <c r="AR690" i="23"/>
  <c r="AR691" i="23"/>
  <c r="AR692" i="23"/>
  <c r="AR693" i="23"/>
  <c r="AR694" i="23"/>
  <c r="AR695" i="23"/>
  <c r="AR696" i="23"/>
  <c r="AR697" i="23"/>
  <c r="AR698" i="23"/>
  <c r="AR699" i="23"/>
  <c r="AR700" i="23"/>
  <c r="AR701" i="23"/>
  <c r="AR702" i="23"/>
  <c r="AR703" i="23"/>
  <c r="AR704" i="23"/>
  <c r="AR705" i="23"/>
  <c r="AR706" i="23"/>
  <c r="AR707" i="23"/>
  <c r="AR708" i="23"/>
  <c r="AR709" i="23"/>
  <c r="AR710" i="23"/>
  <c r="AR711" i="23"/>
  <c r="AR712" i="23"/>
  <c r="AR713" i="23"/>
  <c r="AR714" i="23"/>
  <c r="AR715" i="23"/>
  <c r="AR716" i="23"/>
  <c r="AR717" i="23"/>
  <c r="AR718" i="23"/>
  <c r="AR719" i="23"/>
  <c r="AR720" i="23"/>
  <c r="AR721" i="23"/>
  <c r="AR722" i="23"/>
  <c r="AR723" i="23"/>
  <c r="AR724" i="23"/>
  <c r="AR725" i="23"/>
  <c r="AR726" i="23"/>
  <c r="AR727" i="23"/>
  <c r="AR728" i="23"/>
  <c r="AR729" i="23"/>
  <c r="AR730" i="23"/>
  <c r="AR731" i="23"/>
  <c r="AR732" i="23"/>
  <c r="AR733" i="23"/>
  <c r="AR734" i="23"/>
  <c r="AR735" i="23"/>
  <c r="AR736" i="23"/>
  <c r="AR737" i="23"/>
  <c r="AR738" i="23"/>
  <c r="AR739" i="23"/>
  <c r="AR740" i="23"/>
  <c r="AR741" i="23"/>
  <c r="AR742" i="23"/>
  <c r="AR743" i="23"/>
  <c r="AR744" i="23"/>
  <c r="AR745" i="23"/>
  <c r="AR746" i="23"/>
  <c r="AR747" i="23"/>
  <c r="AR748" i="23"/>
  <c r="AR749" i="23"/>
  <c r="AR750" i="23"/>
  <c r="AR751" i="23"/>
  <c r="AR752" i="23"/>
  <c r="AR753" i="23"/>
  <c r="AR754" i="23"/>
  <c r="AR755" i="23"/>
  <c r="AR756" i="23"/>
  <c r="AR757" i="23"/>
  <c r="AR758" i="23"/>
  <c r="AR759" i="23"/>
  <c r="AR760" i="23"/>
  <c r="AR761" i="23"/>
  <c r="AR762" i="23"/>
  <c r="AR763" i="23"/>
  <c r="AR764" i="23"/>
  <c r="AR765" i="23"/>
  <c r="AR766" i="23"/>
  <c r="AR767" i="23"/>
  <c r="AR768" i="23"/>
  <c r="AS494" i="23" l="1"/>
  <c r="AS486" i="23"/>
  <c r="AS478" i="23"/>
  <c r="AS462" i="23"/>
  <c r="AS454" i="23"/>
  <c r="AS446" i="23"/>
  <c r="AS438" i="23"/>
  <c r="AS430" i="23"/>
  <c r="AS422" i="23"/>
  <c r="AS414" i="23"/>
  <c r="AS406" i="23"/>
  <c r="AS398" i="23"/>
  <c r="AS390" i="23"/>
  <c r="AS382" i="23"/>
  <c r="AS374" i="23"/>
  <c r="AS366" i="23"/>
  <c r="AS358" i="23"/>
  <c r="AS350" i="23"/>
  <c r="AS550" i="23"/>
  <c r="AS542" i="23"/>
  <c r="AS534" i="23"/>
  <c r="AS526" i="23"/>
  <c r="AS518" i="23"/>
  <c r="AS510" i="23"/>
  <c r="AS502" i="23"/>
  <c r="AS470" i="23"/>
  <c r="AS705" i="23"/>
  <c r="AS701" i="23"/>
  <c r="AS697" i="23"/>
  <c r="AS693" i="23"/>
  <c r="AS689" i="23"/>
  <c r="AS685" i="23"/>
  <c r="AS681" i="23"/>
  <c r="AS677" i="23"/>
  <c r="AS673" i="23"/>
  <c r="AS669" i="23"/>
  <c r="AS665" i="23"/>
  <c r="AS661" i="23"/>
  <c r="AS657" i="23"/>
  <c r="AS653" i="23"/>
  <c r="AS649" i="23"/>
  <c r="AS645" i="23"/>
  <c r="AS641" i="23"/>
  <c r="AS637" i="23"/>
  <c r="AS633" i="23"/>
  <c r="AS629" i="23"/>
  <c r="AS625" i="23"/>
  <c r="AS621" i="23"/>
  <c r="AS617" i="23"/>
  <c r="AS613" i="23"/>
  <c r="AS609" i="23"/>
  <c r="AS605" i="23"/>
  <c r="AS601" i="23"/>
  <c r="AS597" i="23"/>
  <c r="AS593" i="23"/>
  <c r="AS589" i="23"/>
  <c r="AS585" i="23"/>
  <c r="AS581" i="23"/>
  <c r="AS577" i="23"/>
  <c r="AS573" i="23"/>
  <c r="AS569" i="23"/>
  <c r="AS565" i="23"/>
  <c r="AS561" i="23"/>
  <c r="AS557" i="23"/>
  <c r="AS766" i="23"/>
  <c r="AS762" i="23"/>
  <c r="AS746" i="23"/>
  <c r="AS742" i="23"/>
  <c r="AS702" i="23"/>
  <c r="AS698" i="23"/>
  <c r="AS694" i="23"/>
  <c r="AS690" i="23"/>
  <c r="AS686" i="23"/>
  <c r="AS682" i="23"/>
  <c r="AS678" i="23"/>
  <c r="AS674" i="23"/>
  <c r="AS670" i="23"/>
  <c r="AS666" i="23"/>
  <c r="AS662" i="23"/>
  <c r="AS658" i="23"/>
  <c r="AS654" i="23"/>
  <c r="AS650" i="23"/>
  <c r="AS646" i="23"/>
  <c r="AS642" i="23"/>
  <c r="AS638" i="23"/>
  <c r="AS634" i="23"/>
  <c r="AS630" i="23"/>
  <c r="AS626" i="23"/>
  <c r="AS622" i="23"/>
  <c r="AS618" i="23"/>
  <c r="AS614" i="23"/>
  <c r="AS610" i="23"/>
  <c r="AS606" i="23"/>
  <c r="AS602" i="23"/>
  <c r="AS598" i="23"/>
  <c r="AS594" i="23"/>
  <c r="AS590" i="23"/>
  <c r="AS586" i="23"/>
  <c r="AS582" i="23"/>
  <c r="AS578" i="23"/>
  <c r="AS574" i="23"/>
  <c r="AS570" i="23"/>
  <c r="AS566" i="23"/>
  <c r="AS562" i="23"/>
  <c r="AS558" i="23"/>
  <c r="AS554" i="23"/>
  <c r="AS546" i="23"/>
  <c r="AS538" i="23"/>
  <c r="AS530" i="23"/>
  <c r="AS522" i="23"/>
  <c r="AS514" i="23"/>
  <c r="AS506" i="23"/>
  <c r="AS498" i="23"/>
  <c r="AS490" i="23"/>
  <c r="AS482" i="23"/>
  <c r="AS474" i="23"/>
  <c r="AS466" i="23"/>
  <c r="AS458" i="23"/>
  <c r="AS450" i="23"/>
  <c r="AS442" i="23"/>
  <c r="AS434" i="23"/>
  <c r="AS426" i="23"/>
  <c r="AS418" i="23"/>
  <c r="AS410" i="23"/>
  <c r="AS402" i="23"/>
  <c r="AS394" i="23"/>
  <c r="AS386" i="23"/>
  <c r="AS378" i="23"/>
  <c r="AS370" i="23"/>
  <c r="AS362" i="23"/>
  <c r="AS354" i="23"/>
  <c r="AS346" i="23"/>
  <c r="AS342" i="23"/>
  <c r="AS338" i="23"/>
  <c r="AS334" i="23"/>
  <c r="AS326" i="23"/>
  <c r="AS318" i="23"/>
  <c r="AS310" i="23"/>
  <c r="AS302" i="23"/>
  <c r="AS294" i="23"/>
  <c r="AS286" i="23"/>
  <c r="AS222" i="23"/>
  <c r="AS10" i="23"/>
  <c r="AS765" i="23"/>
  <c r="AS761" i="23"/>
  <c r="AS757" i="23"/>
  <c r="AS753" i="23"/>
  <c r="AS749" i="23"/>
  <c r="AS745" i="23"/>
  <c r="AS741" i="23"/>
  <c r="AS737" i="23"/>
  <c r="AS733" i="23"/>
  <c r="AS729" i="23"/>
  <c r="AS725" i="23"/>
  <c r="AS721" i="23"/>
  <c r="AS717" i="23"/>
  <c r="AS713" i="23"/>
  <c r="AS709" i="23"/>
  <c r="AS553" i="23"/>
  <c r="AS549" i="23"/>
  <c r="AS545" i="23"/>
  <c r="AS541" i="23"/>
  <c r="AS537" i="23"/>
  <c r="AS533" i="23"/>
  <c r="AS529" i="23"/>
  <c r="AS525" i="23"/>
  <c r="AS521" i="23"/>
  <c r="AS517" i="23"/>
  <c r="AS513" i="23"/>
  <c r="AS509" i="23"/>
  <c r="AS505" i="23"/>
  <c r="AS501" i="23"/>
  <c r="AS497" i="23"/>
  <c r="AS493" i="23"/>
  <c r="AS489" i="23"/>
  <c r="AS485" i="23"/>
  <c r="AS481" i="23"/>
  <c r="AS477" i="23"/>
  <c r="AS473" i="23"/>
  <c r="AS469" i="23"/>
  <c r="AS465" i="23"/>
  <c r="AS461" i="23"/>
  <c r="AS457" i="23"/>
  <c r="AS453" i="23"/>
  <c r="AS449" i="23"/>
  <c r="AS445" i="23"/>
  <c r="AS441" i="23"/>
  <c r="AS437" i="23"/>
  <c r="AS433" i="23"/>
  <c r="AS429" i="23"/>
  <c r="AS425" i="23"/>
  <c r="AS421" i="23"/>
  <c r="AS417" i="23"/>
  <c r="AS413" i="23"/>
  <c r="AS409" i="23"/>
  <c r="AS405" i="23"/>
  <c r="AS401" i="23"/>
  <c r="AS397" i="23"/>
  <c r="AS393" i="23"/>
  <c r="AS389" i="23"/>
  <c r="AS385" i="23"/>
  <c r="AS381" i="23"/>
  <c r="AS377" i="23"/>
  <c r="AS373" i="23"/>
  <c r="AS369" i="23"/>
  <c r="AS365" i="23"/>
  <c r="AS361" i="23"/>
  <c r="AS357" i="23"/>
  <c r="AS353" i="23"/>
  <c r="AS349" i="23"/>
  <c r="AS345" i="23"/>
  <c r="AS341" i="23"/>
  <c r="AS337" i="23"/>
  <c r="AS333" i="23"/>
  <c r="AS329" i="23"/>
  <c r="AS325" i="23"/>
  <c r="AS321" i="23"/>
  <c r="AS317" i="23"/>
  <c r="AS313" i="23"/>
  <c r="AS309" i="23"/>
  <c r="AS305" i="23"/>
  <c r="AS301" i="23"/>
  <c r="AS297" i="23"/>
  <c r="AS293" i="23"/>
  <c r="AS289" i="23"/>
  <c r="AS285" i="23"/>
  <c r="AS281" i="23"/>
  <c r="AS277" i="23"/>
  <c r="AS273" i="23"/>
  <c r="AS269" i="23"/>
  <c r="AS265" i="23"/>
  <c r="AS261" i="23"/>
  <c r="AS257" i="23"/>
  <c r="AS253" i="23"/>
  <c r="AS249" i="23"/>
  <c r="AS245" i="23"/>
  <c r="AS241" i="23"/>
  <c r="AS237" i="23"/>
  <c r="AS233" i="23"/>
  <c r="AS229" i="23"/>
  <c r="AS225" i="23"/>
  <c r="AS221" i="23"/>
  <c r="AS217" i="23"/>
  <c r="AS213" i="23"/>
  <c r="AS209" i="23"/>
  <c r="AS205" i="23"/>
  <c r="AS201" i="23"/>
  <c r="AS197" i="23"/>
  <c r="AS193" i="23"/>
  <c r="AS189" i="23"/>
  <c r="AS185" i="23"/>
  <c r="AS181" i="23"/>
  <c r="AS177" i="23"/>
  <c r="AS173" i="23"/>
  <c r="AS169" i="23"/>
  <c r="AS165" i="23"/>
  <c r="AS161" i="23"/>
  <c r="AS157" i="23"/>
  <c r="AS153" i="23"/>
  <c r="AS149" i="23"/>
  <c r="AS145" i="23"/>
  <c r="AS141" i="23"/>
  <c r="AS137" i="23"/>
  <c r="AS133" i="23"/>
  <c r="AS129" i="23"/>
  <c r="AS125" i="23"/>
  <c r="AS121" i="23"/>
  <c r="AS117" i="23"/>
  <c r="AS113" i="23"/>
  <c r="AS109" i="23"/>
  <c r="AS105" i="23"/>
  <c r="AS101" i="23"/>
  <c r="AS97" i="23"/>
  <c r="AS93" i="23"/>
  <c r="AS89" i="23"/>
  <c r="AS85" i="23"/>
  <c r="AS81" i="23"/>
  <c r="AS77" i="23"/>
  <c r="AS73" i="23"/>
  <c r="AS69" i="23"/>
  <c r="AS65" i="23"/>
  <c r="AS61" i="23"/>
  <c r="AS57" i="23"/>
  <c r="AS53" i="23"/>
  <c r="AS49" i="23"/>
  <c r="AS45" i="23"/>
  <c r="AS41" i="23"/>
  <c r="AS37" i="23"/>
  <c r="AS33" i="23"/>
  <c r="AS29" i="23"/>
  <c r="AS25" i="23"/>
  <c r="AS21" i="23"/>
  <c r="AS17" i="23"/>
  <c r="AS13" i="23"/>
  <c r="AS9" i="23"/>
  <c r="AS5" i="23"/>
  <c r="AS768" i="23"/>
  <c r="AS764" i="23"/>
  <c r="AS760" i="23"/>
  <c r="AS756" i="23"/>
  <c r="AS752" i="23"/>
  <c r="AS748" i="23"/>
  <c r="AS744" i="23"/>
  <c r="AS740" i="23"/>
  <c r="AS736" i="23"/>
  <c r="AS732" i="23"/>
  <c r="AS728" i="23"/>
  <c r="AS724" i="23"/>
  <c r="AS720" i="23"/>
  <c r="AS716" i="23"/>
  <c r="AS712" i="23"/>
  <c r="AS708" i="23"/>
  <c r="AS704" i="23"/>
  <c r="AS700" i="23"/>
  <c r="AS696" i="23"/>
  <c r="AS692" i="23"/>
  <c r="AS688" i="23"/>
  <c r="AS684" i="23"/>
  <c r="AS680" i="23"/>
  <c r="AS676" i="23"/>
  <c r="AS672" i="23"/>
  <c r="AS668" i="23"/>
  <c r="AS664" i="23"/>
  <c r="AS660" i="23"/>
  <c r="AS656" i="23"/>
  <c r="AS652" i="23"/>
  <c r="AS648" i="23"/>
  <c r="AS644" i="23"/>
  <c r="AS640" i="23"/>
  <c r="AS636" i="23"/>
  <c r="AS632" i="23"/>
  <c r="AS628" i="23"/>
  <c r="AS624" i="23"/>
  <c r="AS620" i="23"/>
  <c r="AS616" i="23"/>
  <c r="AS612" i="23"/>
  <c r="AS608" i="23"/>
  <c r="AS604" i="23"/>
  <c r="AS600" i="23"/>
  <c r="AS596" i="23"/>
  <c r="AS592" i="23"/>
  <c r="AS588" i="23"/>
  <c r="AS584" i="23"/>
  <c r="AS580" i="23"/>
  <c r="AS576" i="23"/>
  <c r="AS572" i="23"/>
  <c r="AS568" i="23"/>
  <c r="AS564" i="23"/>
  <c r="AS560" i="23"/>
  <c r="AS556" i="23"/>
  <c r="AS552" i="23"/>
  <c r="AS548" i="23"/>
  <c r="AS544" i="23"/>
  <c r="AS540" i="23"/>
  <c r="AS536" i="23"/>
  <c r="AS532" i="23"/>
  <c r="AS528" i="23"/>
  <c r="AS524" i="23"/>
  <c r="AS520" i="23"/>
  <c r="AS516" i="23"/>
  <c r="AS512" i="23"/>
  <c r="AS508" i="23"/>
  <c r="AS504" i="23"/>
  <c r="AS500" i="23"/>
  <c r="AS496" i="23"/>
  <c r="AS492" i="23"/>
  <c r="AS488" i="23"/>
  <c r="AS484" i="23"/>
  <c r="AS480" i="23"/>
  <c r="AS476" i="23"/>
  <c r="AS472" i="23"/>
  <c r="AS468" i="23"/>
  <c r="AS464" i="23"/>
  <c r="AS460" i="23"/>
  <c r="AS456" i="23"/>
  <c r="AS452" i="23"/>
  <c r="AS448" i="23"/>
  <c r="AS444" i="23"/>
  <c r="AS440" i="23"/>
  <c r="AS436" i="23"/>
  <c r="AS432" i="23"/>
  <c r="AS428" i="23"/>
  <c r="AS424" i="23"/>
  <c r="AS420" i="23"/>
  <c r="AS416" i="23"/>
  <c r="AS412" i="23"/>
  <c r="AS408" i="23"/>
  <c r="AS404" i="23"/>
  <c r="AS400" i="23"/>
  <c r="AS396" i="23"/>
  <c r="AS392" i="23"/>
  <c r="AS388" i="23"/>
  <c r="AS384" i="23"/>
  <c r="AS380" i="23"/>
  <c r="AS376" i="23"/>
  <c r="AS372" i="23"/>
  <c r="AS368" i="23"/>
  <c r="AS364" i="23"/>
  <c r="AS360" i="23"/>
  <c r="AS356" i="23"/>
  <c r="AS352" i="23"/>
  <c r="AS348" i="23"/>
  <c r="AS344" i="23"/>
  <c r="AS340" i="23"/>
  <c r="AS336" i="23"/>
  <c r="AS332" i="23"/>
  <c r="AS328" i="23"/>
  <c r="AS324" i="23"/>
  <c r="AS320" i="23"/>
  <c r="AS316" i="23"/>
  <c r="AS312" i="23"/>
  <c r="AS308" i="23"/>
  <c r="AS304" i="23"/>
  <c r="AS300" i="23"/>
  <c r="AS296" i="23"/>
  <c r="AS292" i="23"/>
  <c r="AS288" i="23"/>
  <c r="AS284" i="23"/>
  <c r="AS280" i="23"/>
  <c r="AS276" i="23"/>
  <c r="AS272" i="23"/>
  <c r="AS268" i="23"/>
  <c r="AS264" i="23"/>
  <c r="AS260" i="23"/>
  <c r="AS256" i="23"/>
  <c r="AS252" i="23"/>
  <c r="AS248" i="23"/>
  <c r="AS244" i="23"/>
  <c r="AS240" i="23"/>
  <c r="AS236" i="23"/>
  <c r="AS232" i="23"/>
  <c r="AS228" i="23"/>
  <c r="AS224" i="23"/>
  <c r="AS220" i="23"/>
  <c r="AS216" i="23"/>
  <c r="AS212" i="23"/>
  <c r="AS208" i="23"/>
  <c r="AS204" i="23"/>
  <c r="AS200" i="23"/>
  <c r="AS196" i="23"/>
  <c r="AS192" i="23"/>
  <c r="AS188" i="23"/>
  <c r="AS184" i="23"/>
  <c r="AS180" i="23"/>
  <c r="AS176" i="23"/>
  <c r="AS172" i="23"/>
  <c r="AS168" i="23"/>
  <c r="AS164" i="23"/>
  <c r="AS160" i="23"/>
  <c r="AS156" i="23"/>
  <c r="AS152" i="23"/>
  <c r="AS148" i="23"/>
  <c r="AS144" i="23"/>
  <c r="AS140" i="23"/>
  <c r="AS136" i="23"/>
  <c r="AS132" i="23"/>
  <c r="AS128" i="23"/>
  <c r="AS124" i="23"/>
  <c r="AS120" i="23"/>
  <c r="AS116" i="23"/>
  <c r="AS112" i="23"/>
  <c r="AS108" i="23"/>
  <c r="AS104" i="23"/>
  <c r="AS100" i="23"/>
  <c r="AS96" i="23"/>
  <c r="AS92" i="23"/>
  <c r="AS88" i="23"/>
  <c r="AS84" i="23"/>
  <c r="AS80" i="23"/>
  <c r="AS76" i="23"/>
  <c r="AS72" i="23"/>
  <c r="AS68" i="23"/>
  <c r="AS64" i="23"/>
  <c r="AS60" i="23"/>
  <c r="AS56" i="23"/>
  <c r="AS52" i="23"/>
  <c r="AS48" i="23"/>
  <c r="AS44" i="23"/>
  <c r="AS40" i="23"/>
  <c r="AS36" i="23"/>
  <c r="AS32" i="23"/>
  <c r="AS28" i="23"/>
  <c r="AS24" i="23"/>
  <c r="AS20" i="23"/>
  <c r="AS16" i="23"/>
  <c r="AS12" i="23"/>
  <c r="AS8" i="23"/>
  <c r="AS770" i="23"/>
  <c r="AS767" i="23"/>
  <c r="AS763" i="23"/>
  <c r="AS758" i="23"/>
  <c r="AS759" i="23"/>
  <c r="AS754" i="23"/>
  <c r="AS755" i="23"/>
  <c r="AS750" i="23"/>
  <c r="AS751" i="23"/>
  <c r="AS747" i="23"/>
  <c r="AS743" i="23"/>
  <c r="AS738" i="23"/>
  <c r="AS739" i="23"/>
  <c r="AS734" i="23"/>
  <c r="AS735" i="23"/>
  <c r="AS730" i="23"/>
  <c r="AS731" i="23"/>
  <c r="AS726" i="23"/>
  <c r="AS727" i="23"/>
  <c r="AS722" i="23"/>
  <c r="AS723" i="23"/>
  <c r="AS718" i="23"/>
  <c r="AS719" i="23"/>
  <c r="AS714" i="23"/>
  <c r="AS715" i="23"/>
  <c r="AS710" i="23"/>
  <c r="AS711" i="23"/>
  <c r="AS706" i="23"/>
  <c r="AS707" i="23"/>
  <c r="AS703" i="23"/>
  <c r="AS699" i="23"/>
  <c r="AS695" i="23"/>
  <c r="AS691" i="23"/>
  <c r="AS687" i="23"/>
  <c r="AS683" i="23"/>
  <c r="AS679" i="23"/>
  <c r="AS675" i="23"/>
  <c r="AS671" i="23"/>
  <c r="AS667" i="23"/>
  <c r="AS663" i="23"/>
  <c r="AS659" i="23"/>
  <c r="AS655" i="23"/>
  <c r="AS651" i="23"/>
  <c r="AS647" i="23"/>
  <c r="AS643" i="23"/>
  <c r="AS639" i="23"/>
  <c r="AS635" i="23"/>
  <c r="AS631" i="23"/>
  <c r="AS627" i="23"/>
  <c r="AS623" i="23"/>
  <c r="AS619" i="23"/>
  <c r="AS615" i="23"/>
  <c r="AS611" i="23"/>
  <c r="AS607" i="23"/>
  <c r="AS603" i="23"/>
  <c r="AS599" i="23"/>
  <c r="AS595" i="23"/>
  <c r="AS591" i="23"/>
  <c r="AS587" i="23"/>
  <c r="AS583" i="23"/>
  <c r="AS579" i="23"/>
  <c r="AS575" i="23"/>
  <c r="AS571" i="23"/>
  <c r="AS567" i="23"/>
  <c r="AS563" i="23"/>
  <c r="AS559" i="23"/>
  <c r="AS555" i="23"/>
  <c r="AS551" i="23"/>
  <c r="AS547" i="23"/>
  <c r="AS543" i="23"/>
  <c r="AS539" i="23"/>
  <c r="AS535" i="23"/>
  <c r="AS531" i="23"/>
  <c r="AS527" i="23"/>
  <c r="AS523" i="23"/>
  <c r="AS519" i="23"/>
  <c r="AS515" i="23"/>
  <c r="AS511" i="23"/>
  <c r="AS507" i="23"/>
  <c r="AS503" i="23"/>
  <c r="AS499" i="23"/>
  <c r="AS495" i="23"/>
  <c r="AS491" i="23"/>
  <c r="AS487" i="23"/>
  <c r="AS483" i="23"/>
  <c r="AS479" i="23"/>
  <c r="AS475" i="23"/>
  <c r="AS471" i="23"/>
  <c r="AS467" i="23"/>
  <c r="AS463" i="23"/>
  <c r="AS459" i="23"/>
  <c r="AS455" i="23"/>
  <c r="AS451" i="23"/>
  <c r="AS447" i="23"/>
  <c r="AS443" i="23"/>
  <c r="AS439" i="23"/>
  <c r="AS435" i="23"/>
  <c r="AS431" i="23"/>
  <c r="AS427" i="23"/>
  <c r="AS423" i="23"/>
  <c r="AS419" i="23"/>
  <c r="AS415" i="23"/>
  <c r="AS411" i="23"/>
  <c r="AS407" i="23"/>
  <c r="AS403" i="23"/>
  <c r="AS399" i="23"/>
  <c r="AS395" i="23"/>
  <c r="AS391" i="23"/>
  <c r="AS387" i="23"/>
  <c r="AS383" i="23"/>
  <c r="AS379" i="23"/>
  <c r="AS375" i="23"/>
  <c r="AS371" i="23"/>
  <c r="AS367" i="23"/>
  <c r="AS363" i="23"/>
  <c r="AS359" i="23"/>
  <c r="AS355" i="23"/>
  <c r="AS351" i="23"/>
  <c r="AS347" i="23"/>
  <c r="AS343" i="23"/>
  <c r="AS339" i="23"/>
  <c r="AS335" i="23"/>
  <c r="AS330" i="23"/>
  <c r="AS331" i="23"/>
  <c r="AS327" i="23"/>
  <c r="AS322" i="23"/>
  <c r="AS323" i="23"/>
  <c r="AS319" i="23"/>
  <c r="AS314" i="23"/>
  <c r="AS315" i="23"/>
  <c r="AS311" i="23"/>
  <c r="AS306" i="23"/>
  <c r="AS307" i="23"/>
  <c r="AS303" i="23"/>
  <c r="AS298" i="23"/>
  <c r="AS299" i="23"/>
  <c r="AS295" i="23"/>
  <c r="AS290" i="23"/>
  <c r="AS291" i="23"/>
  <c r="AS287" i="23"/>
  <c r="AS282" i="23"/>
  <c r="AS283" i="23"/>
  <c r="AS278" i="23"/>
  <c r="AS279" i="23"/>
  <c r="AS274" i="23"/>
  <c r="AS275" i="23"/>
  <c r="AS270" i="23"/>
  <c r="AS271" i="23"/>
  <c r="AS266" i="23"/>
  <c r="AS267" i="23"/>
  <c r="AS262" i="23"/>
  <c r="AS263" i="23"/>
  <c r="AS258" i="23"/>
  <c r="AS259" i="23"/>
  <c r="AS254" i="23"/>
  <c r="AS255" i="23"/>
  <c r="AS250" i="23"/>
  <c r="AS251" i="23"/>
  <c r="AS246" i="23"/>
  <c r="AS247" i="23"/>
  <c r="AS242" i="23"/>
  <c r="AS243" i="23"/>
  <c r="AS238" i="23"/>
  <c r="AS239" i="23"/>
  <c r="AS234" i="23"/>
  <c r="AS235" i="23"/>
  <c r="AS230" i="23"/>
  <c r="AS231" i="23"/>
  <c r="AS226" i="23"/>
  <c r="AS227" i="23"/>
  <c r="AS223" i="23"/>
  <c r="AS218" i="23"/>
  <c r="AS219" i="23"/>
  <c r="AS214" i="23"/>
  <c r="AS215" i="23"/>
  <c r="AS210" i="23"/>
  <c r="AS211" i="23"/>
  <c r="AS206" i="23"/>
  <c r="AS207" i="23"/>
  <c r="AS202" i="23"/>
  <c r="AS203" i="23"/>
  <c r="AS198" i="23"/>
  <c r="AS199" i="23"/>
  <c r="AS194" i="23"/>
  <c r="AS195" i="23"/>
  <c r="AS190" i="23"/>
  <c r="AS191" i="23"/>
  <c r="AS186" i="23"/>
  <c r="AS187" i="23"/>
  <c r="AS182" i="23"/>
  <c r="AS183" i="23"/>
  <c r="AS178" i="23"/>
  <c r="AS179" i="23"/>
  <c r="AS174" i="23"/>
  <c r="AS175" i="23"/>
  <c r="AS170" i="23"/>
  <c r="AS171" i="23"/>
  <c r="AS166" i="23"/>
  <c r="AS167" i="23"/>
  <c r="AS162" i="23"/>
  <c r="AS163" i="23"/>
  <c r="AS158" i="23"/>
  <c r="AS159" i="23"/>
  <c r="AS154" i="23"/>
  <c r="AS155" i="23"/>
  <c r="AS150" i="23"/>
  <c r="AS151" i="23"/>
  <c r="AS146" i="23"/>
  <c r="AS147" i="23"/>
  <c r="AS142" i="23"/>
  <c r="AS143" i="23"/>
  <c r="AS138" i="23"/>
  <c r="AS139" i="23"/>
  <c r="AS134" i="23"/>
  <c r="AS135" i="23"/>
  <c r="AS130" i="23"/>
  <c r="AS131" i="23"/>
  <c r="AS126" i="23"/>
  <c r="AS127" i="23"/>
  <c r="AS122" i="23"/>
  <c r="AS123" i="23"/>
  <c r="AS118" i="23"/>
  <c r="AS119" i="23"/>
  <c r="AS114" i="23"/>
  <c r="AS115" i="23"/>
  <c r="AS110" i="23"/>
  <c r="AS111" i="23"/>
  <c r="AS106" i="23"/>
  <c r="AS107" i="23"/>
  <c r="AS102" i="23"/>
  <c r="AS103" i="23"/>
  <c r="AS98" i="23"/>
  <c r="AS99" i="23"/>
  <c r="AS94" i="23"/>
  <c r="AS95" i="23"/>
  <c r="AS90" i="23"/>
  <c r="AS91" i="23"/>
  <c r="AS86" i="23"/>
  <c r="AS87" i="23"/>
  <c r="AS82" i="23"/>
  <c r="AS83" i="23"/>
  <c r="AS78" i="23"/>
  <c r="AS79" i="23"/>
  <c r="AS74" i="23"/>
  <c r="AS75" i="23"/>
  <c r="AS70" i="23"/>
  <c r="AS71" i="23"/>
  <c r="AS66" i="23"/>
  <c r="AS67" i="23"/>
  <c r="AS62" i="23"/>
  <c r="AS63" i="23"/>
  <c r="AS58" i="23"/>
  <c r="AS59" i="23"/>
  <c r="AS54" i="23"/>
  <c r="AS55" i="23"/>
  <c r="AS50" i="23"/>
  <c r="AS51" i="23"/>
  <c r="AS46" i="23"/>
  <c r="AS47" i="23"/>
  <c r="AS42" i="23"/>
  <c r="AS43" i="23"/>
  <c r="AS38" i="23"/>
  <c r="AS39" i="23"/>
  <c r="AS34" i="23"/>
  <c r="AS35" i="23"/>
  <c r="AS30" i="23"/>
  <c r="AS31" i="23"/>
  <c r="AS26" i="23"/>
  <c r="AS27" i="23"/>
  <c r="AS22" i="23"/>
  <c r="AS23" i="23"/>
  <c r="AS18" i="23"/>
  <c r="AS19" i="23"/>
  <c r="AS14" i="23"/>
  <c r="AS15" i="23"/>
  <c r="AS11" i="23"/>
  <c r="AS6" i="23"/>
  <c r="AS7" i="23"/>
  <c r="AS4" i="23"/>
  <c r="AS771" i="23" l="1"/>
</calcChain>
</file>

<file path=xl/sharedStrings.xml><?xml version="1.0" encoding="utf-8"?>
<sst xmlns="http://schemas.openxmlformats.org/spreadsheetml/2006/main" count="300" uniqueCount="151">
  <si>
    <t>X * Y</t>
  </si>
  <si>
    <t>Y * Y</t>
  </si>
  <si>
    <t>Y (Modelo)</t>
  </si>
  <si>
    <t>ERRO</t>
  </si>
  <si>
    <t>B0</t>
  </si>
  <si>
    <t>B1</t>
  </si>
  <si>
    <t>Exy²</t>
  </si>
  <si>
    <t>ExxEyy</t>
  </si>
  <si>
    <t>EQM</t>
  </si>
  <si>
    <t>R²</t>
  </si>
  <si>
    <t>Apto</t>
  </si>
  <si>
    <t>preço</t>
  </si>
  <si>
    <t>tamanho</t>
  </si>
  <si>
    <t>idade do prédio</t>
  </si>
  <si>
    <t>andar</t>
  </si>
  <si>
    <t>número de quartos</t>
  </si>
  <si>
    <t>vagas garagem</t>
  </si>
  <si>
    <t>quartos</t>
  </si>
  <si>
    <t>apto</t>
  </si>
  <si>
    <t>RESUMO DOS RESULTADOS</t>
  </si>
  <si>
    <t>Estatística de regressão</t>
  </si>
  <si>
    <t>R múltiplo</t>
  </si>
  <si>
    <t>R-Quadrado</t>
  </si>
  <si>
    <t>R-quadrado ajustado</t>
  </si>
  <si>
    <t>Erro padrão</t>
  </si>
  <si>
    <t>Observações</t>
  </si>
  <si>
    <t>ANOVA</t>
  </si>
  <si>
    <t>Regressão</t>
  </si>
  <si>
    <t>Resíduo</t>
  </si>
  <si>
    <t>Total</t>
  </si>
  <si>
    <t>Interseção</t>
  </si>
  <si>
    <t>gl</t>
  </si>
  <si>
    <t>SQ</t>
  </si>
  <si>
    <t>MQ</t>
  </si>
  <si>
    <t>F</t>
  </si>
  <si>
    <t>F de significação</t>
  </si>
  <si>
    <t>Coeficientes</t>
  </si>
  <si>
    <t>Stat t</t>
  </si>
  <si>
    <t>valor-P</t>
  </si>
  <si>
    <t>95% inferiores</t>
  </si>
  <si>
    <t>95% superiores</t>
  </si>
  <si>
    <t>Inferior 95,0%</t>
  </si>
  <si>
    <t>Superior 95,0%</t>
  </si>
  <si>
    <t>preço Y</t>
  </si>
  <si>
    <t>tamanho X</t>
  </si>
  <si>
    <t>X*X</t>
  </si>
  <si>
    <r>
      <rPr>
        <b/>
        <sz val="11"/>
        <color theme="4"/>
        <rFont val="Calibri"/>
        <family val="2"/>
        <scheme val="minor"/>
      </rPr>
      <t>A) Qual o coeficiente de correlação entre cada uma das variáveis com o preço de apartamento? - A seguir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5"/>
        <rFont val="Calibri"/>
        <family val="2"/>
        <scheme val="minor"/>
      </rPr>
      <t>B) Qual a variável mais importante para explicar o preço de apartamento? - Tamanho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 xml:space="preserve">C) Justifique sua resposta. </t>
    </r>
    <r>
      <rPr>
        <b/>
        <sz val="11"/>
        <rFont val="Calibri"/>
        <family val="2"/>
        <scheme val="minor"/>
      </rPr>
      <t>O tamanho obteve uma correlação de 0,97 calculado manualmente e de 0,36 na geração automática. É o maior de todos.</t>
    </r>
  </si>
  <si>
    <t>Y=b0+b1x1+b2x2+b3x3+erro</t>
  </si>
  <si>
    <t>Preço previsto:</t>
  </si>
  <si>
    <t>Fórmula:</t>
  </si>
  <si>
    <t>Parâmetros</t>
  </si>
  <si>
    <r>
      <t xml:space="preserve">a) Ajuste o seguinte modelo de regressão múltipla para os dados:
* Y=b0+b1x1+b2x2+b3x3+erro, em que:
* Y=preço do apartamento;
* X1=tamanho do apartamento, em metros quadrados;
* X2=idade do prédio, em anos;
* X3=andar em que o apartamento está.
</t>
    </r>
    <r>
      <rPr>
        <b/>
        <sz val="11"/>
        <color theme="5"/>
        <rFont val="Calibri"/>
        <family val="2"/>
        <scheme val="minor"/>
      </rPr>
      <t>Qual é o preço previsto de um imóvel com 80m2, 10 anos e que está no 9º andar?</t>
    </r>
  </si>
  <si>
    <t>Nota: Para achar os valores dos coeficientes foi utilizada a ferramenta de análise do excel.</t>
  </si>
  <si>
    <t>Erro</t>
  </si>
  <si>
    <r>
      <t xml:space="preserve">A) Ajuste o modelo de regressão múltipla fazendo uso de todas as variáveis. 
</t>
    </r>
    <r>
      <rPr>
        <b/>
        <sz val="11"/>
        <color theme="5"/>
        <rFont val="Calibri"/>
        <family val="2"/>
        <scheme val="minor"/>
      </rPr>
      <t>Qual deve ser o preço de um imóvel com 100m2, 3 anos, andar de número 5, 3 quartos e 2 vagas de garagem?</t>
    </r>
  </si>
  <si>
    <t>A) Explique com suas palavras a importância do uso da regressão no exemplo deste artigo: https://www.linkedin.com/pulse/using-regression-predict-baseball-salaries-nate-reed</t>
  </si>
  <si>
    <r>
      <rPr>
        <b/>
        <sz val="10"/>
        <color theme="4"/>
        <rFont val="Calibri"/>
        <family val="2"/>
        <scheme val="minor"/>
      </rPr>
      <t xml:space="preserve">A) Obtenha o modelo utilizando os 10 primeiros exemplos da base de dados. </t>
    </r>
    <r>
      <rPr>
        <sz val="10"/>
        <color theme="1"/>
        <rFont val="Calibri"/>
        <family val="2"/>
        <scheme val="minor"/>
      </rPr>
      <t xml:space="preserve">
</t>
    </r>
    <r>
      <rPr>
        <b/>
        <sz val="10"/>
        <color theme="4"/>
        <rFont val="Calibri"/>
        <family val="2"/>
        <scheme val="minor"/>
      </rPr>
      <t xml:space="preserve">B) Calcule e apresente o erro quadrático médio aplicando o modelo de regressão nos mesmos 10 primeiros exemplos da base de dados. </t>
    </r>
    <r>
      <rPr>
        <sz val="10"/>
        <color theme="1"/>
        <rFont val="Calibri"/>
        <family val="2"/>
        <scheme val="minor"/>
      </rPr>
      <t xml:space="preserve">
</t>
    </r>
    <r>
      <rPr>
        <b/>
        <sz val="10"/>
        <color theme="5"/>
        <rFont val="Calibri"/>
        <family val="2"/>
        <scheme val="minor"/>
      </rPr>
      <t xml:space="preserve">C) Depois calcule e apresente o erro quadrático médio do modelo de regressão obtido nos demais exemplos. </t>
    </r>
    <r>
      <rPr>
        <sz val="10"/>
        <color theme="1"/>
        <rFont val="Calibri"/>
        <family val="2"/>
        <scheme val="minor"/>
      </rPr>
      <t xml:space="preserve">
</t>
    </r>
    <r>
      <rPr>
        <b/>
        <sz val="10"/>
        <color rgb="FFFF0000"/>
        <rFont val="Calibri"/>
        <family val="2"/>
        <scheme val="minor"/>
      </rPr>
      <t>D) Argumente se o modelo tem ou não uma boa capacidade de predição em novos exemplos.</t>
    </r>
  </si>
  <si>
    <t xml:space="preserve">Idade (var ind X) </t>
  </si>
  <si>
    <t xml:space="preserve">Prob. Ataque Cardiaco (var dep Y) </t>
  </si>
  <si>
    <t>X * X</t>
  </si>
  <si>
    <t>Argumentação</t>
  </si>
  <si>
    <t>Y = modelo</t>
  </si>
  <si>
    <t>Y = B0+B1 * X + E</t>
  </si>
  <si>
    <t>B1 = SOMA(X*Y)/SOMA(X*X)</t>
  </si>
  <si>
    <t>B0 = MEDIA(Y) - B1 * MEDIA (X)</t>
  </si>
  <si>
    <t>R² = (Exy)² / ExxEyy</t>
  </si>
  <si>
    <r>
      <t xml:space="preserve">A) Agora obtenha o modelo utilizando os 5 primeiros exemplos da base de dados e também os 5 últimos. 
B) Calcule e apresente o erro quadrático médio aplicando o modelo de regressão nos 10 exemplos utilizados para obter o modelo de regressão. </t>
    </r>
    <r>
      <rPr>
        <sz val="10"/>
        <rFont val="Calibri"/>
        <family val="2"/>
        <scheme val="minor"/>
      </rPr>
      <t xml:space="preserve">
</t>
    </r>
    <r>
      <rPr>
        <b/>
        <sz val="10"/>
        <color theme="5"/>
        <rFont val="Calibri"/>
        <family val="2"/>
        <scheme val="minor"/>
      </rPr>
      <t xml:space="preserve">C) Depois calcule e apresente o erro quadrático médio do modelo de regressão obtido nos demais exemplos. </t>
    </r>
    <r>
      <rPr>
        <sz val="10"/>
        <rFont val="Calibri"/>
        <family val="2"/>
        <scheme val="minor"/>
      </rPr>
      <t xml:space="preserve">
</t>
    </r>
    <r>
      <rPr>
        <sz val="10"/>
        <color rgb="FFFF0000"/>
        <rFont val="Calibri"/>
        <family val="2"/>
        <scheme val="minor"/>
      </rPr>
      <t xml:space="preserve">D) Argumente se o modelo tem ou não uma boa capacidade de predição em novos exemplos. </t>
    </r>
    <r>
      <rPr>
        <sz val="10"/>
        <rFont val="Calibri"/>
        <family val="2"/>
        <scheme val="minor"/>
      </rPr>
      <t xml:space="preserve">
</t>
    </r>
    <r>
      <rPr>
        <b/>
        <sz val="10"/>
        <color theme="9"/>
        <rFont val="Calibri"/>
        <family val="2"/>
        <scheme val="minor"/>
      </rPr>
      <t>E) Compare com os resultados do exercício anterior e argumente as possíveis diferenças de resultados.</t>
    </r>
  </si>
  <si>
    <t>Comparação</t>
  </si>
  <si>
    <t>A problemática apresentada no artigo encaixa perfeitamente com a regressão linear múltipla.</t>
  </si>
  <si>
    <t>Queremos saber quais são os critérios que determinam o salário de um jogador.</t>
  </si>
  <si>
    <t>Temos diversas variáveis; posição do jogador, corridas permitidas, corridas realizadas, corridas ganhas, jogos perdidos e jogos ganhos.</t>
  </si>
  <si>
    <t>Total:</t>
  </si>
  <si>
    <t>No análise feito pelo Nate Reed, os parâmetros corridas, corridas permitidas e corridas ganhas forem as mais significativas.</t>
  </si>
  <si>
    <t>A regressão linear conseguiu determinar que a chave da vitoria consiste em maximizar as execuções da sua equipe e minimizar as corridas dos seus oponentes.</t>
  </si>
  <si>
    <t>A) Um portal da internet cobra anúncios na página principal de acordo com o número de visualizações diários da página. 
Um anunciante diz que o mais importante para ele é o número de “clicks” diários no seu anúncio. 
O portal preparou um estudo com dados dos últimos 30 dias. 
Foi observado o número de visitas únicas diárias do portal e o número de clicks diários do anúncio. 
O resultado do ajuste da regressão de Y(número de clicks) por X(número de visualizações) é mostrado no gráfico de dispersão a seguir.</t>
  </si>
  <si>
    <t>(a) Apenas 0,66% das visualizações resultam em clicks. Portanto, a regressão não está boa.</t>
  </si>
  <si>
    <t>(b) O número de visualizações é um bom preditor do número de clicks porque o R2 é alto e a reta parece bem ajustada.</t>
  </si>
  <si>
    <t>(c) 0,7044% das visualizações são convertidas em clicks.</t>
  </si>
  <si>
    <t>(d) As duas variáveis não estão linearmente correlacionadas porque o R2 é menor que 1.</t>
  </si>
  <si>
    <t>(e) Se num determinado dia o site tiver 10000 visualizações, o número estimado de clicks é 66.</t>
  </si>
  <si>
    <t>A) Ilustre e explique uma aplicação em que a regressão logística se apresente como mais adequada do que uma regressão linear.</t>
  </si>
  <si>
    <t>Opcionais:</t>
  </si>
  <si>
    <t>• Brincando com os coeficientes:</t>
  </si>
  <si>
    <t>http://students.brown.edu/seeing-theory/regression/index.html#first</t>
  </si>
  <si>
    <t>• Notebook de regressão linear para predição de preços de casas na cidade de Boston.</t>
  </si>
  <si>
    <t>http://facweb.cs.depaul.edu/mobasher/classes/csc478/Notes/IPython%20Notebook%20-%20Regression.html</t>
  </si>
  <si>
    <t>• Notebook de regressão logística para predição de relacionamento extra-matrimoniais de mulheres:</t>
  </si>
  <si>
    <t>http://nbviewer.jupyter.org/gist/justmarkham/6d5c061ca5aee67c4316471f8c2ae976</t>
  </si>
  <si>
    <t>TRUE</t>
  </si>
  <si>
    <t>Estão correlacionadas sim, a relação é forte.</t>
  </si>
  <si>
    <t>O número estimado de clicks sería de 73,36 aproximadamente</t>
  </si>
  <si>
    <t>FALSE</t>
  </si>
  <si>
    <t>É um bom preditor porque R² é &gt; 0,7</t>
  </si>
  <si>
    <t>0,66% das visualizações resultam em clicks, porém a regressão é forte porque R² &gt; 0,7</t>
  </si>
  <si>
    <t>0,66% das visualizações resultam em clicks, o 0,70% representa o quanto os dados estão relacionados</t>
  </si>
  <si>
    <t>A regressão logística é uma análise multivariável utilizada quando o desfecho pode assumir dois valores</t>
  </si>
  <si>
    <t>É perfeitamente aplicável aos problemas epidemiológicos porque é uma função que varia também entre 0 e 1</t>
  </si>
  <si>
    <t>PassengerId</t>
  </si>
  <si>
    <t>Survived</t>
  </si>
  <si>
    <t>Pclass</t>
  </si>
  <si>
    <t>Sex</t>
  </si>
  <si>
    <t>Age</t>
  </si>
  <si>
    <t>SibSp</t>
  </si>
  <si>
    <t>Parch</t>
  </si>
  <si>
    <t>Fare</t>
  </si>
  <si>
    <t>Logistic Regression</t>
  </si>
  <si>
    <t>Success</t>
  </si>
  <si>
    <t>Failure</t>
  </si>
  <si>
    <t>p-Obs</t>
  </si>
  <si>
    <t>p-Pred</t>
  </si>
  <si>
    <t>Suc-Pred</t>
  </si>
  <si>
    <t>Fail-Pred</t>
  </si>
  <si>
    <t>LL</t>
  </si>
  <si>
    <t>% Correct</t>
  </si>
  <si>
    <t>HL Stat</t>
  </si>
  <si>
    <t>Coeff</t>
  </si>
  <si>
    <t>LL0</t>
  </si>
  <si>
    <t>LL1</t>
  </si>
  <si>
    <t>Chi-Sq</t>
  </si>
  <si>
    <t>df</t>
  </si>
  <si>
    <t>p-value</t>
  </si>
  <si>
    <t>alpha</t>
  </si>
  <si>
    <t>sig</t>
  </si>
  <si>
    <t>R-Sq (L)</t>
  </si>
  <si>
    <t>R-Sq (CS)</t>
  </si>
  <si>
    <t>R-Sq (N)</t>
  </si>
  <si>
    <t>Hosmer</t>
  </si>
  <si>
    <t>Covariance Matrix</t>
  </si>
  <si>
    <t>coeff b</t>
  </si>
  <si>
    <t>s.e.</t>
  </si>
  <si>
    <t>Wald</t>
  </si>
  <si>
    <t>exp(b)</t>
  </si>
  <si>
    <t>lower</t>
  </si>
  <si>
    <t>upper</t>
  </si>
  <si>
    <t>Intercept</t>
  </si>
  <si>
    <t>Converge</t>
  </si>
  <si>
    <t>Classification Table</t>
  </si>
  <si>
    <t>Suc-Obs</t>
  </si>
  <si>
    <t>Fail-Obs</t>
  </si>
  <si>
    <t>Accuracy</t>
  </si>
  <si>
    <t>Cutoff</t>
  </si>
  <si>
    <t>ROC Table</t>
  </si>
  <si>
    <t>Fail-Cum</t>
  </si>
  <si>
    <t>Suc-Cum</t>
  </si>
  <si>
    <t>FPR</t>
  </si>
  <si>
    <t>TPR</t>
  </si>
  <si>
    <t>AUC</t>
  </si>
  <si>
    <t>EQM: SOMA(Erros)² / N</t>
  </si>
  <si>
    <t>Ilustação de regressão logística na aba: Ex8 - Análise</t>
  </si>
  <si>
    <t>Explicação:</t>
  </si>
  <si>
    <t>Quando a variável dependente é dicotómica (como sim/não), não podemos usar a regressão linear. Optamos por isso  por uma transformação logarítmica e procedemos – RLog – para a analisar o grau preditivo da(s) variável (is) independente(s).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</si>
</sst>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_-* #,##0_-;\-* #,##0_-;_-* &quot;-&quot;??_-;_-@_-"/>
    <numFmt numFmtId="165" formatCode="0.0000000E+00"/>
    <numFmt numFmtId="166" formatCode="0.0000000000000000E+00"/>
    <numFmt numFmtId="167" formatCode="0.0000000000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4"/>
      <name val="Calibri"/>
      <family val="2"/>
      <scheme val="minor"/>
    </font>
    <font>
      <b/>
      <sz val="10"/>
      <color theme="5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5" tint="0.3999755851924192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9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106">
    <xf numFmtId="0" fontId="0" fillId="0" borderId="0" xfId="0"/>
    <xf numFmtId="0" fontId="0" fillId="0" borderId="0" xfId="0" applyFill="1"/>
    <xf numFmtId="0" fontId="0" fillId="0" borderId="0" xfId="0"/>
    <xf numFmtId="1" fontId="0" fillId="0" borderId="0" xfId="0" applyNumberFormat="1"/>
    <xf numFmtId="0" fontId="0" fillId="0" borderId="0" xfId="0" applyFill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8" fillId="0" borderId="2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Continuous"/>
    </xf>
    <xf numFmtId="0" fontId="5" fillId="2" borderId="0" xfId="0" applyFont="1" applyFill="1"/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/>
    <xf numFmtId="0" fontId="5" fillId="5" borderId="0" xfId="0" applyFont="1" applyFill="1" applyAlignment="1">
      <alignment horizontal="center" vertical="center"/>
    </xf>
    <xf numFmtId="0" fontId="5" fillId="5" borderId="0" xfId="0" applyFont="1" applyFill="1"/>
    <xf numFmtId="0" fontId="5" fillId="7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5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1" fontId="5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0" applyFont="1" applyFill="1" applyAlignment="1">
      <alignment horizontal="right"/>
    </xf>
    <xf numFmtId="0" fontId="5" fillId="5" borderId="0" xfId="0" applyFont="1" applyFill="1" applyAlignment="1">
      <alignment horizontal="right"/>
    </xf>
    <xf numFmtId="0" fontId="5" fillId="2" borderId="0" xfId="0" applyFont="1" applyFill="1" applyAlignment="1">
      <alignment wrapText="1"/>
    </xf>
    <xf numFmtId="0" fontId="2" fillId="7" borderId="0" xfId="0" applyFont="1" applyFill="1" applyAlignment="1">
      <alignment horizontal="right"/>
    </xf>
    <xf numFmtId="0" fontId="5" fillId="7" borderId="0" xfId="0" applyFont="1" applyFill="1" applyAlignment="1">
      <alignment horizontal="right"/>
    </xf>
    <xf numFmtId="0" fontId="5" fillId="7" borderId="0" xfId="0" applyFont="1" applyFill="1"/>
    <xf numFmtId="0" fontId="1" fillId="4" borderId="0" xfId="0" applyFont="1" applyFill="1"/>
    <xf numFmtId="0" fontId="1" fillId="4" borderId="0" xfId="0" applyFont="1" applyFill="1" applyAlignment="1">
      <alignment horizontal="center" vertical="center"/>
    </xf>
    <xf numFmtId="0" fontId="3" fillId="4" borderId="0" xfId="0" applyFont="1" applyFill="1"/>
    <xf numFmtId="0" fontId="0" fillId="0" borderId="0" xfId="0"/>
    <xf numFmtId="1" fontId="0" fillId="0" borderId="0" xfId="0" applyNumberFormat="1" applyAlignment="1">
      <alignment vertical="center"/>
    </xf>
    <xf numFmtId="1" fontId="0" fillId="0" borderId="0" xfId="0" applyNumberFormat="1"/>
    <xf numFmtId="0" fontId="9" fillId="6" borderId="0" xfId="0" applyFont="1" applyFill="1"/>
    <xf numFmtId="0" fontId="10" fillId="6" borderId="2" xfId="0" applyFont="1" applyFill="1" applyBorder="1" applyAlignment="1">
      <alignment horizontal="center"/>
    </xf>
    <xf numFmtId="0" fontId="11" fillId="6" borderId="0" xfId="0" applyFont="1" applyFill="1" applyBorder="1" applyAlignment="1"/>
    <xf numFmtId="0" fontId="7" fillId="0" borderId="0" xfId="0" applyFont="1" applyFill="1" applyBorder="1" applyAlignment="1"/>
    <xf numFmtId="1" fontId="7" fillId="0" borderId="0" xfId="0" applyNumberFormat="1" applyFont="1"/>
    <xf numFmtId="0" fontId="11" fillId="6" borderId="0" xfId="0" applyFont="1" applyFill="1" applyAlignment="1"/>
    <xf numFmtId="0" fontId="1" fillId="8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right"/>
    </xf>
    <xf numFmtId="0" fontId="5" fillId="2" borderId="0" xfId="0" applyFont="1" applyFill="1" applyAlignment="1">
      <alignment horizontal="left"/>
    </xf>
    <xf numFmtId="0" fontId="17" fillId="9" borderId="0" xfId="0" applyFont="1" applyFill="1"/>
    <xf numFmtId="0" fontId="0" fillId="0" borderId="0" xfId="0" applyAlignment="1">
      <alignment horizontal="right"/>
    </xf>
    <xf numFmtId="0" fontId="1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0" xfId="0" applyFont="1" applyFill="1" applyAlignment="1">
      <alignment horizontal="right"/>
    </xf>
    <xf numFmtId="0" fontId="5" fillId="3" borderId="0" xfId="0" applyFont="1" applyFill="1" applyAlignment="1">
      <alignment horizontal="left"/>
    </xf>
    <xf numFmtId="0" fontId="19" fillId="4" borderId="0" xfId="0" applyFont="1" applyFill="1" applyAlignment="1"/>
    <xf numFmtId="0" fontId="19" fillId="4" borderId="0" xfId="0" applyFont="1" applyFill="1"/>
    <xf numFmtId="0" fontId="20" fillId="9" borderId="0" xfId="0" applyFont="1" applyFill="1"/>
    <xf numFmtId="0" fontId="21" fillId="5" borderId="0" xfId="0" applyFont="1" applyFill="1" applyAlignment="1">
      <alignment horizontal="center"/>
    </xf>
    <xf numFmtId="0" fontId="22" fillId="4" borderId="0" xfId="0" applyFont="1" applyFill="1" applyAlignment="1"/>
    <xf numFmtId="0" fontId="22" fillId="4" borderId="0" xfId="0" applyFont="1" applyFill="1"/>
    <xf numFmtId="0" fontId="0" fillId="0" borderId="0" xfId="0" applyAlignment="1">
      <alignment horizontal="left"/>
    </xf>
    <xf numFmtId="0" fontId="21" fillId="0" borderId="0" xfId="0" applyFont="1" applyFill="1"/>
    <xf numFmtId="43" fontId="26" fillId="0" borderId="0" xfId="1" applyNumberFormat="1" applyFont="1"/>
    <xf numFmtId="43" fontId="26" fillId="0" borderId="0" xfId="0" applyNumberFormat="1" applyFont="1" applyAlignment="1">
      <alignment horizontal="center"/>
    </xf>
    <xf numFmtId="43" fontId="26" fillId="0" borderId="0" xfId="1" applyNumberFormat="1" applyFont="1" applyAlignment="1">
      <alignment vertical="center"/>
    </xf>
    <xf numFmtId="43" fontId="26" fillId="0" borderId="0" xfId="0" applyNumberFormat="1" applyFont="1" applyAlignment="1">
      <alignment horizontal="center" vertical="center"/>
    </xf>
    <xf numFmtId="164" fontId="26" fillId="0" borderId="0" xfId="0" applyNumberFormat="1" applyFont="1" applyAlignment="1">
      <alignment horizontal="center"/>
    </xf>
    <xf numFmtId="164" fontId="26" fillId="0" borderId="0" xfId="0" applyNumberFormat="1" applyFont="1" applyAlignment="1">
      <alignment horizontal="center" vertical="center"/>
    </xf>
    <xf numFmtId="0" fontId="7" fillId="0" borderId="0" xfId="0" applyNumberFormat="1" applyFont="1" applyFill="1"/>
    <xf numFmtId="2" fontId="0" fillId="0" borderId="0" xfId="0" applyNumberFormat="1"/>
    <xf numFmtId="2" fontId="0" fillId="0" borderId="0" xfId="0" applyNumberFormat="1" applyAlignment="1">
      <alignment vertical="center"/>
    </xf>
    <xf numFmtId="2" fontId="3" fillId="4" borderId="0" xfId="0" applyNumberFormat="1" applyFont="1" applyFill="1"/>
    <xf numFmtId="2" fontId="5" fillId="0" borderId="0" xfId="0" applyNumberFormat="1" applyFont="1" applyFill="1" applyAlignment="1">
      <alignment horizontal="left"/>
    </xf>
    <xf numFmtId="166" fontId="5" fillId="0" borderId="0" xfId="0" applyNumberFormat="1" applyFont="1" applyFill="1" applyAlignment="1">
      <alignment horizontal="left"/>
    </xf>
    <xf numFmtId="167" fontId="5" fillId="0" borderId="0" xfId="0" applyNumberFormat="1" applyFont="1" applyFill="1" applyAlignment="1">
      <alignment horizontal="left"/>
    </xf>
    <xf numFmtId="165" fontId="0" fillId="0" borderId="0" xfId="0" applyNumberFormat="1"/>
    <xf numFmtId="2" fontId="7" fillId="0" borderId="0" xfId="0" applyNumberFormat="1" applyFont="1"/>
    <xf numFmtId="0" fontId="0" fillId="0" borderId="0" xfId="0" applyAlignment="1">
      <alignment horizontal="center"/>
    </xf>
    <xf numFmtId="0" fontId="21" fillId="0" borderId="0" xfId="0" applyFont="1"/>
    <xf numFmtId="0" fontId="2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7" fillId="0" borderId="0" xfId="0" applyFont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8" fillId="0" borderId="13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horizontal="right"/>
    </xf>
    <xf numFmtId="0" fontId="8" fillId="0" borderId="18" xfId="0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4" xfId="0" applyBorder="1"/>
    <xf numFmtId="2" fontId="17" fillId="9" borderId="0" xfId="0" applyNumberFormat="1" applyFont="1" applyFill="1"/>
    <xf numFmtId="0" fontId="18" fillId="0" borderId="0" xfId="0" applyFont="1"/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8" fillId="0" borderId="0" xfId="0" applyFont="1" applyAlignment="1">
      <alignment horizontal="left" vertical="top" wrapText="1"/>
    </xf>
  </cellXfs>
  <cellStyles count="2">
    <cellStyle name="Normal" xfId="0" builtinId="0"/>
    <cellStyle name="Vírgula" xfId="1" builtinId="3"/>
  </cellStyles>
  <dxfs count="17">
    <dxf>
      <numFmt numFmtId="0" formatCode="General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top style="medium">
          <color indexed="64"/>
        </top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10 Últimos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3672725284339462"/>
                  <c:y val="-2.819444444444446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[1]Ex1!$A$14:$A$23</c:f>
              <c:numCache>
                <c:formatCode>General</c:formatCode>
                <c:ptCount val="10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  <c:pt idx="6">
                  <c:v>44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</c:numCache>
            </c:numRef>
          </c:xVal>
          <c:yVal>
            <c:numRef>
              <c:f>[1]Ex1!$B$14:$B$23</c:f>
              <c:numCache>
                <c:formatCode>General</c:formatCode>
                <c:ptCount val="10"/>
                <c:pt idx="0">
                  <c:v>0.18</c:v>
                </c:pt>
                <c:pt idx="1">
                  <c:v>0.2</c:v>
                </c:pt>
                <c:pt idx="2">
                  <c:v>0.21</c:v>
                </c:pt>
                <c:pt idx="3">
                  <c:v>0.21</c:v>
                </c:pt>
                <c:pt idx="4">
                  <c:v>0.23</c:v>
                </c:pt>
                <c:pt idx="5">
                  <c:v>0.28000000000000003</c:v>
                </c:pt>
                <c:pt idx="6">
                  <c:v>0.4</c:v>
                </c:pt>
                <c:pt idx="7">
                  <c:v>0.5</c:v>
                </c:pt>
                <c:pt idx="8">
                  <c:v>0.6</c:v>
                </c:pt>
                <c:pt idx="9">
                  <c:v>0.7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ED4-40B0-8656-AD9F2F8DC5B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[1]Ex1!$A$14:$A$23</c:f>
              <c:numCache>
                <c:formatCode>General</c:formatCode>
                <c:ptCount val="10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  <c:pt idx="6">
                  <c:v>44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</c:numCache>
            </c:numRef>
          </c:xVal>
          <c:yVal>
            <c:numRef>
              <c:f>[1]Ex1!$F$14:$F$23</c:f>
              <c:numCache>
                <c:formatCode>General</c:formatCode>
                <c:ptCount val="10"/>
                <c:pt idx="0">
                  <c:v>0.14621319796954313</c:v>
                </c:pt>
                <c:pt idx="1">
                  <c:v>0.15588832487309645</c:v>
                </c:pt>
                <c:pt idx="2">
                  <c:v>0.16556345177664972</c:v>
                </c:pt>
                <c:pt idx="3">
                  <c:v>0.17523857868020304</c:v>
                </c:pt>
                <c:pt idx="4">
                  <c:v>0.18491370558375636</c:v>
                </c:pt>
                <c:pt idx="5">
                  <c:v>0.19458883248730963</c:v>
                </c:pt>
                <c:pt idx="6">
                  <c:v>0.21393908629441621</c:v>
                </c:pt>
                <c:pt idx="7">
                  <c:v>0.24296446700507612</c:v>
                </c:pt>
                <c:pt idx="8">
                  <c:v>0.29134010152284262</c:v>
                </c:pt>
                <c:pt idx="9">
                  <c:v>0.33971573604060912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ED4-40B0-8656-AD9F2F8DC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103208"/>
        <c:axId val="218102032"/>
      </c:scatterChart>
      <c:valAx>
        <c:axId val="218103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8102032"/>
        <c:crosses val="autoZero"/>
        <c:crossBetween val="midCat"/>
      </c:valAx>
      <c:valAx>
        <c:axId val="21810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8103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10 Primeiros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8312204724409444"/>
                  <c:y val="-6.905694079906678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[1]Ex1!$A$3:$A$12</c:f>
              <c:numCache>
                <c:formatCode>General</c:formatCode>
                <c:ptCount val="10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</c:numCache>
            </c:numRef>
          </c:xVal>
          <c:yVal>
            <c:numRef>
              <c:f>[1]Ex1!$B$3:$B$12</c:f>
              <c:numCache>
                <c:formatCode>General</c:formatCode>
                <c:ptCount val="10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0.1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0.12</c:v>
                </c:pt>
                <c:pt idx="9">
                  <c:v>0.12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678-4D6A-831A-0CC9F9D524D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[1]Ex1!$A$3:$A$12</c:f>
              <c:numCache>
                <c:formatCode>General</c:formatCode>
                <c:ptCount val="10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</c:numCache>
            </c:numRef>
          </c:xVal>
          <c:yVal>
            <c:numRef>
              <c:f>[1]Ex1!$F$3:$F$12</c:f>
              <c:numCache>
                <c:formatCode>General</c:formatCode>
                <c:ptCount val="10"/>
                <c:pt idx="0">
                  <c:v>4.9461928934010149E-2</c:v>
                </c:pt>
                <c:pt idx="1">
                  <c:v>5.9137055837563443E-2</c:v>
                </c:pt>
                <c:pt idx="2">
                  <c:v>6.8812182741116751E-2</c:v>
                </c:pt>
                <c:pt idx="3">
                  <c:v>7.8487309644670045E-2</c:v>
                </c:pt>
                <c:pt idx="4">
                  <c:v>8.8162436548223339E-2</c:v>
                </c:pt>
                <c:pt idx="5">
                  <c:v>9.7837563451776646E-2</c:v>
                </c:pt>
                <c:pt idx="6">
                  <c:v>0.10751269035532994</c:v>
                </c:pt>
                <c:pt idx="7">
                  <c:v>0.11718781725888323</c:v>
                </c:pt>
                <c:pt idx="8">
                  <c:v>0.12686294416243654</c:v>
                </c:pt>
                <c:pt idx="9">
                  <c:v>0.13653807106598986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678-4D6A-831A-0CC9F9D52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105560"/>
        <c:axId val="269639960"/>
      </c:scatterChart>
      <c:valAx>
        <c:axId val="218105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9639960"/>
        <c:crosses val="autoZero"/>
        <c:crossBetween val="midCat"/>
      </c:valAx>
      <c:valAx>
        <c:axId val="269639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8105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5 Primeiros</a:t>
            </a:r>
            <a:r>
              <a:rPr lang="pt-BR" baseline="0"/>
              <a:t> e 5 Ultimos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3672725284339462"/>
                  <c:y val="-3.86588655584718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([1]Ex2!$A$3:$A$7,[1]Ex2!$A$19:$A$23)</c:f>
              <c:numCache>
                <c:formatCode>General</c:formatCode>
                <c:ptCount val="10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40</c:v>
                </c:pt>
                <c:pt idx="6">
                  <c:v>44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</c:numCache>
            </c:numRef>
          </c:xVal>
          <c:yVal>
            <c:numRef>
              <c:f>([1]Ex2!$B$3:$B$7,[1]Ex2!$B$19:$B$23)</c:f>
              <c:numCache>
                <c:formatCode>General</c:formatCode>
                <c:ptCount val="10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0.1</c:v>
                </c:pt>
                <c:pt idx="5">
                  <c:v>0.28000000000000003</c:v>
                </c:pt>
                <c:pt idx="6">
                  <c:v>0.4</c:v>
                </c:pt>
                <c:pt idx="7">
                  <c:v>0.5</c:v>
                </c:pt>
                <c:pt idx="8">
                  <c:v>0.6</c:v>
                </c:pt>
                <c:pt idx="9">
                  <c:v>0.7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F3C-40E1-8E07-5C2D96EEDCC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([1]Ex2!$A$3:$A$7,[1]Ex2!$A$19:$A$23)</c:f>
              <c:numCache>
                <c:formatCode>General</c:formatCode>
                <c:ptCount val="10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40</c:v>
                </c:pt>
                <c:pt idx="6">
                  <c:v>44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</c:numCache>
            </c:numRef>
          </c:xVal>
          <c:yVal>
            <c:numRef>
              <c:f>([1]Ex2!$F$3:$F$7,[1]Ex2!$F$19:$F$23)</c:f>
              <c:numCache>
                <c:formatCode>General</c:formatCode>
                <c:ptCount val="10"/>
                <c:pt idx="0">
                  <c:v>6.7268706608382661E-2</c:v>
                </c:pt>
                <c:pt idx="1">
                  <c:v>8.5792748778606376E-2</c:v>
                </c:pt>
                <c:pt idx="2">
                  <c:v>0.10431679094883006</c:v>
                </c:pt>
                <c:pt idx="3">
                  <c:v>0.12284083311905378</c:v>
                </c:pt>
                <c:pt idx="4">
                  <c:v>0.14136487528927749</c:v>
                </c:pt>
                <c:pt idx="5">
                  <c:v>0.34512933916173821</c:v>
                </c:pt>
                <c:pt idx="6">
                  <c:v>0.38217742350218564</c:v>
                </c:pt>
                <c:pt idx="7">
                  <c:v>0.43774955001285676</c:v>
                </c:pt>
                <c:pt idx="8">
                  <c:v>0.53036976086397525</c:v>
                </c:pt>
                <c:pt idx="9">
                  <c:v>0.62298997171509374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F3C-40E1-8E07-5C2D96EED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9641136"/>
        <c:axId val="269640744"/>
      </c:scatterChart>
      <c:valAx>
        <c:axId val="269641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9640744"/>
        <c:crosses val="autoZero"/>
        <c:crossBetween val="midCat"/>
      </c:valAx>
      <c:valAx>
        <c:axId val="269640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964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10</a:t>
            </a:r>
            <a:r>
              <a:rPr lang="pt-BR" baseline="0"/>
              <a:t> Restantes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8976859142607174"/>
                  <c:y val="-0.182151866433362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([1]Ex2!$A$8:$A$12,[1]Ex2!$A$14:$A$18)</c:f>
              <c:numCache>
                <c:formatCode>General</c:formatCode>
                <c:ptCount val="10"/>
                <c:pt idx="0">
                  <c:v>20</c:v>
                </c:pt>
                <c:pt idx="1">
                  <c:v>22</c:v>
                </c:pt>
                <c:pt idx="2">
                  <c:v>24</c:v>
                </c:pt>
                <c:pt idx="3">
                  <c:v>26</c:v>
                </c:pt>
                <c:pt idx="4">
                  <c:v>28</c:v>
                </c:pt>
                <c:pt idx="5">
                  <c:v>30</c:v>
                </c:pt>
                <c:pt idx="6">
                  <c:v>32</c:v>
                </c:pt>
                <c:pt idx="7">
                  <c:v>34</c:v>
                </c:pt>
                <c:pt idx="8">
                  <c:v>36</c:v>
                </c:pt>
                <c:pt idx="9">
                  <c:v>38</c:v>
                </c:pt>
              </c:numCache>
            </c:numRef>
          </c:xVal>
          <c:yVal>
            <c:numRef>
              <c:f>([1]Ex2!$B$8:$B$12,[1]Ex2!$B$14:$B$18)</c:f>
              <c:numCache>
                <c:formatCode>General</c:formatCode>
                <c:ptCount val="10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0.12</c:v>
                </c:pt>
                <c:pt idx="4">
                  <c:v>0.12</c:v>
                </c:pt>
                <c:pt idx="5">
                  <c:v>0.18</c:v>
                </c:pt>
                <c:pt idx="6">
                  <c:v>0.2</c:v>
                </c:pt>
                <c:pt idx="7">
                  <c:v>0.21</c:v>
                </c:pt>
                <c:pt idx="8">
                  <c:v>0.21</c:v>
                </c:pt>
                <c:pt idx="9">
                  <c:v>0.23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B6B-4CF9-BC59-8E68F9350B8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([1]Ex2!$A$8:$A$12,[1]Ex2!$A$14:$A$18)</c:f>
              <c:numCache>
                <c:formatCode>General</c:formatCode>
                <c:ptCount val="10"/>
                <c:pt idx="0">
                  <c:v>20</c:v>
                </c:pt>
                <c:pt idx="1">
                  <c:v>22</c:v>
                </c:pt>
                <c:pt idx="2">
                  <c:v>24</c:v>
                </c:pt>
                <c:pt idx="3">
                  <c:v>26</c:v>
                </c:pt>
                <c:pt idx="4">
                  <c:v>28</c:v>
                </c:pt>
                <c:pt idx="5">
                  <c:v>30</c:v>
                </c:pt>
                <c:pt idx="6">
                  <c:v>32</c:v>
                </c:pt>
                <c:pt idx="7">
                  <c:v>34</c:v>
                </c:pt>
                <c:pt idx="8">
                  <c:v>36</c:v>
                </c:pt>
                <c:pt idx="9">
                  <c:v>38</c:v>
                </c:pt>
              </c:numCache>
            </c:numRef>
          </c:xVal>
          <c:yVal>
            <c:numRef>
              <c:f>([1]Ex2!$F$8:$F$12,[1]Ex2!$F$14:$F$18)</c:f>
              <c:numCache>
                <c:formatCode>General</c:formatCode>
                <c:ptCount val="10"/>
                <c:pt idx="0">
                  <c:v>0.15988891745950118</c:v>
                </c:pt>
                <c:pt idx="1">
                  <c:v>0.17841295962972489</c:v>
                </c:pt>
                <c:pt idx="2">
                  <c:v>0.19693700179994861</c:v>
                </c:pt>
                <c:pt idx="3">
                  <c:v>0.21546104397017229</c:v>
                </c:pt>
                <c:pt idx="4">
                  <c:v>0.23398508614039598</c:v>
                </c:pt>
                <c:pt idx="5">
                  <c:v>0.25250912831061972</c:v>
                </c:pt>
                <c:pt idx="6">
                  <c:v>0.27103317048084341</c:v>
                </c:pt>
                <c:pt idx="7">
                  <c:v>0.2895572126510671</c:v>
                </c:pt>
                <c:pt idx="8">
                  <c:v>0.30808125482129084</c:v>
                </c:pt>
                <c:pt idx="9">
                  <c:v>0.32660529699151453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B6B-4CF9-BC59-8E68F9350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9643096"/>
        <c:axId val="269644272"/>
      </c:scatterChart>
      <c:valAx>
        <c:axId val="269643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9644272"/>
        <c:crosses val="autoZero"/>
        <c:crossBetween val="midCat"/>
      </c:valAx>
      <c:valAx>
        <c:axId val="26964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9643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Preço</a:t>
            </a:r>
            <a:r>
              <a:rPr lang="pt-BR" baseline="0"/>
              <a:t> x Idade</a:t>
            </a:r>
            <a:endParaRPr lang="pt-BR"/>
          </a:p>
        </c:rich>
      </c:tx>
      <c:layout>
        <c:manualLayout>
          <c:xMode val="edge"/>
          <c:yMode val="edge"/>
          <c:x val="0.34919502927908963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266041912020702"/>
                  <c:y val="-0.343303805774278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'Ex3'!$B$3:$B$42</c:f>
              <c:numCache>
                <c:formatCode>0.00</c:formatCode>
                <c:ptCount val="40"/>
                <c:pt idx="0">
                  <c:v>814364.39761948586</c:v>
                </c:pt>
                <c:pt idx="1">
                  <c:v>837887.23854205187</c:v>
                </c:pt>
                <c:pt idx="2">
                  <c:v>1094108.5993879684</c:v>
                </c:pt>
                <c:pt idx="3">
                  <c:v>727129.16398893902</c:v>
                </c:pt>
                <c:pt idx="4">
                  <c:v>784800.33759095147</c:v>
                </c:pt>
                <c:pt idx="5">
                  <c:v>1158338.7473936367</c:v>
                </c:pt>
                <c:pt idx="6">
                  <c:v>1080045.7233928172</c:v>
                </c:pt>
                <c:pt idx="7">
                  <c:v>839742.9389051107</c:v>
                </c:pt>
                <c:pt idx="8">
                  <c:v>920736.52344737668</c:v>
                </c:pt>
                <c:pt idx="9">
                  <c:v>713175.87000002258</c:v>
                </c:pt>
                <c:pt idx="10">
                  <c:v>859763.87398395245</c:v>
                </c:pt>
                <c:pt idx="11">
                  <c:v>982290.7738941469</c:v>
                </c:pt>
                <c:pt idx="12">
                  <c:v>733894.06970104144</c:v>
                </c:pt>
                <c:pt idx="13">
                  <c:v>915152.42848439934</c:v>
                </c:pt>
                <c:pt idx="14">
                  <c:v>980419.00790507975</c:v>
                </c:pt>
                <c:pt idx="15">
                  <c:v>1061956.1688588017</c:v>
                </c:pt>
                <c:pt idx="16">
                  <c:v>981656.57496677537</c:v>
                </c:pt>
                <c:pt idx="17">
                  <c:v>711479.38464529638</c:v>
                </c:pt>
                <c:pt idx="18">
                  <c:v>830290.05139317503</c:v>
                </c:pt>
                <c:pt idx="19">
                  <c:v>965093.37543595955</c:v>
                </c:pt>
                <c:pt idx="20">
                  <c:v>849198.98669073242</c:v>
                </c:pt>
                <c:pt idx="21">
                  <c:v>640923.64992327802</c:v>
                </c:pt>
                <c:pt idx="22">
                  <c:v>688660.38948259153</c:v>
                </c:pt>
                <c:pt idx="23">
                  <c:v>821829.40740329039</c:v>
                </c:pt>
                <c:pt idx="24">
                  <c:v>982911.53874333296</c:v>
                </c:pt>
                <c:pt idx="25">
                  <c:v>1020830.6746406122</c:v>
                </c:pt>
                <c:pt idx="26">
                  <c:v>710888.02064022969</c:v>
                </c:pt>
                <c:pt idx="27">
                  <c:v>801885.17169500655</c:v>
                </c:pt>
                <c:pt idx="28">
                  <c:v>1307215.7582676632</c:v>
                </c:pt>
                <c:pt idx="29">
                  <c:v>671027.7535482801</c:v>
                </c:pt>
                <c:pt idx="30">
                  <c:v>918318.36725018825</c:v>
                </c:pt>
                <c:pt idx="31">
                  <c:v>843973.91955308022</c:v>
                </c:pt>
                <c:pt idx="32">
                  <c:v>923510.34601843415</c:v>
                </c:pt>
                <c:pt idx="33">
                  <c:v>836419.42579501413</c:v>
                </c:pt>
                <c:pt idx="34">
                  <c:v>967389.72494230163</c:v>
                </c:pt>
                <c:pt idx="35">
                  <c:v>601516.30934552499</c:v>
                </c:pt>
                <c:pt idx="36">
                  <c:v>1297396.0399990757</c:v>
                </c:pt>
                <c:pt idx="37">
                  <c:v>918890.85544093559</c:v>
                </c:pt>
                <c:pt idx="38">
                  <c:v>1279740.6888896043</c:v>
                </c:pt>
                <c:pt idx="39">
                  <c:v>860217.43385869137</c:v>
                </c:pt>
              </c:numCache>
            </c:numRef>
          </c:xVal>
          <c:yVal>
            <c:numRef>
              <c:f>'Ex3'!$I$3:$I$42</c:f>
              <c:numCache>
                <c:formatCode>0.00</c:formatCode>
                <c:ptCount val="40"/>
                <c:pt idx="0">
                  <c:v>9.3428820895219591</c:v>
                </c:pt>
                <c:pt idx="1">
                  <c:v>10.357559218127282</c:v>
                </c:pt>
                <c:pt idx="2">
                  <c:v>8</c:v>
                </c:pt>
                <c:pt idx="3">
                  <c:v>10.831372999029318</c:v>
                </c:pt>
                <c:pt idx="4">
                  <c:v>8.2591784014992022</c:v>
                </c:pt>
                <c:pt idx="5">
                  <c:v>8.5104245179384197</c:v>
                </c:pt>
                <c:pt idx="6">
                  <c:v>8.6076035713996344</c:v>
                </c:pt>
                <c:pt idx="7">
                  <c:v>10.011936586955102</c:v>
                </c:pt>
                <c:pt idx="8">
                  <c:v>10.672324819797687</c:v>
                </c:pt>
                <c:pt idx="9">
                  <c:v>6</c:v>
                </c:pt>
                <c:pt idx="10">
                  <c:v>13.625215311769098</c:v>
                </c:pt>
                <c:pt idx="11">
                  <c:v>12.990988014145628</c:v>
                </c:pt>
                <c:pt idx="12">
                  <c:v>10</c:v>
                </c:pt>
                <c:pt idx="13">
                  <c:v>8.3625902986586773</c:v>
                </c:pt>
                <c:pt idx="14">
                  <c:v>5.9710188986286337</c:v>
                </c:pt>
                <c:pt idx="15">
                  <c:v>4.4585057253879716</c:v>
                </c:pt>
                <c:pt idx="16">
                  <c:v>10.827009546888126</c:v>
                </c:pt>
                <c:pt idx="17">
                  <c:v>15.296356554027424</c:v>
                </c:pt>
                <c:pt idx="18">
                  <c:v>4.5927765753394905</c:v>
                </c:pt>
                <c:pt idx="19">
                  <c:v>8.5977846464679768</c:v>
                </c:pt>
                <c:pt idx="20">
                  <c:v>10.386400915329233</c:v>
                </c:pt>
                <c:pt idx="21">
                  <c:v>10.003744186762905</c:v>
                </c:pt>
                <c:pt idx="22">
                  <c:v>13.325816293997354</c:v>
                </c:pt>
                <c:pt idx="23">
                  <c:v>11.463584474591828</c:v>
                </c:pt>
                <c:pt idx="24">
                  <c:v>10.819667771579576</c:v>
                </c:pt>
                <c:pt idx="25">
                  <c:v>8.0493173131353775</c:v>
                </c:pt>
                <c:pt idx="26">
                  <c:v>11.637398589214325</c:v>
                </c:pt>
                <c:pt idx="27">
                  <c:v>7.2479131895444588</c:v>
                </c:pt>
                <c:pt idx="28">
                  <c:v>9</c:v>
                </c:pt>
                <c:pt idx="29">
                  <c:v>10.713298637521907</c:v>
                </c:pt>
                <c:pt idx="30">
                  <c:v>8.3129170140430375</c:v>
                </c:pt>
                <c:pt idx="31">
                  <c:v>9.8569835747621628</c:v>
                </c:pt>
                <c:pt idx="32">
                  <c:v>11.564912515856729</c:v>
                </c:pt>
                <c:pt idx="33">
                  <c:v>14.298489215293493</c:v>
                </c:pt>
                <c:pt idx="34">
                  <c:v>7.4072257701356703</c:v>
                </c:pt>
                <c:pt idx="35">
                  <c:v>14.298742609969185</c:v>
                </c:pt>
                <c:pt idx="36">
                  <c:v>7.4331330123749968</c:v>
                </c:pt>
                <c:pt idx="37">
                  <c:v>5.9107540154337626</c:v>
                </c:pt>
                <c:pt idx="38">
                  <c:v>8.6488698087175848</c:v>
                </c:pt>
                <c:pt idx="39">
                  <c:v>8.5086951148702159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8B-4F3B-BB7F-63B777960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9643488"/>
        <c:axId val="269646624"/>
      </c:scatterChart>
      <c:valAx>
        <c:axId val="26964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9646624"/>
        <c:crosses val="autoZero"/>
        <c:crossBetween val="midCat"/>
      </c:valAx>
      <c:valAx>
        <c:axId val="26964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9643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Preço</a:t>
            </a:r>
            <a:r>
              <a:rPr lang="pt-BR" baseline="0"/>
              <a:t> x </a:t>
            </a:r>
            <a:r>
              <a:rPr lang="pt-BR"/>
              <a:t>Tamanho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9384836614069128"/>
                  <c:y val="-0.146917468649752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'Ex3'!$B$3:$B$42</c:f>
              <c:numCache>
                <c:formatCode>0.00</c:formatCode>
                <c:ptCount val="40"/>
                <c:pt idx="0">
                  <c:v>814364.39761948586</c:v>
                </c:pt>
                <c:pt idx="1">
                  <c:v>837887.23854205187</c:v>
                </c:pt>
                <c:pt idx="2">
                  <c:v>1094108.5993879684</c:v>
                </c:pt>
                <c:pt idx="3">
                  <c:v>727129.16398893902</c:v>
                </c:pt>
                <c:pt idx="4">
                  <c:v>784800.33759095147</c:v>
                </c:pt>
                <c:pt idx="5">
                  <c:v>1158338.7473936367</c:v>
                </c:pt>
                <c:pt idx="6">
                  <c:v>1080045.7233928172</c:v>
                </c:pt>
                <c:pt idx="7">
                  <c:v>839742.9389051107</c:v>
                </c:pt>
                <c:pt idx="8">
                  <c:v>920736.52344737668</c:v>
                </c:pt>
                <c:pt idx="9">
                  <c:v>713175.87000002258</c:v>
                </c:pt>
                <c:pt idx="10">
                  <c:v>859763.87398395245</c:v>
                </c:pt>
                <c:pt idx="11">
                  <c:v>982290.7738941469</c:v>
                </c:pt>
                <c:pt idx="12">
                  <c:v>733894.06970104144</c:v>
                </c:pt>
                <c:pt idx="13">
                  <c:v>915152.42848439934</c:v>
                </c:pt>
                <c:pt idx="14">
                  <c:v>980419.00790507975</c:v>
                </c:pt>
                <c:pt idx="15">
                  <c:v>1061956.1688588017</c:v>
                </c:pt>
                <c:pt idx="16">
                  <c:v>981656.57496677537</c:v>
                </c:pt>
                <c:pt idx="17">
                  <c:v>711479.38464529638</c:v>
                </c:pt>
                <c:pt idx="18">
                  <c:v>830290.05139317503</c:v>
                </c:pt>
                <c:pt idx="19">
                  <c:v>965093.37543595955</c:v>
                </c:pt>
                <c:pt idx="20">
                  <c:v>849198.98669073242</c:v>
                </c:pt>
                <c:pt idx="21">
                  <c:v>640923.64992327802</c:v>
                </c:pt>
                <c:pt idx="22">
                  <c:v>688660.38948259153</c:v>
                </c:pt>
                <c:pt idx="23">
                  <c:v>821829.40740329039</c:v>
                </c:pt>
                <c:pt idx="24">
                  <c:v>982911.53874333296</c:v>
                </c:pt>
                <c:pt idx="25">
                  <c:v>1020830.6746406122</c:v>
                </c:pt>
                <c:pt idx="26">
                  <c:v>710888.02064022969</c:v>
                </c:pt>
                <c:pt idx="27">
                  <c:v>801885.17169500655</c:v>
                </c:pt>
                <c:pt idx="28">
                  <c:v>1307215.7582676632</c:v>
                </c:pt>
                <c:pt idx="29">
                  <c:v>671027.7535482801</c:v>
                </c:pt>
                <c:pt idx="30">
                  <c:v>918318.36725018825</c:v>
                </c:pt>
                <c:pt idx="31">
                  <c:v>843973.91955308022</c:v>
                </c:pt>
                <c:pt idx="32">
                  <c:v>923510.34601843415</c:v>
                </c:pt>
                <c:pt idx="33">
                  <c:v>836419.42579501413</c:v>
                </c:pt>
                <c:pt idx="34">
                  <c:v>967389.72494230163</c:v>
                </c:pt>
                <c:pt idx="35">
                  <c:v>601516.30934552499</c:v>
                </c:pt>
                <c:pt idx="36">
                  <c:v>1297396.0399990757</c:v>
                </c:pt>
                <c:pt idx="37">
                  <c:v>918890.85544093559</c:v>
                </c:pt>
                <c:pt idx="38">
                  <c:v>1279740.6888896043</c:v>
                </c:pt>
                <c:pt idx="39">
                  <c:v>860217.43385869137</c:v>
                </c:pt>
              </c:numCache>
            </c:numRef>
          </c:xVal>
          <c:yVal>
            <c:numRef>
              <c:f>'Ex3'!$D$3:$D$42</c:f>
              <c:numCache>
                <c:formatCode>0.00</c:formatCode>
                <c:ptCount val="40"/>
                <c:pt idx="0">
                  <c:v>87.392697145609603</c:v>
                </c:pt>
                <c:pt idx="1">
                  <c:v>86.256403227118753</c:v>
                </c:pt>
                <c:pt idx="2">
                  <c:v>105.1565352727213</c:v>
                </c:pt>
                <c:pt idx="3">
                  <c:v>99.882231233495148</c:v>
                </c:pt>
                <c:pt idx="4">
                  <c:v>88.340215375601304</c:v>
                </c:pt>
                <c:pt idx="5">
                  <c:v>99.887424507202766</c:v>
                </c:pt>
                <c:pt idx="6">
                  <c:v>136.34334388171698</c:v>
                </c:pt>
                <c:pt idx="7">
                  <c:v>85.982578661893314</c:v>
                </c:pt>
                <c:pt idx="8">
                  <c:v>84.211624582121757</c:v>
                </c:pt>
                <c:pt idx="9">
                  <c:v>94.198482040864889</c:v>
                </c:pt>
                <c:pt idx="10">
                  <c:v>100.18155126502351</c:v>
                </c:pt>
                <c:pt idx="11">
                  <c:v>85.792954895159227</c:v>
                </c:pt>
                <c:pt idx="12">
                  <c:v>77.509120612054005</c:v>
                </c:pt>
                <c:pt idx="13">
                  <c:v>83.854361890813379</c:v>
                </c:pt>
                <c:pt idx="14">
                  <c:v>78.297741145113307</c:v>
                </c:pt>
                <c:pt idx="15">
                  <c:v>93.051820795695079</c:v>
                </c:pt>
                <c:pt idx="16">
                  <c:v>103.77317332670646</c:v>
                </c:pt>
                <c:pt idx="17">
                  <c:v>70.782325150620096</c:v>
                </c:pt>
                <c:pt idx="18">
                  <c:v>85.93525478164139</c:v>
                </c:pt>
                <c:pt idx="19">
                  <c:v>101.3468053756671</c:v>
                </c:pt>
                <c:pt idx="20">
                  <c:v>83.223332551361167</c:v>
                </c:pt>
                <c:pt idx="21">
                  <c:v>76.516151288403933</c:v>
                </c:pt>
                <c:pt idx="22">
                  <c:v>77.56179559144158</c:v>
                </c:pt>
                <c:pt idx="23">
                  <c:v>97.975283850687603</c:v>
                </c:pt>
                <c:pt idx="24">
                  <c:v>97.804935363405576</c:v>
                </c:pt>
                <c:pt idx="25">
                  <c:v>84.003722446303073</c:v>
                </c:pt>
                <c:pt idx="26">
                  <c:v>88.98116715290432</c:v>
                </c:pt>
                <c:pt idx="27">
                  <c:v>106.96335207568887</c:v>
                </c:pt>
                <c:pt idx="28">
                  <c:v>138.03285266640526</c:v>
                </c:pt>
                <c:pt idx="29">
                  <c:v>83.206227908602429</c:v>
                </c:pt>
                <c:pt idx="30">
                  <c:v>96.399158497835387</c:v>
                </c:pt>
                <c:pt idx="31">
                  <c:v>93.643002735744531</c:v>
                </c:pt>
                <c:pt idx="32">
                  <c:v>104.45505695921666</c:v>
                </c:pt>
                <c:pt idx="33">
                  <c:v>99.759125499574068</c:v>
                </c:pt>
                <c:pt idx="34">
                  <c:v>100.38673418169455</c:v>
                </c:pt>
                <c:pt idx="35">
                  <c:v>94.411358149221613</c:v>
                </c:pt>
                <c:pt idx="36">
                  <c:v>110.81327926451559</c:v>
                </c:pt>
                <c:pt idx="37">
                  <c:v>103.86164489964226</c:v>
                </c:pt>
                <c:pt idx="38">
                  <c:v>103.12044670780172</c:v>
                </c:pt>
                <c:pt idx="39">
                  <c:v>102.80391511926983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38-46E9-A15A-BF0BF6B83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9645056"/>
        <c:axId val="269645448"/>
      </c:scatterChart>
      <c:valAx>
        <c:axId val="269645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9645448"/>
        <c:crosses val="autoZero"/>
        <c:crossBetween val="midCat"/>
      </c:valAx>
      <c:valAx>
        <c:axId val="269645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9645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Preço</a:t>
            </a:r>
            <a:r>
              <a:rPr lang="pt-BR" baseline="0"/>
              <a:t> x Andar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668550281686927"/>
                  <c:y val="-0.2214050703647104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'Ex3'!$B$3:$B$42</c:f>
              <c:numCache>
                <c:formatCode>0.00</c:formatCode>
                <c:ptCount val="40"/>
                <c:pt idx="0">
                  <c:v>814364.39761948586</c:v>
                </c:pt>
                <c:pt idx="1">
                  <c:v>837887.23854205187</c:v>
                </c:pt>
                <c:pt idx="2">
                  <c:v>1094108.5993879684</c:v>
                </c:pt>
                <c:pt idx="3">
                  <c:v>727129.16398893902</c:v>
                </c:pt>
                <c:pt idx="4">
                  <c:v>784800.33759095147</c:v>
                </c:pt>
                <c:pt idx="5">
                  <c:v>1158338.7473936367</c:v>
                </c:pt>
                <c:pt idx="6">
                  <c:v>1080045.7233928172</c:v>
                </c:pt>
                <c:pt idx="7">
                  <c:v>839742.9389051107</c:v>
                </c:pt>
                <c:pt idx="8">
                  <c:v>920736.52344737668</c:v>
                </c:pt>
                <c:pt idx="9">
                  <c:v>713175.87000002258</c:v>
                </c:pt>
                <c:pt idx="10">
                  <c:v>859763.87398395245</c:v>
                </c:pt>
                <c:pt idx="11">
                  <c:v>982290.7738941469</c:v>
                </c:pt>
                <c:pt idx="12">
                  <c:v>733894.06970104144</c:v>
                </c:pt>
                <c:pt idx="13">
                  <c:v>915152.42848439934</c:v>
                </c:pt>
                <c:pt idx="14">
                  <c:v>980419.00790507975</c:v>
                </c:pt>
                <c:pt idx="15">
                  <c:v>1061956.1688588017</c:v>
                </c:pt>
                <c:pt idx="16">
                  <c:v>981656.57496677537</c:v>
                </c:pt>
                <c:pt idx="17">
                  <c:v>711479.38464529638</c:v>
                </c:pt>
                <c:pt idx="18">
                  <c:v>830290.05139317503</c:v>
                </c:pt>
                <c:pt idx="19">
                  <c:v>965093.37543595955</c:v>
                </c:pt>
                <c:pt idx="20">
                  <c:v>849198.98669073242</c:v>
                </c:pt>
                <c:pt idx="21">
                  <c:v>640923.64992327802</c:v>
                </c:pt>
                <c:pt idx="22">
                  <c:v>688660.38948259153</c:v>
                </c:pt>
                <c:pt idx="23">
                  <c:v>821829.40740329039</c:v>
                </c:pt>
                <c:pt idx="24">
                  <c:v>982911.53874333296</c:v>
                </c:pt>
                <c:pt idx="25">
                  <c:v>1020830.6746406122</c:v>
                </c:pt>
                <c:pt idx="26">
                  <c:v>710888.02064022969</c:v>
                </c:pt>
                <c:pt idx="27">
                  <c:v>801885.17169500655</c:v>
                </c:pt>
                <c:pt idx="28">
                  <c:v>1307215.7582676632</c:v>
                </c:pt>
                <c:pt idx="29">
                  <c:v>671027.7535482801</c:v>
                </c:pt>
                <c:pt idx="30">
                  <c:v>918318.36725018825</c:v>
                </c:pt>
                <c:pt idx="31">
                  <c:v>843973.91955308022</c:v>
                </c:pt>
                <c:pt idx="32">
                  <c:v>923510.34601843415</c:v>
                </c:pt>
                <c:pt idx="33">
                  <c:v>836419.42579501413</c:v>
                </c:pt>
                <c:pt idx="34">
                  <c:v>967389.72494230163</c:v>
                </c:pt>
                <c:pt idx="35">
                  <c:v>601516.30934552499</c:v>
                </c:pt>
                <c:pt idx="36">
                  <c:v>1297396.0399990757</c:v>
                </c:pt>
                <c:pt idx="37">
                  <c:v>918890.85544093559</c:v>
                </c:pt>
                <c:pt idx="38">
                  <c:v>1279740.6888896043</c:v>
                </c:pt>
                <c:pt idx="39">
                  <c:v>860217.43385869137</c:v>
                </c:pt>
              </c:numCache>
            </c:numRef>
          </c:xVal>
          <c:yVal>
            <c:numRef>
              <c:f>'Ex3'!$N$3:$N$42</c:f>
              <c:numCache>
                <c:formatCode>0.00</c:formatCode>
                <c:ptCount val="40"/>
                <c:pt idx="0">
                  <c:v>9</c:v>
                </c:pt>
                <c:pt idx="1">
                  <c:v>1</c:v>
                </c:pt>
                <c:pt idx="2">
                  <c:v>12</c:v>
                </c:pt>
                <c:pt idx="3">
                  <c:v>7</c:v>
                </c:pt>
                <c:pt idx="4">
                  <c:v>13</c:v>
                </c:pt>
                <c:pt idx="5">
                  <c:v>8</c:v>
                </c:pt>
                <c:pt idx="6">
                  <c:v>6</c:v>
                </c:pt>
                <c:pt idx="7">
                  <c:v>8</c:v>
                </c:pt>
                <c:pt idx="8">
                  <c:v>9</c:v>
                </c:pt>
                <c:pt idx="9">
                  <c:v>6</c:v>
                </c:pt>
                <c:pt idx="10">
                  <c:v>4</c:v>
                </c:pt>
                <c:pt idx="11">
                  <c:v>14</c:v>
                </c:pt>
                <c:pt idx="12">
                  <c:v>3</c:v>
                </c:pt>
                <c:pt idx="13">
                  <c:v>6</c:v>
                </c:pt>
                <c:pt idx="14">
                  <c:v>11</c:v>
                </c:pt>
                <c:pt idx="15">
                  <c:v>3</c:v>
                </c:pt>
                <c:pt idx="16">
                  <c:v>4</c:v>
                </c:pt>
                <c:pt idx="17">
                  <c:v>8</c:v>
                </c:pt>
                <c:pt idx="18">
                  <c:v>8</c:v>
                </c:pt>
                <c:pt idx="19">
                  <c:v>9</c:v>
                </c:pt>
                <c:pt idx="20">
                  <c:v>6</c:v>
                </c:pt>
                <c:pt idx="21">
                  <c:v>9</c:v>
                </c:pt>
                <c:pt idx="22">
                  <c:v>6</c:v>
                </c:pt>
                <c:pt idx="23">
                  <c:v>11</c:v>
                </c:pt>
                <c:pt idx="24">
                  <c:v>3</c:v>
                </c:pt>
                <c:pt idx="25">
                  <c:v>15</c:v>
                </c:pt>
                <c:pt idx="26">
                  <c:v>4</c:v>
                </c:pt>
                <c:pt idx="27">
                  <c:v>2</c:v>
                </c:pt>
                <c:pt idx="28">
                  <c:v>12</c:v>
                </c:pt>
                <c:pt idx="29">
                  <c:v>5</c:v>
                </c:pt>
                <c:pt idx="30">
                  <c:v>14</c:v>
                </c:pt>
                <c:pt idx="31">
                  <c:v>17</c:v>
                </c:pt>
                <c:pt idx="32">
                  <c:v>11</c:v>
                </c:pt>
                <c:pt idx="33">
                  <c:v>8</c:v>
                </c:pt>
                <c:pt idx="34">
                  <c:v>6</c:v>
                </c:pt>
                <c:pt idx="35">
                  <c:v>2</c:v>
                </c:pt>
                <c:pt idx="36">
                  <c:v>7</c:v>
                </c:pt>
                <c:pt idx="37">
                  <c:v>8</c:v>
                </c:pt>
                <c:pt idx="38">
                  <c:v>10</c:v>
                </c:pt>
                <c:pt idx="3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0D-4FC4-BBCF-2D56128CC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875608"/>
        <c:axId val="270873256"/>
      </c:scatterChart>
      <c:valAx>
        <c:axId val="270875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70873256"/>
        <c:crosses val="autoZero"/>
        <c:crossBetween val="midCat"/>
      </c:valAx>
      <c:valAx>
        <c:axId val="270873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70875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Preço x Quartos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007708077670112"/>
                  <c:y val="-0.123297824129621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'Ex3'!$B$3:$B$42</c:f>
              <c:numCache>
                <c:formatCode>0.00</c:formatCode>
                <c:ptCount val="40"/>
                <c:pt idx="0">
                  <c:v>814364.39761948586</c:v>
                </c:pt>
                <c:pt idx="1">
                  <c:v>837887.23854205187</c:v>
                </c:pt>
                <c:pt idx="2">
                  <c:v>1094108.5993879684</c:v>
                </c:pt>
                <c:pt idx="3">
                  <c:v>727129.16398893902</c:v>
                </c:pt>
                <c:pt idx="4">
                  <c:v>784800.33759095147</c:v>
                </c:pt>
                <c:pt idx="5">
                  <c:v>1158338.7473936367</c:v>
                </c:pt>
                <c:pt idx="6">
                  <c:v>1080045.7233928172</c:v>
                </c:pt>
                <c:pt idx="7">
                  <c:v>839742.9389051107</c:v>
                </c:pt>
                <c:pt idx="8">
                  <c:v>920736.52344737668</c:v>
                </c:pt>
                <c:pt idx="9">
                  <c:v>713175.87000002258</c:v>
                </c:pt>
                <c:pt idx="10">
                  <c:v>859763.87398395245</c:v>
                </c:pt>
                <c:pt idx="11">
                  <c:v>982290.7738941469</c:v>
                </c:pt>
                <c:pt idx="12">
                  <c:v>733894.06970104144</c:v>
                </c:pt>
                <c:pt idx="13">
                  <c:v>915152.42848439934</c:v>
                </c:pt>
                <c:pt idx="14">
                  <c:v>980419.00790507975</c:v>
                </c:pt>
                <c:pt idx="15">
                  <c:v>1061956.1688588017</c:v>
                </c:pt>
                <c:pt idx="16">
                  <c:v>981656.57496677537</c:v>
                </c:pt>
                <c:pt idx="17">
                  <c:v>711479.38464529638</c:v>
                </c:pt>
                <c:pt idx="18">
                  <c:v>830290.05139317503</c:v>
                </c:pt>
                <c:pt idx="19">
                  <c:v>965093.37543595955</c:v>
                </c:pt>
                <c:pt idx="20">
                  <c:v>849198.98669073242</c:v>
                </c:pt>
                <c:pt idx="21">
                  <c:v>640923.64992327802</c:v>
                </c:pt>
                <c:pt idx="22">
                  <c:v>688660.38948259153</c:v>
                </c:pt>
                <c:pt idx="23">
                  <c:v>821829.40740329039</c:v>
                </c:pt>
                <c:pt idx="24">
                  <c:v>982911.53874333296</c:v>
                </c:pt>
                <c:pt idx="25">
                  <c:v>1020830.6746406122</c:v>
                </c:pt>
                <c:pt idx="26">
                  <c:v>710888.02064022969</c:v>
                </c:pt>
                <c:pt idx="27">
                  <c:v>801885.17169500655</c:v>
                </c:pt>
                <c:pt idx="28">
                  <c:v>1307215.7582676632</c:v>
                </c:pt>
                <c:pt idx="29">
                  <c:v>671027.7535482801</c:v>
                </c:pt>
                <c:pt idx="30">
                  <c:v>918318.36725018825</c:v>
                </c:pt>
                <c:pt idx="31">
                  <c:v>843973.91955308022</c:v>
                </c:pt>
                <c:pt idx="32">
                  <c:v>923510.34601843415</c:v>
                </c:pt>
                <c:pt idx="33">
                  <c:v>836419.42579501413</c:v>
                </c:pt>
                <c:pt idx="34">
                  <c:v>967389.72494230163</c:v>
                </c:pt>
                <c:pt idx="35">
                  <c:v>601516.30934552499</c:v>
                </c:pt>
                <c:pt idx="36">
                  <c:v>1297396.0399990757</c:v>
                </c:pt>
                <c:pt idx="37">
                  <c:v>918890.85544093559</c:v>
                </c:pt>
                <c:pt idx="38">
                  <c:v>1279740.6888896043</c:v>
                </c:pt>
                <c:pt idx="39">
                  <c:v>860217.43385869137</c:v>
                </c:pt>
              </c:numCache>
            </c:numRef>
          </c:xVal>
          <c:yVal>
            <c:numRef>
              <c:f>'Ex3'!$S$3:$S$42</c:f>
              <c:numCache>
                <c:formatCode>0.00</c:formatCode>
                <c:ptCount val="40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3</c:v>
                </c:pt>
                <c:pt idx="24">
                  <c:v>3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6A-4E96-B646-23883B822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877568"/>
        <c:axId val="270879920"/>
      </c:scatterChart>
      <c:valAx>
        <c:axId val="270877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70879920"/>
        <c:crosses val="autoZero"/>
        <c:crossBetween val="midCat"/>
      </c:valAx>
      <c:valAx>
        <c:axId val="27087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70877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Preço x Vagas Garagem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8417847769028874"/>
                  <c:y val="-4.73108048993875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'Ex3'!$B$3:$B$42</c:f>
              <c:numCache>
                <c:formatCode>0.00</c:formatCode>
                <c:ptCount val="40"/>
                <c:pt idx="0">
                  <c:v>814364.39761948586</c:v>
                </c:pt>
                <c:pt idx="1">
                  <c:v>837887.23854205187</c:v>
                </c:pt>
                <c:pt idx="2">
                  <c:v>1094108.5993879684</c:v>
                </c:pt>
                <c:pt idx="3">
                  <c:v>727129.16398893902</c:v>
                </c:pt>
                <c:pt idx="4">
                  <c:v>784800.33759095147</c:v>
                </c:pt>
                <c:pt idx="5">
                  <c:v>1158338.7473936367</c:v>
                </c:pt>
                <c:pt idx="6">
                  <c:v>1080045.7233928172</c:v>
                </c:pt>
                <c:pt idx="7">
                  <c:v>839742.9389051107</c:v>
                </c:pt>
                <c:pt idx="8">
                  <c:v>920736.52344737668</c:v>
                </c:pt>
                <c:pt idx="9">
                  <c:v>713175.87000002258</c:v>
                </c:pt>
                <c:pt idx="10">
                  <c:v>859763.87398395245</c:v>
                </c:pt>
                <c:pt idx="11">
                  <c:v>982290.7738941469</c:v>
                </c:pt>
                <c:pt idx="12">
                  <c:v>733894.06970104144</c:v>
                </c:pt>
                <c:pt idx="13">
                  <c:v>915152.42848439934</c:v>
                </c:pt>
                <c:pt idx="14">
                  <c:v>980419.00790507975</c:v>
                </c:pt>
                <c:pt idx="15">
                  <c:v>1061956.1688588017</c:v>
                </c:pt>
                <c:pt idx="16">
                  <c:v>981656.57496677537</c:v>
                </c:pt>
                <c:pt idx="17">
                  <c:v>711479.38464529638</c:v>
                </c:pt>
                <c:pt idx="18">
                  <c:v>830290.05139317503</c:v>
                </c:pt>
                <c:pt idx="19">
                  <c:v>965093.37543595955</c:v>
                </c:pt>
                <c:pt idx="20">
                  <c:v>849198.98669073242</c:v>
                </c:pt>
                <c:pt idx="21">
                  <c:v>640923.64992327802</c:v>
                </c:pt>
                <c:pt idx="22">
                  <c:v>688660.38948259153</c:v>
                </c:pt>
                <c:pt idx="23">
                  <c:v>821829.40740329039</c:v>
                </c:pt>
                <c:pt idx="24">
                  <c:v>982911.53874333296</c:v>
                </c:pt>
                <c:pt idx="25">
                  <c:v>1020830.6746406122</c:v>
                </c:pt>
                <c:pt idx="26">
                  <c:v>710888.02064022969</c:v>
                </c:pt>
                <c:pt idx="27">
                  <c:v>801885.17169500655</c:v>
                </c:pt>
                <c:pt idx="28">
                  <c:v>1307215.7582676632</c:v>
                </c:pt>
                <c:pt idx="29">
                  <c:v>671027.7535482801</c:v>
                </c:pt>
                <c:pt idx="30">
                  <c:v>918318.36725018825</c:v>
                </c:pt>
                <c:pt idx="31">
                  <c:v>843973.91955308022</c:v>
                </c:pt>
                <c:pt idx="32">
                  <c:v>923510.34601843415</c:v>
                </c:pt>
                <c:pt idx="33">
                  <c:v>836419.42579501413</c:v>
                </c:pt>
                <c:pt idx="34">
                  <c:v>967389.72494230163</c:v>
                </c:pt>
                <c:pt idx="35">
                  <c:v>601516.30934552499</c:v>
                </c:pt>
                <c:pt idx="36">
                  <c:v>1297396.0399990757</c:v>
                </c:pt>
                <c:pt idx="37">
                  <c:v>918890.85544093559</c:v>
                </c:pt>
                <c:pt idx="38">
                  <c:v>1279740.6888896043</c:v>
                </c:pt>
                <c:pt idx="39">
                  <c:v>860217.43385869137</c:v>
                </c:pt>
              </c:numCache>
            </c:numRef>
          </c:xVal>
          <c:yVal>
            <c:numRef>
              <c:f>'Ex3'!$X$3:$X$42</c:f>
              <c:numCache>
                <c:formatCode>0.00</c:formatCode>
                <c:ptCount val="4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  <c:pt idx="29">
                  <c:v>0</c:v>
                </c:pt>
                <c:pt idx="30">
                  <c:v>2</c:v>
                </c:pt>
                <c:pt idx="31">
                  <c:v>1</c:v>
                </c:pt>
                <c:pt idx="32">
                  <c:v>2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E9-4893-BD3C-EB1EF73BD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876000"/>
        <c:axId val="270876784"/>
      </c:scatterChart>
      <c:valAx>
        <c:axId val="270876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70876784"/>
        <c:crosses val="autoZero"/>
        <c:crossBetween val="midCat"/>
      </c:valAx>
      <c:valAx>
        <c:axId val="27087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70876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'Ex8 - Análise'!$AQ$4:$AQ$770</c:f>
              <c:numCache>
                <c:formatCode>General</c:formatCode>
                <c:ptCount val="7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</c:numCache>
            </c:numRef>
          </c:xVal>
          <c:yVal>
            <c:numRef>
              <c:f>'Ex8 - Análise'!$AR$4:$AR$770</c:f>
              <c:numCache>
                <c:formatCode>General</c:formatCode>
                <c:ptCount val="7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56-42A4-9BDD-F7ECC8E78D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874432"/>
        <c:axId val="270878744"/>
      </c:scatterChart>
      <c:valAx>
        <c:axId val="270874432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70878744"/>
        <c:crosses val="autoZero"/>
        <c:crossBetween val="midCat"/>
      </c:valAx>
      <c:valAx>
        <c:axId val="270878744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70874432"/>
        <c:crosses val="autoZero"/>
        <c:crossBetween val="midCat"/>
      </c:valAx>
    </c:plotArea>
    <c:plotVisOnly val="1"/>
    <c:dispBlanksAs val="gap"/>
    <c:showDLblsOverMax val="0"/>
  </c:chart>
  <c:spPr>
    <a:ln>
      <a:gradFill>
        <a:gsLst>
          <a:gs pos="0">
            <a:schemeClr val="accent1">
              <a:lumMod val="5000"/>
              <a:lumOff val="95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185737</xdr:colOff>
      <xdr:row>24</xdr:row>
      <xdr:rowOff>14287</xdr:rowOff>
    </xdr:from>
    <xdr:to>
      <xdr:col>9</xdr:col>
      <xdr:colOff>223837</xdr:colOff>
      <xdr:row>38</xdr:row>
      <xdr:rowOff>90487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23812</xdr:colOff>
      <xdr:row>24</xdr:row>
      <xdr:rowOff>4762</xdr:rowOff>
    </xdr:from>
    <xdr:to>
      <xdr:col>4</xdr:col>
      <xdr:colOff>147637</xdr:colOff>
      <xdr:row>38</xdr:row>
      <xdr:rowOff>80962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128587</xdr:rowOff>
    </xdr:from>
    <xdr:to>
      <xdr:col>5</xdr:col>
      <xdr:colOff>57150</xdr:colOff>
      <xdr:row>39</xdr:row>
      <xdr:rowOff>14287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114300</xdr:colOff>
      <xdr:row>24</xdr:row>
      <xdr:rowOff>109537</xdr:rowOff>
    </xdr:from>
    <xdr:to>
      <xdr:col>9</xdr:col>
      <xdr:colOff>657225</xdr:colOff>
      <xdr:row>38</xdr:row>
      <xdr:rowOff>185737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380999</xdr:colOff>
      <xdr:row>29</xdr:row>
      <xdr:rowOff>134469</xdr:rowOff>
    </xdr:from>
    <xdr:to>
      <xdr:col>32</xdr:col>
      <xdr:colOff>190500</xdr:colOff>
      <xdr:row>36</xdr:row>
      <xdr:rowOff>11205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1369617" y="6073587"/>
          <a:ext cx="2229971" cy="121023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Y = modelo</a:t>
          </a:r>
          <a:br>
            <a:rPr lang="pt-BR" sz="12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pt-BR" sz="12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Y = B0+B1 * X + E</a:t>
          </a:r>
          <a:r>
            <a:rPr lang="pt-BR" sz="1200" b="0">
              <a:solidFill>
                <a:sysClr val="windowText" lastClr="000000"/>
              </a:solidFill>
            </a:rPr>
            <a:t> </a:t>
          </a:r>
          <a:br>
            <a:rPr lang="pt-BR" sz="1200" b="0">
              <a:solidFill>
                <a:sysClr val="windowText" lastClr="000000"/>
              </a:solidFill>
            </a:rPr>
          </a:br>
          <a:r>
            <a:rPr lang="pt-BR" sz="12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B1 = SOMA(X*Y)/SOMA(X*X)</a:t>
          </a:r>
          <a:r>
            <a:rPr lang="pt-BR" sz="1200" b="0">
              <a:solidFill>
                <a:sysClr val="windowText" lastClr="000000"/>
              </a:solidFill>
            </a:rPr>
            <a:t> </a:t>
          </a:r>
          <a:br>
            <a:rPr lang="pt-BR" sz="1200" b="0">
              <a:solidFill>
                <a:sysClr val="windowText" lastClr="000000"/>
              </a:solidFill>
            </a:rPr>
          </a:br>
          <a:r>
            <a:rPr lang="pt-BR" sz="12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B0 = MEDIA(Y) - B1 * MEDIA (X)</a:t>
          </a:r>
          <a:r>
            <a:rPr lang="pt-BR" sz="1200" b="0">
              <a:solidFill>
                <a:sysClr val="windowText" lastClr="000000"/>
              </a:solidFill>
            </a:rPr>
            <a:t> </a:t>
          </a:r>
          <a:br>
            <a:rPr lang="pt-BR" sz="1200" b="0">
              <a:solidFill>
                <a:sysClr val="windowText" lastClr="000000"/>
              </a:solidFill>
            </a:rPr>
          </a:br>
          <a:r>
            <a:rPr lang="pt-BR" sz="12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R² = (Exy)² / ExxEyy</a:t>
          </a:r>
          <a:r>
            <a:rPr lang="pt-BR" sz="1200" b="0">
              <a:solidFill>
                <a:sysClr val="windowText" lastClr="000000"/>
              </a:solidFill>
            </a:rPr>
            <a:t> </a:t>
          </a:r>
          <a:br>
            <a:rPr lang="pt-BR" sz="1200" b="0">
              <a:solidFill>
                <a:sysClr val="windowText" lastClr="000000"/>
              </a:solidFill>
            </a:rPr>
          </a:br>
          <a:r>
            <a:rPr lang="pt-BR" sz="12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EQM: SOMA(Erros²) / N</a:t>
          </a:r>
          <a:r>
            <a:rPr lang="pt-BR" sz="1200" b="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8</xdr:col>
      <xdr:colOff>22412</xdr:colOff>
      <xdr:row>49</xdr:row>
      <xdr:rowOff>29134</xdr:rowOff>
    </xdr:from>
    <xdr:to>
      <xdr:col>12</xdr:col>
      <xdr:colOff>481860</xdr:colOff>
      <xdr:row>63</xdr:row>
      <xdr:rowOff>105334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22412</xdr:colOff>
      <xdr:row>49</xdr:row>
      <xdr:rowOff>29135</xdr:rowOff>
    </xdr:from>
    <xdr:to>
      <xdr:col>7</xdr:col>
      <xdr:colOff>504264</xdr:colOff>
      <xdr:row>63</xdr:row>
      <xdr:rowOff>105335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515472</xdr:colOff>
      <xdr:row>50</xdr:row>
      <xdr:rowOff>17929</xdr:rowOff>
    </xdr:from>
    <xdr:to>
      <xdr:col>17</xdr:col>
      <xdr:colOff>515471</xdr:colOff>
      <xdr:row>61</xdr:row>
      <xdr:rowOff>26893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537882</xdr:colOff>
      <xdr:row>49</xdr:row>
      <xdr:rowOff>17929</xdr:rowOff>
    </xdr:from>
    <xdr:to>
      <xdr:col>22</xdr:col>
      <xdr:colOff>526677</xdr:colOff>
      <xdr:row>62</xdr:row>
      <xdr:rowOff>44823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56029</xdr:colOff>
      <xdr:row>48</xdr:row>
      <xdr:rowOff>186017</xdr:rowOff>
    </xdr:from>
    <xdr:to>
      <xdr:col>28</xdr:col>
      <xdr:colOff>448235</xdr:colOff>
      <xdr:row>63</xdr:row>
      <xdr:rowOff>71717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971549</xdr:rowOff>
    </xdr:from>
    <xdr:to>
      <xdr:col>8</xdr:col>
      <xdr:colOff>38100</xdr:colOff>
      <xdr:row>13</xdr:row>
      <xdr:rowOff>93754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71549"/>
          <a:ext cx="4895850" cy="2379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245015</xdr:colOff>
      <xdr:row>5</xdr:row>
      <xdr:rowOff>144249</xdr:rowOff>
    </xdr:from>
    <xdr:to>
      <xdr:col>4</xdr:col>
      <xdr:colOff>245015</xdr:colOff>
      <xdr:row>9</xdr:row>
      <xdr:rowOff>76200</xdr:rowOff>
    </xdr:to>
    <xdr:cxnSp macro="">
      <xdr:nvCxnSpPr>
        <xdr:cNvPr id="4" name="Conector reto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CxnSpPr/>
      </xdr:nvCxnSpPr>
      <xdr:spPr>
        <a:xfrm flipV="1">
          <a:off x="2683415" y="1879264"/>
          <a:ext cx="0" cy="6939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272562</xdr:colOff>
      <xdr:row>5</xdr:row>
      <xdr:rowOff>143608</xdr:rowOff>
    </xdr:from>
    <xdr:to>
      <xdr:col>4</xdr:col>
      <xdr:colOff>243254</xdr:colOff>
      <xdr:row>5</xdr:row>
      <xdr:rowOff>143608</xdr:rowOff>
    </xdr:to>
    <xdr:cxnSp macro="">
      <xdr:nvCxnSpPr>
        <xdr:cNvPr id="6" name="Conector reto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CxnSpPr/>
      </xdr:nvCxnSpPr>
      <xdr:spPr>
        <a:xfrm flipH="1">
          <a:off x="882162" y="1878623"/>
          <a:ext cx="179949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190500</xdr:colOff>
      <xdr:row>6</xdr:row>
      <xdr:rowOff>33337</xdr:rowOff>
    </xdr:from>
    <xdr:to>
      <xdr:col>16</xdr:col>
      <xdr:colOff>495300</xdr:colOff>
      <xdr:row>20</xdr:row>
      <xdr:rowOff>109537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elansu/Projetos/Mestrado/Aula%201%20-%20Regress&#227;o/Exerc&#237;cios/1%20-%20Risco%20de%20ataque%20card&#237;ac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elansu/Desktop/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1"/>
      <sheetName val="Ex2"/>
    </sheetNames>
    <sheetDataSet>
      <sheetData sheetId="0">
        <row r="3">
          <cell r="A3">
            <v>10</v>
          </cell>
          <cell r="B3">
            <v>0.05</v>
          </cell>
          <cell r="F3">
            <v>4.9461928934010149E-2</v>
          </cell>
        </row>
        <row r="4">
          <cell r="A4">
            <v>12</v>
          </cell>
          <cell r="B4">
            <v>0.06</v>
          </cell>
          <cell r="F4">
            <v>5.9137055837563443E-2</v>
          </cell>
        </row>
        <row r="5">
          <cell r="A5">
            <v>14</v>
          </cell>
          <cell r="B5">
            <v>7.0000000000000007E-2</v>
          </cell>
          <cell r="F5">
            <v>6.8812182741116751E-2</v>
          </cell>
        </row>
        <row r="6">
          <cell r="A6">
            <v>16</v>
          </cell>
          <cell r="B6">
            <v>0.08</v>
          </cell>
          <cell r="F6">
            <v>7.8487309644670045E-2</v>
          </cell>
        </row>
        <row r="7">
          <cell r="A7">
            <v>18</v>
          </cell>
          <cell r="B7">
            <v>0.1</v>
          </cell>
          <cell r="F7">
            <v>8.8162436548223339E-2</v>
          </cell>
        </row>
        <row r="8">
          <cell r="A8">
            <v>20</v>
          </cell>
          <cell r="B8">
            <v>0.1</v>
          </cell>
          <cell r="F8">
            <v>9.7837563451776646E-2</v>
          </cell>
        </row>
        <row r="9">
          <cell r="A9">
            <v>22</v>
          </cell>
          <cell r="B9">
            <v>0.11</v>
          </cell>
          <cell r="F9">
            <v>0.10751269035532994</v>
          </cell>
        </row>
        <row r="10">
          <cell r="A10">
            <v>24</v>
          </cell>
          <cell r="B10">
            <v>0.12</v>
          </cell>
          <cell r="F10">
            <v>0.11718781725888323</v>
          </cell>
        </row>
        <row r="11">
          <cell r="A11">
            <v>26</v>
          </cell>
          <cell r="B11">
            <v>0.12</v>
          </cell>
          <cell r="F11">
            <v>0.12686294416243654</v>
          </cell>
        </row>
        <row r="12">
          <cell r="A12">
            <v>28</v>
          </cell>
          <cell r="B12">
            <v>0.12</v>
          </cell>
          <cell r="F12">
            <v>0.13653807106598986</v>
          </cell>
        </row>
        <row r="14">
          <cell r="A14">
            <v>30</v>
          </cell>
          <cell r="B14">
            <v>0.18</v>
          </cell>
          <cell r="F14">
            <v>0.14621319796954313</v>
          </cell>
        </row>
        <row r="15">
          <cell r="A15">
            <v>32</v>
          </cell>
          <cell r="B15">
            <v>0.2</v>
          </cell>
          <cell r="F15">
            <v>0.15588832487309645</v>
          </cell>
        </row>
        <row r="16">
          <cell r="A16">
            <v>34</v>
          </cell>
          <cell r="B16">
            <v>0.21</v>
          </cell>
          <cell r="F16">
            <v>0.16556345177664972</v>
          </cell>
        </row>
        <row r="17">
          <cell r="A17">
            <v>36</v>
          </cell>
          <cell r="B17">
            <v>0.21</v>
          </cell>
          <cell r="F17">
            <v>0.17523857868020304</v>
          </cell>
        </row>
        <row r="18">
          <cell r="A18">
            <v>38</v>
          </cell>
          <cell r="B18">
            <v>0.23</v>
          </cell>
          <cell r="F18">
            <v>0.18491370558375636</v>
          </cell>
        </row>
        <row r="19">
          <cell r="A19">
            <v>40</v>
          </cell>
          <cell r="B19">
            <v>0.28000000000000003</v>
          </cell>
          <cell r="F19">
            <v>0.19458883248730963</v>
          </cell>
        </row>
        <row r="20">
          <cell r="A20">
            <v>44</v>
          </cell>
          <cell r="B20">
            <v>0.4</v>
          </cell>
          <cell r="F20">
            <v>0.21393908629441621</v>
          </cell>
        </row>
        <row r="21">
          <cell r="A21">
            <v>50</v>
          </cell>
          <cell r="B21">
            <v>0.5</v>
          </cell>
          <cell r="F21">
            <v>0.24296446700507612</v>
          </cell>
        </row>
        <row r="22">
          <cell r="A22">
            <v>60</v>
          </cell>
          <cell r="B22">
            <v>0.6</v>
          </cell>
          <cell r="F22">
            <v>0.29134010152284262</v>
          </cell>
        </row>
        <row r="23">
          <cell r="A23">
            <v>70</v>
          </cell>
          <cell r="B23">
            <v>0.7</v>
          </cell>
          <cell r="F23">
            <v>0.33971573604060912</v>
          </cell>
        </row>
      </sheetData>
      <sheetData sheetId="1">
        <row r="3">
          <cell r="A3">
            <v>10</v>
          </cell>
          <cell r="B3">
            <v>0.05</v>
          </cell>
          <cell r="F3">
            <v>6.7268706608382661E-2</v>
          </cell>
        </row>
        <row r="4">
          <cell r="A4">
            <v>12</v>
          </cell>
          <cell r="B4">
            <v>0.06</v>
          </cell>
          <cell r="F4">
            <v>8.5792748778606376E-2</v>
          </cell>
        </row>
        <row r="5">
          <cell r="A5">
            <v>14</v>
          </cell>
          <cell r="B5">
            <v>7.0000000000000007E-2</v>
          </cell>
          <cell r="F5">
            <v>0.10431679094883006</v>
          </cell>
        </row>
        <row r="6">
          <cell r="A6">
            <v>16</v>
          </cell>
          <cell r="B6">
            <v>0.08</v>
          </cell>
          <cell r="F6">
            <v>0.12284083311905378</v>
          </cell>
        </row>
        <row r="7">
          <cell r="A7">
            <v>18</v>
          </cell>
          <cell r="B7">
            <v>0.1</v>
          </cell>
          <cell r="F7">
            <v>0.14136487528927749</v>
          </cell>
        </row>
        <row r="8">
          <cell r="A8">
            <v>20</v>
          </cell>
          <cell r="B8">
            <v>0.1</v>
          </cell>
          <cell r="F8">
            <v>0.15988891745950118</v>
          </cell>
        </row>
        <row r="9">
          <cell r="A9">
            <v>22</v>
          </cell>
          <cell r="B9">
            <v>0.11</v>
          </cell>
          <cell r="F9">
            <v>0.17841295962972489</v>
          </cell>
        </row>
        <row r="10">
          <cell r="A10">
            <v>24</v>
          </cell>
          <cell r="B10">
            <v>0.12</v>
          </cell>
          <cell r="F10">
            <v>0.19693700179994861</v>
          </cell>
        </row>
        <row r="11">
          <cell r="A11">
            <v>26</v>
          </cell>
          <cell r="B11">
            <v>0.12</v>
          </cell>
          <cell r="F11">
            <v>0.21546104397017229</v>
          </cell>
        </row>
        <row r="12">
          <cell r="A12">
            <v>28</v>
          </cell>
          <cell r="B12">
            <v>0.12</v>
          </cell>
          <cell r="F12">
            <v>0.23398508614039598</v>
          </cell>
        </row>
        <row r="14">
          <cell r="A14">
            <v>30</v>
          </cell>
          <cell r="B14">
            <v>0.18</v>
          </cell>
          <cell r="F14">
            <v>0.25250912831061972</v>
          </cell>
        </row>
        <row r="15">
          <cell r="A15">
            <v>32</v>
          </cell>
          <cell r="B15">
            <v>0.2</v>
          </cell>
          <cell r="F15">
            <v>0.27103317048084341</v>
          </cell>
        </row>
        <row r="16">
          <cell r="A16">
            <v>34</v>
          </cell>
          <cell r="B16">
            <v>0.21</v>
          </cell>
          <cell r="F16">
            <v>0.2895572126510671</v>
          </cell>
        </row>
        <row r="17">
          <cell r="A17">
            <v>36</v>
          </cell>
          <cell r="B17">
            <v>0.21</v>
          </cell>
          <cell r="F17">
            <v>0.30808125482129084</v>
          </cell>
        </row>
        <row r="18">
          <cell r="A18">
            <v>38</v>
          </cell>
          <cell r="B18">
            <v>0.23</v>
          </cell>
          <cell r="F18">
            <v>0.32660529699151453</v>
          </cell>
        </row>
        <row r="19">
          <cell r="A19">
            <v>40</v>
          </cell>
          <cell r="B19">
            <v>0.28000000000000003</v>
          </cell>
          <cell r="F19">
            <v>0.34512933916173821</v>
          </cell>
        </row>
        <row r="20">
          <cell r="A20">
            <v>44</v>
          </cell>
          <cell r="B20">
            <v>0.4</v>
          </cell>
          <cell r="F20">
            <v>0.38217742350218564</v>
          </cell>
        </row>
        <row r="21">
          <cell r="A21">
            <v>50</v>
          </cell>
          <cell r="B21">
            <v>0.5</v>
          </cell>
          <cell r="F21">
            <v>0.43774955001285676</v>
          </cell>
        </row>
        <row r="22">
          <cell r="A22">
            <v>60</v>
          </cell>
          <cell r="B22">
            <v>0.6</v>
          </cell>
          <cell r="F22">
            <v>0.53036976086397525</v>
          </cell>
        </row>
        <row r="23">
          <cell r="A23">
            <v>70</v>
          </cell>
          <cell r="B23">
            <v>0.7</v>
          </cell>
          <cell r="F23">
            <v>0.62298997171509374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Lil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RealStats"/>
    </sheetNames>
    <definedNames>
      <definedName name="DESIGN"/>
      <definedName name="DIAG"/>
      <definedName name="LogitCoeff"/>
      <definedName name="LogitSummary"/>
      <definedName name="SelectCols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ables/table1.xml><?xml version="1.0" encoding="utf-8"?>
<table xmlns="http://schemas.openxmlformats.org/spreadsheetml/2006/main" id="3" name="Tabela3" displayName="Tabela3" ref="G3:H8" headerRowCount="0" headerRowDxfId="16" dataDxfId="15" totalsRowDxfId="13" tableBorderDxfId="14">
  <tableColumns count="2">
    <tableColumn id="1" name="Colunas1" totalsRowLabel="Total" headerRowDxfId="12" dataDxfId="11" totalsRowDxfId="10"/>
    <tableColumn id="2" name="Colunas2" totalsRowFunction="count" headerRowDxfId="9" dataDxfId="8" totalsRowDxfId="7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4" name="Tabela35" displayName="Tabela35" ref="I3:L11" headerRowCount="0" tableBorderDxfId="6" headerRowCellStyle="Normal" dataCellStyle="Normal" totalsRowCellStyle="Normal">
  <tableColumns count="4">
    <tableColumn id="1" name="Colunas1" totalsRowLabel="Total" headerRowDxfId="5" totalsRowDxfId="4" dataCellStyle="Normal"/>
    <tableColumn id="2" name="Colunas2" totalsRowFunction="count" headerRowDxfId="3" totalsRowDxfId="2" dataCellStyle="Normal"/>
    <tableColumn id="3" name="Colunas3" totalsRowDxfId="1" headerRowCellStyle="Normal" dataCellStyle="Normal"/>
    <tableColumn id="4" name="Colunas4" dataDxfId="0" headerRowCellStyle="Normal" dataCellStyle="Normal">
      <calculatedColumnFormula>J3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="70" zoomScaleNormal="70" workbookViewId="0">
      <selection activeCell="I7" sqref="I7"/>
    </sheetView>
  </sheetViews>
  <sheetFormatPr defaultRowHeight="15" x14ac:dyDescent="0.25"/>
  <cols>
    <col min="1" max="1" width="16" style="32" bestFit="1" customWidth="1"/>
    <col min="2" max="2" width="31.7109375" style="32" bestFit="1" customWidth="1"/>
    <col min="3" max="3" width="7" style="32" bestFit="1" customWidth="1"/>
    <col min="4" max="4" width="6" style="32" bestFit="1" customWidth="1"/>
    <col min="5" max="5" width="7" style="32" bestFit="1" customWidth="1"/>
    <col min="6" max="6" width="12" style="32" bestFit="1" customWidth="1"/>
    <col min="7" max="7" width="12.7109375" style="32" customWidth="1"/>
    <col min="8" max="8" width="7" style="45" bestFit="1" customWidth="1"/>
    <col min="9" max="9" width="28.7109375" style="56" customWidth="1"/>
    <col min="10" max="10" width="14" style="32" bestFit="1" customWidth="1"/>
    <col min="11" max="16384" width="9.140625" style="1"/>
  </cols>
  <sheetData>
    <row r="1" spans="1:11" s="32" customFormat="1" ht="64.5" customHeight="1" x14ac:dyDescent="0.25">
      <c r="A1" s="101" t="s">
        <v>56</v>
      </c>
      <c r="B1" s="101"/>
      <c r="C1" s="101"/>
      <c r="D1" s="101"/>
      <c r="E1" s="101"/>
      <c r="F1" s="101"/>
      <c r="G1" s="101"/>
      <c r="H1" s="101"/>
      <c r="I1" s="101"/>
    </row>
    <row r="2" spans="1:11" s="32" customFormat="1" x14ac:dyDescent="0.25">
      <c r="A2" s="41" t="s">
        <v>57</v>
      </c>
      <c r="B2" s="41" t="s">
        <v>58</v>
      </c>
      <c r="C2" s="41" t="s">
        <v>0</v>
      </c>
      <c r="D2" s="41" t="s">
        <v>59</v>
      </c>
      <c r="E2" s="41" t="s">
        <v>1</v>
      </c>
      <c r="F2" s="41" t="s">
        <v>2</v>
      </c>
      <c r="G2" s="41" t="s">
        <v>3</v>
      </c>
      <c r="H2" s="42" t="s">
        <v>4</v>
      </c>
      <c r="I2" s="43">
        <f>B13 - (I3*A13)</f>
        <v>1.0862944162436522E-3</v>
      </c>
    </row>
    <row r="3" spans="1:11" s="32" customFormat="1" x14ac:dyDescent="0.25">
      <c r="A3" s="44">
        <v>10</v>
      </c>
      <c r="B3" s="44">
        <v>0.05</v>
      </c>
      <c r="C3" s="44">
        <f t="shared" ref="C3:C12" si="0">A3*B3</f>
        <v>0.5</v>
      </c>
      <c r="D3" s="44">
        <f>A3*A3</f>
        <v>100</v>
      </c>
      <c r="E3" s="44">
        <f>B3*B3</f>
        <v>2.5000000000000005E-3</v>
      </c>
      <c r="F3" s="44">
        <f t="shared" ref="F3:F12" si="1">I$2+(I$3*A3)</f>
        <v>4.9461928934010149E-2</v>
      </c>
      <c r="G3" s="44">
        <f>B3 - F3</f>
        <v>5.3807106598985355E-4</v>
      </c>
      <c r="H3" s="42" t="s">
        <v>5</v>
      </c>
      <c r="I3" s="43">
        <f>C13/D13</f>
        <v>4.8375634517766495E-3</v>
      </c>
    </row>
    <row r="4" spans="1:11" s="32" customFormat="1" x14ac:dyDescent="0.25">
      <c r="A4" s="44">
        <v>12</v>
      </c>
      <c r="B4" s="44">
        <v>0.06</v>
      </c>
      <c r="C4" s="44">
        <f t="shared" si="0"/>
        <v>0.72</v>
      </c>
      <c r="D4" s="44">
        <f t="shared" ref="D4:E12" si="2">A4*A4</f>
        <v>144</v>
      </c>
      <c r="E4" s="44">
        <f t="shared" si="2"/>
        <v>3.5999999999999999E-3</v>
      </c>
      <c r="F4" s="44">
        <f t="shared" si="1"/>
        <v>5.9137055837563443E-2</v>
      </c>
      <c r="G4" s="44">
        <f t="shared" ref="G4:G23" si="3">B4 - F4</f>
        <v>8.629441624365547E-4</v>
      </c>
      <c r="H4" s="45"/>
      <c r="I4" s="46"/>
    </row>
    <row r="5" spans="1:11" s="32" customFormat="1" x14ac:dyDescent="0.25">
      <c r="A5" s="44">
        <v>14</v>
      </c>
      <c r="B5" s="44">
        <v>7.0000000000000007E-2</v>
      </c>
      <c r="C5" s="44">
        <f t="shared" si="0"/>
        <v>0.98000000000000009</v>
      </c>
      <c r="D5" s="44">
        <f t="shared" si="2"/>
        <v>196</v>
      </c>
      <c r="E5" s="44">
        <f t="shared" si="2"/>
        <v>4.9000000000000007E-3</v>
      </c>
      <c r="F5" s="44">
        <f t="shared" si="1"/>
        <v>6.8812182741116751E-2</v>
      </c>
      <c r="G5" s="44">
        <f t="shared" si="3"/>
        <v>1.1878172588832558E-3</v>
      </c>
      <c r="H5" s="42" t="s">
        <v>6</v>
      </c>
      <c r="I5" s="43">
        <f>C13^2</f>
        <v>363.28359999999998</v>
      </c>
    </row>
    <row r="6" spans="1:11" s="32" customFormat="1" x14ac:dyDescent="0.25">
      <c r="A6" s="44">
        <v>16</v>
      </c>
      <c r="B6" s="44">
        <v>0.08</v>
      </c>
      <c r="C6" s="44">
        <f t="shared" si="0"/>
        <v>1.28</v>
      </c>
      <c r="D6" s="44">
        <f t="shared" si="2"/>
        <v>256</v>
      </c>
      <c r="E6" s="44">
        <f t="shared" si="2"/>
        <v>6.4000000000000003E-3</v>
      </c>
      <c r="F6" s="44">
        <f t="shared" si="1"/>
        <v>7.8487309644670045E-2</v>
      </c>
      <c r="G6" s="44">
        <f t="shared" si="3"/>
        <v>1.512690355329957E-3</v>
      </c>
      <c r="H6" s="42" t="s">
        <v>7</v>
      </c>
      <c r="I6" s="43">
        <f>D13*E13</f>
        <v>365.23799999999994</v>
      </c>
      <c r="J6" s="47" t="s">
        <v>60</v>
      </c>
    </row>
    <row r="7" spans="1:11" s="32" customFormat="1" x14ac:dyDescent="0.25">
      <c r="A7" s="44">
        <v>18</v>
      </c>
      <c r="B7" s="44">
        <v>0.1</v>
      </c>
      <c r="C7" s="44">
        <f t="shared" si="0"/>
        <v>1.8</v>
      </c>
      <c r="D7" s="44">
        <f t="shared" si="2"/>
        <v>324</v>
      </c>
      <c r="E7" s="44">
        <f t="shared" si="2"/>
        <v>1.0000000000000002E-2</v>
      </c>
      <c r="F7" s="44">
        <f t="shared" si="1"/>
        <v>8.8162436548223339E-2</v>
      </c>
      <c r="G7" s="44">
        <f t="shared" si="3"/>
        <v>1.1837563451776667E-2</v>
      </c>
      <c r="H7" s="42" t="s">
        <v>8</v>
      </c>
      <c r="I7" s="43">
        <f>G13^2/10</f>
        <v>3.0814879110195775E-34</v>
      </c>
    </row>
    <row r="8" spans="1:11" s="32" customFormat="1" x14ac:dyDescent="0.25">
      <c r="A8" s="44">
        <v>20</v>
      </c>
      <c r="B8" s="44">
        <v>0.1</v>
      </c>
      <c r="C8" s="44">
        <f t="shared" si="0"/>
        <v>2</v>
      </c>
      <c r="D8" s="44">
        <f t="shared" si="2"/>
        <v>400</v>
      </c>
      <c r="E8" s="44">
        <f t="shared" si="2"/>
        <v>1.0000000000000002E-2</v>
      </c>
      <c r="F8" s="44">
        <f t="shared" si="1"/>
        <v>9.7837563451776646E-2</v>
      </c>
      <c r="G8" s="44">
        <f t="shared" si="3"/>
        <v>2.1624365482233593E-3</v>
      </c>
      <c r="H8" s="42" t="s">
        <v>9</v>
      </c>
      <c r="I8" s="43">
        <f>I5/I6</f>
        <v>0.99464896861772334</v>
      </c>
      <c r="K8" s="1"/>
    </row>
    <row r="9" spans="1:11" s="32" customFormat="1" x14ac:dyDescent="0.25">
      <c r="A9" s="44">
        <v>22</v>
      </c>
      <c r="B9" s="44">
        <v>0.11</v>
      </c>
      <c r="C9" s="44">
        <f t="shared" si="0"/>
        <v>2.42</v>
      </c>
      <c r="D9" s="44">
        <f t="shared" si="2"/>
        <v>484</v>
      </c>
      <c r="E9" s="44">
        <f t="shared" si="2"/>
        <v>1.21E-2</v>
      </c>
      <c r="F9" s="44">
        <f t="shared" si="1"/>
        <v>0.10751269035532994</v>
      </c>
      <c r="G9" s="44">
        <f t="shared" si="3"/>
        <v>2.4873096446700604E-3</v>
      </c>
      <c r="H9" s="45"/>
      <c r="I9" s="46"/>
      <c r="K9" s="1"/>
    </row>
    <row r="10" spans="1:11" s="32" customFormat="1" x14ac:dyDescent="0.25">
      <c r="A10" s="44">
        <v>24</v>
      </c>
      <c r="B10" s="44">
        <v>0.12</v>
      </c>
      <c r="C10" s="44">
        <f t="shared" si="0"/>
        <v>2.88</v>
      </c>
      <c r="D10" s="44">
        <f t="shared" si="2"/>
        <v>576</v>
      </c>
      <c r="E10" s="44">
        <f t="shared" si="2"/>
        <v>1.44E-2</v>
      </c>
      <c r="F10" s="44">
        <f t="shared" si="1"/>
        <v>0.11718781725888323</v>
      </c>
      <c r="G10" s="44">
        <f t="shared" si="3"/>
        <v>2.8121827411167616E-3</v>
      </c>
      <c r="H10" s="48" t="s">
        <v>6</v>
      </c>
      <c r="I10" s="49">
        <f>C24^2</f>
        <v>30289.921600000009</v>
      </c>
      <c r="K10" s="1"/>
    </row>
    <row r="11" spans="1:11" s="32" customFormat="1" x14ac:dyDescent="0.25">
      <c r="A11" s="44">
        <v>26</v>
      </c>
      <c r="B11" s="44">
        <v>0.12</v>
      </c>
      <c r="C11" s="44">
        <f t="shared" si="0"/>
        <v>3.12</v>
      </c>
      <c r="D11" s="44">
        <f t="shared" si="2"/>
        <v>676</v>
      </c>
      <c r="E11" s="44">
        <f t="shared" si="2"/>
        <v>1.44E-2</v>
      </c>
      <c r="F11" s="44">
        <f t="shared" si="1"/>
        <v>0.12686294416243654</v>
      </c>
      <c r="G11" s="44">
        <f t="shared" si="3"/>
        <v>-6.8629441624365461E-3</v>
      </c>
      <c r="H11" s="48" t="s">
        <v>7</v>
      </c>
      <c r="I11" s="49">
        <f>D24*E24</f>
        <v>31590.4764</v>
      </c>
      <c r="K11" s="1"/>
    </row>
    <row r="12" spans="1:11" s="32" customFormat="1" x14ac:dyDescent="0.25">
      <c r="A12" s="44">
        <v>28</v>
      </c>
      <c r="B12" s="44">
        <v>0.12</v>
      </c>
      <c r="C12" s="44">
        <f t="shared" si="0"/>
        <v>3.36</v>
      </c>
      <c r="D12" s="44">
        <f t="shared" si="2"/>
        <v>784</v>
      </c>
      <c r="E12" s="44">
        <f t="shared" si="2"/>
        <v>1.44E-2</v>
      </c>
      <c r="F12" s="44">
        <f t="shared" si="1"/>
        <v>0.13653807106598986</v>
      </c>
      <c r="G12" s="44">
        <f t="shared" si="3"/>
        <v>-1.6538071065989868E-2</v>
      </c>
      <c r="H12" s="48" t="s">
        <v>8</v>
      </c>
      <c r="I12" s="49">
        <f>G24^2/10</f>
        <v>0.19589767833234559</v>
      </c>
      <c r="K12" s="1"/>
    </row>
    <row r="13" spans="1:11" x14ac:dyDescent="0.25">
      <c r="A13" s="50">
        <f>AVERAGE(A3:A12)</f>
        <v>19</v>
      </c>
      <c r="B13" s="50">
        <f>AVERAGE(B3:B12)</f>
        <v>9.2999999999999999E-2</v>
      </c>
      <c r="C13" s="51">
        <f>SUM(C3:C12)</f>
        <v>19.059999999999999</v>
      </c>
      <c r="D13" s="51">
        <f>SUM(D3:D12)</f>
        <v>3940</v>
      </c>
      <c r="E13" s="51">
        <f>SUM(E3:E12)</f>
        <v>9.2699999999999991E-2</v>
      </c>
      <c r="F13" s="51"/>
      <c r="G13" s="51">
        <f>SUM(G3:G12)</f>
        <v>5.5511151231257827E-17</v>
      </c>
      <c r="H13" s="48" t="s">
        <v>9</v>
      </c>
      <c r="I13" s="49">
        <f>I10/I11</f>
        <v>0.95883079496705559</v>
      </c>
      <c r="J13" s="1"/>
    </row>
    <row r="14" spans="1:11" x14ac:dyDescent="0.25">
      <c r="A14" s="52">
        <v>30</v>
      </c>
      <c r="B14" s="52">
        <v>0.18</v>
      </c>
      <c r="C14" s="52">
        <f>A14*B14</f>
        <v>5.3999999999999995</v>
      </c>
      <c r="D14" s="52">
        <f>A14^2</f>
        <v>900</v>
      </c>
      <c r="E14" s="52">
        <f>B14*B14</f>
        <v>3.2399999999999998E-2</v>
      </c>
      <c r="F14" s="52">
        <f t="shared" ref="F14:F23" si="4">I$2+(I$3*A14)</f>
        <v>0.14621319796954313</v>
      </c>
      <c r="G14" s="52">
        <f>B14 - F14</f>
        <v>3.3786802030456864E-2</v>
      </c>
      <c r="H14" s="1"/>
      <c r="I14" s="1"/>
      <c r="J14" s="1"/>
    </row>
    <row r="15" spans="1:11" x14ac:dyDescent="0.25">
      <c r="A15" s="52">
        <v>32</v>
      </c>
      <c r="B15" s="52">
        <v>0.2</v>
      </c>
      <c r="C15" s="52">
        <f t="shared" ref="C15:C23" si="5">A15*B15</f>
        <v>6.4</v>
      </c>
      <c r="D15" s="52">
        <f>A15^2</f>
        <v>1024</v>
      </c>
      <c r="E15" s="52">
        <f t="shared" ref="E15:E21" si="6">B15*B15</f>
        <v>4.0000000000000008E-2</v>
      </c>
      <c r="F15" s="52">
        <f t="shared" si="4"/>
        <v>0.15588832487309645</v>
      </c>
      <c r="G15" s="52">
        <f t="shared" si="3"/>
        <v>4.411167512690356E-2</v>
      </c>
      <c r="H15" s="1"/>
      <c r="I15" s="1"/>
      <c r="J15" s="1"/>
    </row>
    <row r="16" spans="1:11" x14ac:dyDescent="0.25">
      <c r="A16" s="52">
        <v>34</v>
      </c>
      <c r="B16" s="52">
        <v>0.21</v>
      </c>
      <c r="C16" s="52">
        <f t="shared" si="5"/>
        <v>7.14</v>
      </c>
      <c r="D16" s="52">
        <f t="shared" ref="D16:D22" si="7">A16^2</f>
        <v>1156</v>
      </c>
      <c r="E16" s="52">
        <f t="shared" si="6"/>
        <v>4.4099999999999993E-2</v>
      </c>
      <c r="F16" s="52">
        <f t="shared" si="4"/>
        <v>0.16556345177664972</v>
      </c>
      <c r="G16" s="52">
        <f t="shared" si="3"/>
        <v>4.4436548223350275E-2</v>
      </c>
      <c r="H16" s="1"/>
      <c r="I16" s="1"/>
      <c r="J16" s="1"/>
    </row>
    <row r="17" spans="1:10" x14ac:dyDescent="0.25">
      <c r="A17" s="52">
        <v>36</v>
      </c>
      <c r="B17" s="52">
        <v>0.21</v>
      </c>
      <c r="C17" s="52">
        <f t="shared" si="5"/>
        <v>7.56</v>
      </c>
      <c r="D17" s="52">
        <f t="shared" si="7"/>
        <v>1296</v>
      </c>
      <c r="E17" s="52">
        <f t="shared" si="6"/>
        <v>4.4099999999999993E-2</v>
      </c>
      <c r="F17" s="52">
        <f t="shared" si="4"/>
        <v>0.17523857868020304</v>
      </c>
      <c r="G17" s="52">
        <f t="shared" si="3"/>
        <v>3.4761421319796953E-2</v>
      </c>
      <c r="H17" s="1"/>
      <c r="I17" s="1"/>
      <c r="J17" s="1"/>
    </row>
    <row r="18" spans="1:10" x14ac:dyDescent="0.25">
      <c r="A18" s="52">
        <v>38</v>
      </c>
      <c r="B18" s="52">
        <v>0.23</v>
      </c>
      <c r="C18" s="52">
        <f t="shared" si="5"/>
        <v>8.74</v>
      </c>
      <c r="D18" s="52">
        <f t="shared" si="7"/>
        <v>1444</v>
      </c>
      <c r="E18" s="52">
        <f t="shared" si="6"/>
        <v>5.2900000000000003E-2</v>
      </c>
      <c r="F18" s="52">
        <f t="shared" si="4"/>
        <v>0.18491370558375636</v>
      </c>
      <c r="G18" s="52">
        <f t="shared" si="3"/>
        <v>4.508629441624365E-2</v>
      </c>
      <c r="H18" s="1"/>
      <c r="I18" s="53" t="s">
        <v>61</v>
      </c>
      <c r="J18" s="1"/>
    </row>
    <row r="19" spans="1:10" x14ac:dyDescent="0.25">
      <c r="A19" s="52">
        <v>40</v>
      </c>
      <c r="B19" s="52">
        <v>0.28000000000000003</v>
      </c>
      <c r="C19" s="52">
        <f t="shared" si="5"/>
        <v>11.200000000000001</v>
      </c>
      <c r="D19" s="52">
        <f t="shared" si="7"/>
        <v>1600</v>
      </c>
      <c r="E19" s="52">
        <f t="shared" si="6"/>
        <v>7.8400000000000011E-2</v>
      </c>
      <c r="F19" s="52">
        <f t="shared" si="4"/>
        <v>0.19458883248730963</v>
      </c>
      <c r="G19" s="52">
        <f t="shared" si="3"/>
        <v>8.54111675126904E-2</v>
      </c>
      <c r="I19" s="53" t="s">
        <v>62</v>
      </c>
      <c r="J19" s="1"/>
    </row>
    <row r="20" spans="1:10" x14ac:dyDescent="0.25">
      <c r="A20" s="52">
        <v>44</v>
      </c>
      <c r="B20" s="52">
        <v>0.4</v>
      </c>
      <c r="C20" s="52">
        <f t="shared" si="5"/>
        <v>17.600000000000001</v>
      </c>
      <c r="D20" s="52">
        <f t="shared" si="7"/>
        <v>1936</v>
      </c>
      <c r="E20" s="52">
        <f t="shared" si="6"/>
        <v>0.16000000000000003</v>
      </c>
      <c r="F20" s="52">
        <f t="shared" si="4"/>
        <v>0.21393908629441621</v>
      </c>
      <c r="G20" s="52">
        <f t="shared" si="3"/>
        <v>0.18606091370558381</v>
      </c>
      <c r="I20" s="53" t="s">
        <v>63</v>
      </c>
      <c r="J20" s="1"/>
    </row>
    <row r="21" spans="1:10" x14ac:dyDescent="0.25">
      <c r="A21" s="52">
        <v>50</v>
      </c>
      <c r="B21" s="52">
        <v>0.5</v>
      </c>
      <c r="C21" s="52">
        <f t="shared" si="5"/>
        <v>25</v>
      </c>
      <c r="D21" s="52">
        <f t="shared" si="7"/>
        <v>2500</v>
      </c>
      <c r="E21" s="52">
        <f t="shared" si="6"/>
        <v>0.25</v>
      </c>
      <c r="F21" s="52">
        <f t="shared" si="4"/>
        <v>0.24296446700507612</v>
      </c>
      <c r="G21" s="52">
        <f t="shared" si="3"/>
        <v>0.25703553299492388</v>
      </c>
      <c r="I21" s="53" t="s">
        <v>64</v>
      </c>
      <c r="J21" s="1"/>
    </row>
    <row r="22" spans="1:10" x14ac:dyDescent="0.25">
      <c r="A22" s="52">
        <v>60</v>
      </c>
      <c r="B22" s="52">
        <v>0.6</v>
      </c>
      <c r="C22" s="52">
        <f t="shared" si="5"/>
        <v>36</v>
      </c>
      <c r="D22" s="52">
        <f t="shared" si="7"/>
        <v>3600</v>
      </c>
      <c r="E22" s="52">
        <f>B22*B22</f>
        <v>0.36</v>
      </c>
      <c r="F22" s="52">
        <f t="shared" si="4"/>
        <v>0.29134010152284262</v>
      </c>
      <c r="G22" s="52">
        <f t="shared" si="3"/>
        <v>0.30865989847715736</v>
      </c>
      <c r="I22" s="53" t="s">
        <v>65</v>
      </c>
      <c r="J22" s="1"/>
    </row>
    <row r="23" spans="1:10" x14ac:dyDescent="0.25">
      <c r="A23" s="52">
        <v>70</v>
      </c>
      <c r="B23" s="52">
        <v>0.7</v>
      </c>
      <c r="C23" s="52">
        <f t="shared" si="5"/>
        <v>49</v>
      </c>
      <c r="D23" s="52">
        <f>A23^2</f>
        <v>4900</v>
      </c>
      <c r="E23" s="52">
        <f>B23*B23</f>
        <v>0.48999999999999994</v>
      </c>
      <c r="F23" s="52">
        <f t="shared" si="4"/>
        <v>0.33971573604060912</v>
      </c>
      <c r="G23" s="52">
        <f t="shared" si="3"/>
        <v>0.36028426395939084</v>
      </c>
      <c r="I23" s="53" t="s">
        <v>147</v>
      </c>
      <c r="J23" s="1"/>
    </row>
    <row r="24" spans="1:10" x14ac:dyDescent="0.25">
      <c r="A24" s="54">
        <f>AVERAGE(A14:A23)</f>
        <v>43.4</v>
      </c>
      <c r="B24" s="54">
        <f>AVERAGE(B14:B23)</f>
        <v>0.35099999999999998</v>
      </c>
      <c r="C24" s="55">
        <f>SUM(C14:C23)</f>
        <v>174.04000000000002</v>
      </c>
      <c r="D24" s="55">
        <f>SUM(D14:D23)</f>
        <v>20356</v>
      </c>
      <c r="E24" s="55">
        <f>SUM(E14:E23)</f>
        <v>1.5519000000000001</v>
      </c>
      <c r="F24" s="55"/>
      <c r="G24" s="55">
        <f>SUM(G14:G23)</f>
        <v>1.3996345177664975</v>
      </c>
      <c r="H24" s="1"/>
      <c r="I24" s="1"/>
      <c r="J24" s="1"/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4" workbookViewId="0">
      <selection activeCell="I16" sqref="I16"/>
    </sheetView>
  </sheetViews>
  <sheetFormatPr defaultRowHeight="15" x14ac:dyDescent="0.25"/>
  <cols>
    <col min="1" max="1" width="16" style="32" bestFit="1" customWidth="1"/>
    <col min="2" max="2" width="31.7109375" style="32" bestFit="1" customWidth="1"/>
    <col min="3" max="3" width="7" style="32" bestFit="1" customWidth="1"/>
    <col min="4" max="4" width="6" style="32" bestFit="1" customWidth="1"/>
    <col min="5" max="5" width="7" style="32" bestFit="1" customWidth="1"/>
    <col min="6" max="6" width="12" style="32" bestFit="1" customWidth="1"/>
    <col min="7" max="7" width="12.7109375" style="32" customWidth="1"/>
    <col min="8" max="8" width="7" style="45" bestFit="1" customWidth="1"/>
    <col min="9" max="9" width="28.7109375" style="56" bestFit="1" customWidth="1"/>
    <col min="10" max="10" width="14" style="32" bestFit="1" customWidth="1"/>
    <col min="11" max="16384" width="9.140625" style="1"/>
  </cols>
  <sheetData>
    <row r="1" spans="1:11" s="32" customFormat="1" x14ac:dyDescent="0.25">
      <c r="A1" s="102" t="s">
        <v>66</v>
      </c>
      <c r="B1" s="101"/>
      <c r="C1" s="101"/>
      <c r="D1" s="101"/>
      <c r="E1" s="101"/>
      <c r="F1" s="101"/>
      <c r="G1" s="101"/>
      <c r="H1" s="101"/>
      <c r="I1" s="101"/>
    </row>
    <row r="2" spans="1:11" s="32" customFormat="1" x14ac:dyDescent="0.25">
      <c r="A2" s="41" t="s">
        <v>57</v>
      </c>
      <c r="B2" s="41" t="s">
        <v>58</v>
      </c>
      <c r="C2" s="41" t="s">
        <v>0</v>
      </c>
      <c r="D2" s="41" t="s">
        <v>59</v>
      </c>
      <c r="E2" s="41" t="s">
        <v>1</v>
      </c>
      <c r="F2" s="41" t="s">
        <v>2</v>
      </c>
      <c r="G2" s="41" t="s">
        <v>3</v>
      </c>
      <c r="H2" s="42" t="s">
        <v>4</v>
      </c>
      <c r="I2" s="43">
        <f>B13 - (I3*A13)</f>
        <v>-2.5351504242735856E-2</v>
      </c>
    </row>
    <row r="3" spans="1:11" s="32" customFormat="1" x14ac:dyDescent="0.25">
      <c r="A3" s="44">
        <v>10</v>
      </c>
      <c r="B3" s="44">
        <v>0.05</v>
      </c>
      <c r="C3" s="44">
        <f t="shared" ref="C3:C12" si="0">A3*B3</f>
        <v>0.5</v>
      </c>
      <c r="D3" s="44">
        <f>A3*A3</f>
        <v>100</v>
      </c>
      <c r="E3" s="44">
        <f>B3*B3</f>
        <v>2.5000000000000005E-3</v>
      </c>
      <c r="F3" s="44">
        <f t="shared" ref="F3:F12" si="1">I$2+(I$3*A3)</f>
        <v>6.7268706608382661E-2</v>
      </c>
      <c r="G3" s="44">
        <f>B3 - F3</f>
        <v>-1.7268706608382658E-2</v>
      </c>
      <c r="H3" s="42" t="s">
        <v>5</v>
      </c>
      <c r="I3" s="43">
        <f>C13/D13</f>
        <v>9.2620210851118521E-3</v>
      </c>
    </row>
    <row r="4" spans="1:11" s="32" customFormat="1" x14ac:dyDescent="0.25">
      <c r="A4" s="44">
        <v>12</v>
      </c>
      <c r="B4" s="44">
        <v>0.06</v>
      </c>
      <c r="C4" s="44">
        <f t="shared" si="0"/>
        <v>0.72</v>
      </c>
      <c r="D4" s="44">
        <f t="shared" ref="D4:E12" si="2">A4*A4</f>
        <v>144</v>
      </c>
      <c r="E4" s="44">
        <f t="shared" si="2"/>
        <v>3.5999999999999999E-3</v>
      </c>
      <c r="F4" s="44">
        <f t="shared" si="1"/>
        <v>8.5792748778606376E-2</v>
      </c>
      <c r="G4" s="44">
        <f t="shared" ref="G4:G23" si="3">B4 - F4</f>
        <v>-2.5792748778606378E-2</v>
      </c>
      <c r="H4" s="45"/>
      <c r="I4" s="46"/>
    </row>
    <row r="5" spans="1:11" s="32" customFormat="1" x14ac:dyDescent="0.25">
      <c r="A5" s="44">
        <v>14</v>
      </c>
      <c r="B5" s="44">
        <v>7.0000000000000007E-2</v>
      </c>
      <c r="C5" s="44">
        <f t="shared" si="0"/>
        <v>0.98000000000000009</v>
      </c>
      <c r="D5" s="44">
        <f t="shared" si="2"/>
        <v>196</v>
      </c>
      <c r="E5" s="44">
        <f t="shared" si="2"/>
        <v>4.9000000000000007E-3</v>
      </c>
      <c r="F5" s="44">
        <f t="shared" si="1"/>
        <v>0.10431679094883006</v>
      </c>
      <c r="G5" s="44">
        <f t="shared" si="3"/>
        <v>-3.4316790948830056E-2</v>
      </c>
      <c r="H5" s="42" t="s">
        <v>6</v>
      </c>
      <c r="I5" s="43">
        <f>C13^2</f>
        <v>20759.046399999996</v>
      </c>
      <c r="J5" s="47" t="s">
        <v>60</v>
      </c>
    </row>
    <row r="6" spans="1:11" s="32" customFormat="1" x14ac:dyDescent="0.25">
      <c r="A6" s="44">
        <v>16</v>
      </c>
      <c r="B6" s="44">
        <v>0.08</v>
      </c>
      <c r="C6" s="44">
        <f t="shared" si="0"/>
        <v>1.28</v>
      </c>
      <c r="D6" s="44">
        <f t="shared" si="2"/>
        <v>256</v>
      </c>
      <c r="E6" s="44">
        <f t="shared" si="2"/>
        <v>6.4000000000000003E-3</v>
      </c>
      <c r="F6" s="44">
        <f t="shared" si="1"/>
        <v>0.12284083311905378</v>
      </c>
      <c r="G6" s="44">
        <f t="shared" si="3"/>
        <v>-4.2840833119053776E-2</v>
      </c>
      <c r="H6" s="42" t="s">
        <v>7</v>
      </c>
      <c r="I6" s="43">
        <f>D13*E13</f>
        <v>21246.3848</v>
      </c>
    </row>
    <row r="7" spans="1:11" s="32" customFormat="1" x14ac:dyDescent="0.25">
      <c r="A7" s="44">
        <v>18</v>
      </c>
      <c r="B7" s="99">
        <v>0.1</v>
      </c>
      <c r="C7" s="44">
        <f t="shared" si="0"/>
        <v>1.8</v>
      </c>
      <c r="D7" s="44">
        <f t="shared" si="2"/>
        <v>324</v>
      </c>
      <c r="E7" s="44">
        <f t="shared" si="2"/>
        <v>1.0000000000000002E-2</v>
      </c>
      <c r="F7" s="44">
        <f t="shared" si="1"/>
        <v>0.14136487528927749</v>
      </c>
      <c r="G7" s="44">
        <f t="shared" si="3"/>
        <v>-4.1364875289277486E-2</v>
      </c>
      <c r="H7" s="42" t="s">
        <v>8</v>
      </c>
      <c r="I7" s="43">
        <f>G13^2/10</f>
        <v>0</v>
      </c>
    </row>
    <row r="8" spans="1:11" s="32" customFormat="1" x14ac:dyDescent="0.25">
      <c r="A8" s="52">
        <v>20</v>
      </c>
      <c r="B8" s="52">
        <v>0.1</v>
      </c>
      <c r="C8" s="52">
        <f t="shared" si="0"/>
        <v>2</v>
      </c>
      <c r="D8" s="52">
        <f t="shared" si="2"/>
        <v>400</v>
      </c>
      <c r="E8" s="52">
        <f t="shared" si="2"/>
        <v>1.0000000000000002E-2</v>
      </c>
      <c r="F8" s="52">
        <f t="shared" si="1"/>
        <v>0.15988891745950118</v>
      </c>
      <c r="G8" s="52">
        <f t="shared" si="3"/>
        <v>-5.9888917459501173E-2</v>
      </c>
      <c r="H8" s="42" t="s">
        <v>9</v>
      </c>
      <c r="I8" s="43">
        <f>I5/I6</f>
        <v>0.97706252595029697</v>
      </c>
      <c r="K8" s="1"/>
    </row>
    <row r="9" spans="1:11" s="32" customFormat="1" x14ac:dyDescent="0.25">
      <c r="A9" s="52">
        <v>22</v>
      </c>
      <c r="B9" s="52">
        <v>0.11</v>
      </c>
      <c r="C9" s="52">
        <f t="shared" si="0"/>
        <v>2.42</v>
      </c>
      <c r="D9" s="52">
        <f t="shared" si="2"/>
        <v>484</v>
      </c>
      <c r="E9" s="52">
        <f t="shared" si="2"/>
        <v>1.21E-2</v>
      </c>
      <c r="F9" s="52">
        <f t="shared" si="1"/>
        <v>0.17841295962972489</v>
      </c>
      <c r="G9" s="52">
        <f t="shared" si="3"/>
        <v>-6.8412959629724893E-2</v>
      </c>
      <c r="H9" s="45"/>
      <c r="I9" s="46"/>
      <c r="K9" s="1"/>
    </row>
    <row r="10" spans="1:11" s="32" customFormat="1" x14ac:dyDescent="0.25">
      <c r="A10" s="52">
        <v>24</v>
      </c>
      <c r="B10" s="52">
        <v>0.12</v>
      </c>
      <c r="C10" s="52">
        <f t="shared" si="0"/>
        <v>2.88</v>
      </c>
      <c r="D10" s="52">
        <f t="shared" si="2"/>
        <v>576</v>
      </c>
      <c r="E10" s="52">
        <f t="shared" si="2"/>
        <v>1.44E-2</v>
      </c>
      <c r="F10" s="52">
        <f t="shared" si="1"/>
        <v>0.19693700179994861</v>
      </c>
      <c r="G10" s="52">
        <f t="shared" si="3"/>
        <v>-7.6937001799948612E-2</v>
      </c>
      <c r="H10" s="48" t="s">
        <v>6</v>
      </c>
      <c r="I10" s="49">
        <f>C24^2</f>
        <v>2402.9604000000004</v>
      </c>
      <c r="K10" s="1"/>
    </row>
    <row r="11" spans="1:11" s="32" customFormat="1" x14ac:dyDescent="0.25">
      <c r="A11" s="52">
        <v>26</v>
      </c>
      <c r="B11" s="52">
        <v>0.12</v>
      </c>
      <c r="C11" s="52">
        <f t="shared" si="0"/>
        <v>3.12</v>
      </c>
      <c r="D11" s="52">
        <f t="shared" si="2"/>
        <v>676</v>
      </c>
      <c r="E11" s="52">
        <f t="shared" si="2"/>
        <v>1.44E-2</v>
      </c>
      <c r="F11" s="52">
        <f t="shared" si="1"/>
        <v>0.21546104397017229</v>
      </c>
      <c r="G11" s="52">
        <f t="shared" si="3"/>
        <v>-9.5461043970172299E-2</v>
      </c>
      <c r="H11" s="48" t="s">
        <v>7</v>
      </c>
      <c r="I11" s="49">
        <f>D24*E24</f>
        <v>2436.7120000000004</v>
      </c>
      <c r="K11" s="1"/>
    </row>
    <row r="12" spans="1:11" s="32" customFormat="1" x14ac:dyDescent="0.25">
      <c r="A12" s="52">
        <v>28</v>
      </c>
      <c r="B12" s="52">
        <v>0.12</v>
      </c>
      <c r="C12" s="52">
        <f t="shared" si="0"/>
        <v>3.36</v>
      </c>
      <c r="D12" s="52">
        <f t="shared" si="2"/>
        <v>784</v>
      </c>
      <c r="E12" s="52">
        <f t="shared" si="2"/>
        <v>1.44E-2</v>
      </c>
      <c r="F12" s="52">
        <f t="shared" si="1"/>
        <v>0.23398508614039598</v>
      </c>
      <c r="G12" s="52">
        <f t="shared" si="3"/>
        <v>-0.11398508614039599</v>
      </c>
      <c r="H12" s="48" t="s">
        <v>8</v>
      </c>
      <c r="I12" s="49">
        <f>G24^2</f>
        <v>0.69300808614152054</v>
      </c>
      <c r="K12" s="1"/>
    </row>
    <row r="13" spans="1:11" x14ac:dyDescent="0.25">
      <c r="A13" s="50">
        <f>AVERAGE(A3:A7,A19:A23)</f>
        <v>33.4</v>
      </c>
      <c r="B13" s="50">
        <f>AVERAGE(B3:B7,B19:B23)</f>
        <v>0.28399999999999997</v>
      </c>
      <c r="C13" s="51">
        <f>SUM(C3:C7,C19:C23)</f>
        <v>144.07999999999998</v>
      </c>
      <c r="D13" s="51">
        <f>SUM(D3:D7,D19:D23)</f>
        <v>15556</v>
      </c>
      <c r="E13" s="51">
        <f>SUM(E3:E7,E19:E23)</f>
        <v>1.3657999999999999</v>
      </c>
      <c r="F13" s="51"/>
      <c r="G13" s="51">
        <f>SUM(G3:G7,G19:G23)</f>
        <v>0</v>
      </c>
      <c r="H13" s="48" t="s">
        <v>9</v>
      </c>
      <c r="I13" s="49">
        <f>I10/I11</f>
        <v>0.98614871187075037</v>
      </c>
      <c r="J13" s="57" t="s">
        <v>67</v>
      </c>
    </row>
    <row r="14" spans="1:11" x14ac:dyDescent="0.25">
      <c r="A14" s="52">
        <v>30</v>
      </c>
      <c r="B14" s="52">
        <v>0.18</v>
      </c>
      <c r="C14" s="52">
        <f>A14*B14</f>
        <v>5.3999999999999995</v>
      </c>
      <c r="D14" s="52">
        <f>A14^2</f>
        <v>900</v>
      </c>
      <c r="E14" s="52">
        <f>B14*B14</f>
        <v>3.2399999999999998E-2</v>
      </c>
      <c r="F14" s="52">
        <f t="shared" ref="F14:F23" si="4">I$2+(I$3*A14)</f>
        <v>0.25250912831061972</v>
      </c>
      <c r="G14" s="52">
        <f>B14 - F14</f>
        <v>-7.250912831061973E-2</v>
      </c>
      <c r="H14" s="1"/>
      <c r="I14" s="1"/>
      <c r="J14" s="1"/>
    </row>
    <row r="15" spans="1:11" x14ac:dyDescent="0.25">
      <c r="A15" s="52">
        <v>32</v>
      </c>
      <c r="B15" s="52">
        <v>0.2</v>
      </c>
      <c r="C15" s="52">
        <f t="shared" ref="C15:C23" si="5">A15*B15</f>
        <v>6.4</v>
      </c>
      <c r="D15" s="52">
        <f>A15^2</f>
        <v>1024</v>
      </c>
      <c r="E15" s="52">
        <f t="shared" ref="E15:E21" si="6">B15*B15</f>
        <v>4.0000000000000008E-2</v>
      </c>
      <c r="F15" s="52">
        <f t="shared" si="4"/>
        <v>0.27103317048084341</v>
      </c>
      <c r="G15" s="52">
        <f>B15 - F15</f>
        <v>-7.1033170480843399E-2</v>
      </c>
      <c r="H15" s="1"/>
      <c r="I15" s="1"/>
      <c r="J15" s="1"/>
    </row>
    <row r="16" spans="1:11" x14ac:dyDescent="0.25">
      <c r="A16" s="52">
        <v>34</v>
      </c>
      <c r="B16" s="52">
        <v>0.21</v>
      </c>
      <c r="C16" s="52">
        <f t="shared" si="5"/>
        <v>7.14</v>
      </c>
      <c r="D16" s="52">
        <f t="shared" ref="D16:D22" si="7">A16^2</f>
        <v>1156</v>
      </c>
      <c r="E16" s="52">
        <f t="shared" si="6"/>
        <v>4.4099999999999993E-2</v>
      </c>
      <c r="F16" s="52">
        <f t="shared" si="4"/>
        <v>0.2895572126510671</v>
      </c>
      <c r="G16" s="52">
        <f>B16 - F16</f>
        <v>-7.9557212651067105E-2</v>
      </c>
      <c r="H16" s="1"/>
      <c r="I16" s="1"/>
      <c r="J16" s="1"/>
    </row>
    <row r="17" spans="1:10" x14ac:dyDescent="0.25">
      <c r="A17" s="52">
        <v>36</v>
      </c>
      <c r="B17" s="52">
        <v>0.21</v>
      </c>
      <c r="C17" s="52">
        <f t="shared" si="5"/>
        <v>7.56</v>
      </c>
      <c r="D17" s="52">
        <f t="shared" si="7"/>
        <v>1296</v>
      </c>
      <c r="E17" s="52">
        <f t="shared" si="6"/>
        <v>4.4099999999999993E-2</v>
      </c>
      <c r="F17" s="52">
        <f t="shared" si="4"/>
        <v>0.30808125482129084</v>
      </c>
      <c r="G17" s="52">
        <f>B17 - F17</f>
        <v>-9.8081254821290847E-2</v>
      </c>
      <c r="H17" s="1"/>
      <c r="I17" s="1"/>
      <c r="J17" s="1"/>
    </row>
    <row r="18" spans="1:10" x14ac:dyDescent="0.25">
      <c r="A18" s="52">
        <v>38</v>
      </c>
      <c r="B18" s="52">
        <v>0.23</v>
      </c>
      <c r="C18" s="52">
        <f t="shared" si="5"/>
        <v>8.74</v>
      </c>
      <c r="D18" s="52">
        <f t="shared" si="7"/>
        <v>1444</v>
      </c>
      <c r="E18" s="52">
        <f t="shared" si="6"/>
        <v>5.2900000000000003E-2</v>
      </c>
      <c r="F18" s="52">
        <f t="shared" si="4"/>
        <v>0.32660529699151453</v>
      </c>
      <c r="G18" s="52">
        <f>B18 - F18</f>
        <v>-9.6605296991514517E-2</v>
      </c>
      <c r="H18" s="1"/>
      <c r="I18" s="53" t="s">
        <v>61</v>
      </c>
      <c r="J18" s="1"/>
    </row>
    <row r="19" spans="1:10" x14ac:dyDescent="0.25">
      <c r="A19" s="44">
        <v>40</v>
      </c>
      <c r="B19" s="44">
        <v>0.28000000000000003</v>
      </c>
      <c r="C19" s="44">
        <f t="shared" si="5"/>
        <v>11.200000000000001</v>
      </c>
      <c r="D19" s="44">
        <f t="shared" si="7"/>
        <v>1600</v>
      </c>
      <c r="E19" s="44">
        <f t="shared" si="6"/>
        <v>7.8400000000000011E-2</v>
      </c>
      <c r="F19" s="44">
        <f t="shared" si="4"/>
        <v>0.34512933916173821</v>
      </c>
      <c r="G19" s="44">
        <f t="shared" si="3"/>
        <v>-6.5129339161738187E-2</v>
      </c>
      <c r="I19" s="53" t="s">
        <v>62</v>
      </c>
      <c r="J19" s="1"/>
    </row>
    <row r="20" spans="1:10" x14ac:dyDescent="0.25">
      <c r="A20" s="44">
        <v>44</v>
      </c>
      <c r="B20" s="44">
        <v>0.4</v>
      </c>
      <c r="C20" s="44">
        <f t="shared" si="5"/>
        <v>17.600000000000001</v>
      </c>
      <c r="D20" s="44">
        <f t="shared" si="7"/>
        <v>1936</v>
      </c>
      <c r="E20" s="44">
        <f t="shared" si="6"/>
        <v>0.16000000000000003</v>
      </c>
      <c r="F20" s="44">
        <f t="shared" si="4"/>
        <v>0.38217742350218564</v>
      </c>
      <c r="G20" s="44">
        <f t="shared" si="3"/>
        <v>1.782257649781438E-2</v>
      </c>
      <c r="I20" s="53" t="s">
        <v>63</v>
      </c>
      <c r="J20" s="1"/>
    </row>
    <row r="21" spans="1:10" x14ac:dyDescent="0.25">
      <c r="A21" s="44">
        <v>50</v>
      </c>
      <c r="B21" s="44">
        <v>0.5</v>
      </c>
      <c r="C21" s="44">
        <f t="shared" si="5"/>
        <v>25</v>
      </c>
      <c r="D21" s="44">
        <f t="shared" si="7"/>
        <v>2500</v>
      </c>
      <c r="E21" s="44">
        <f t="shared" si="6"/>
        <v>0.25</v>
      </c>
      <c r="F21" s="44">
        <f t="shared" si="4"/>
        <v>0.43774955001285676</v>
      </c>
      <c r="G21" s="44">
        <f t="shared" si="3"/>
        <v>6.2250449987143242E-2</v>
      </c>
      <c r="I21" s="53" t="s">
        <v>64</v>
      </c>
      <c r="J21" s="1"/>
    </row>
    <row r="22" spans="1:10" x14ac:dyDescent="0.25">
      <c r="A22" s="44">
        <v>60</v>
      </c>
      <c r="B22" s="44">
        <v>0.6</v>
      </c>
      <c r="C22" s="44">
        <f t="shared" si="5"/>
        <v>36</v>
      </c>
      <c r="D22" s="44">
        <f t="shared" si="7"/>
        <v>3600</v>
      </c>
      <c r="E22" s="44">
        <f>B22*B22</f>
        <v>0.36</v>
      </c>
      <c r="F22" s="44">
        <f t="shared" si="4"/>
        <v>0.53036976086397525</v>
      </c>
      <c r="G22" s="44">
        <f t="shared" si="3"/>
        <v>6.963023913602473E-2</v>
      </c>
      <c r="I22" s="53" t="s">
        <v>65</v>
      </c>
      <c r="J22" s="1"/>
    </row>
    <row r="23" spans="1:10" x14ac:dyDescent="0.25">
      <c r="A23" s="44">
        <v>70</v>
      </c>
      <c r="B23" s="44">
        <v>0.7</v>
      </c>
      <c r="C23" s="44">
        <f t="shared" si="5"/>
        <v>49</v>
      </c>
      <c r="D23" s="44">
        <f>A23^2</f>
        <v>4900</v>
      </c>
      <c r="E23" s="44">
        <f>B23*B23</f>
        <v>0.48999999999999994</v>
      </c>
      <c r="F23" s="44">
        <f t="shared" si="4"/>
        <v>0.62298997171509374</v>
      </c>
      <c r="G23" s="44">
        <f t="shared" si="3"/>
        <v>7.7010028284906218E-2</v>
      </c>
      <c r="I23" s="53" t="s">
        <v>147</v>
      </c>
      <c r="J23" s="1"/>
    </row>
    <row r="24" spans="1:10" x14ac:dyDescent="0.25">
      <c r="A24" s="54">
        <f>AVERAGE(A14:A18,A8:A12)</f>
        <v>29</v>
      </c>
      <c r="B24" s="54">
        <f>AVERAGE(B14:B18,B8:B12)</f>
        <v>0.16000000000000006</v>
      </c>
      <c r="C24" s="55">
        <f>SUM(C14:C18,C8:C12)</f>
        <v>49.02</v>
      </c>
      <c r="D24" s="55">
        <f>SUM(D14:D18,D8:D12)</f>
        <v>8740</v>
      </c>
      <c r="E24" s="55">
        <f>SUM(E14:E18,E8:E12)</f>
        <v>0.27880000000000005</v>
      </c>
      <c r="F24" s="55"/>
      <c r="G24" s="55">
        <f>SUM(G14:G18,G8:G12)</f>
        <v>-0.83247107225507877</v>
      </c>
      <c r="H24" s="1"/>
      <c r="I24" s="1"/>
      <c r="J24" s="1"/>
    </row>
  </sheetData>
  <mergeCells count="1">
    <mergeCell ref="A1:I1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zoomScale="85" zoomScaleNormal="85" workbookViewId="0">
      <selection activeCell="D41" sqref="D41"/>
    </sheetView>
  </sheetViews>
  <sheetFormatPr defaultRowHeight="15" x14ac:dyDescent="0.25"/>
  <cols>
    <col min="1" max="1" width="7.7109375" bestFit="1" customWidth="1"/>
    <col min="2" max="2" width="12" bestFit="1" customWidth="1"/>
    <col min="3" max="3" width="20.140625" bestFit="1" customWidth="1"/>
    <col min="4" max="4" width="15.140625" bestFit="1" customWidth="1"/>
    <col min="5" max="5" width="36.5703125" bestFit="1" customWidth="1"/>
    <col min="6" max="6" width="10.85546875" bestFit="1" customWidth="1"/>
    <col min="7" max="7" width="16.28515625" bestFit="1" customWidth="1"/>
    <col min="8" max="8" width="12" bestFit="1" customWidth="1"/>
    <col min="9" max="9" width="22" bestFit="1" customWidth="1"/>
    <col min="10" max="10" width="29.42578125" bestFit="1" customWidth="1"/>
    <col min="11" max="11" width="8.7109375" bestFit="1" customWidth="1"/>
    <col min="12" max="12" width="16.28515625" bestFit="1" customWidth="1"/>
    <col min="13" max="13" width="13" bestFit="1" customWidth="1"/>
    <col min="14" max="14" width="11.5703125" bestFit="1" customWidth="1"/>
    <col min="15" max="15" width="27.7109375" bestFit="1" customWidth="1"/>
    <col min="16" max="16" width="8.7109375" bestFit="1" customWidth="1"/>
    <col min="17" max="17" width="16.28515625" bestFit="1" customWidth="1"/>
    <col min="18" max="19" width="12" bestFit="1" customWidth="1"/>
    <col min="20" max="20" width="26.28515625" bestFit="1" customWidth="1"/>
    <col min="21" max="21" width="7.7109375" bestFit="1" customWidth="1"/>
    <col min="22" max="22" width="16.28515625" bestFit="1" customWidth="1"/>
    <col min="23" max="23" width="12" bestFit="1" customWidth="1"/>
    <col min="24" max="24" width="21.28515625" bestFit="1" customWidth="1"/>
    <col min="25" max="25" width="26.28515625" bestFit="1" customWidth="1"/>
    <col min="26" max="26" width="7.7109375" bestFit="1" customWidth="1"/>
    <col min="27" max="27" width="16.28515625" bestFit="1" customWidth="1"/>
    <col min="28" max="28" width="13.7109375" bestFit="1" customWidth="1"/>
  </cols>
  <sheetData>
    <row r="1" spans="1:28" s="2" customFormat="1" ht="48" customHeight="1" x14ac:dyDescent="0.25">
      <c r="A1" s="103" t="s">
        <v>46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</row>
    <row r="2" spans="1:28" x14ac:dyDescent="0.25">
      <c r="A2" s="29" t="s">
        <v>18</v>
      </c>
      <c r="B2" s="29" t="s">
        <v>43</v>
      </c>
      <c r="C2" s="30" t="s">
        <v>1</v>
      </c>
      <c r="D2" s="10" t="s">
        <v>44</v>
      </c>
      <c r="E2" s="11" t="s">
        <v>0</v>
      </c>
      <c r="F2" s="11" t="s">
        <v>45</v>
      </c>
      <c r="G2" s="11" t="s">
        <v>2</v>
      </c>
      <c r="H2" s="11" t="s">
        <v>3</v>
      </c>
      <c r="I2" s="13" t="s">
        <v>13</v>
      </c>
      <c r="J2" s="12" t="s">
        <v>0</v>
      </c>
      <c r="K2" s="12" t="s">
        <v>45</v>
      </c>
      <c r="L2" s="12" t="s">
        <v>2</v>
      </c>
      <c r="M2" s="12" t="s">
        <v>3</v>
      </c>
      <c r="N2" s="15" t="s">
        <v>14</v>
      </c>
      <c r="O2" s="14" t="s">
        <v>0</v>
      </c>
      <c r="P2" s="14" t="s">
        <v>45</v>
      </c>
      <c r="Q2" s="14" t="s">
        <v>2</v>
      </c>
      <c r="R2" s="14" t="s">
        <v>3</v>
      </c>
      <c r="S2" s="25" t="s">
        <v>17</v>
      </c>
      <c r="T2" s="11" t="s">
        <v>0</v>
      </c>
      <c r="U2" s="11" t="s">
        <v>45</v>
      </c>
      <c r="V2" s="11" t="s">
        <v>2</v>
      </c>
      <c r="W2" s="11" t="s">
        <v>3</v>
      </c>
      <c r="X2" s="28" t="s">
        <v>16</v>
      </c>
      <c r="Y2" s="16" t="s">
        <v>0</v>
      </c>
      <c r="Z2" s="16" t="s">
        <v>45</v>
      </c>
      <c r="AA2" s="16" t="s">
        <v>2</v>
      </c>
      <c r="AB2" s="16" t="s">
        <v>3</v>
      </c>
    </row>
    <row r="3" spans="1:28" x14ac:dyDescent="0.25">
      <c r="A3" s="2">
        <v>1</v>
      </c>
      <c r="B3" s="65">
        <v>814364.39761948586</v>
      </c>
      <c r="C3" s="65">
        <f>B3^2</f>
        <v>663189372110.14807</v>
      </c>
      <c r="D3" s="65">
        <v>87.392697145609603</v>
      </c>
      <c r="E3" s="65">
        <f>B3*D3</f>
        <v>71169501.167326525</v>
      </c>
      <c r="F3" s="65">
        <f>D3^2</f>
        <v>7637.4835143842411</v>
      </c>
      <c r="G3" s="65">
        <f>E$45+(E$44*D3)</f>
        <v>794771.4906252292</v>
      </c>
      <c r="H3" s="65">
        <f>B3-G3</f>
        <v>19592.906994256657</v>
      </c>
      <c r="I3" s="65">
        <v>9.3428820895219591</v>
      </c>
      <c r="J3" s="65">
        <f>B3*I3</f>
        <v>7608510.5448634336</v>
      </c>
      <c r="K3" s="65">
        <f>I3^2</f>
        <v>87.289445738710214</v>
      </c>
      <c r="L3" s="65">
        <f>J$45+(J$44*I3)</f>
        <v>-22011.246027900372</v>
      </c>
      <c r="M3" s="65">
        <f>B3-L3</f>
        <v>836375.64364738623</v>
      </c>
      <c r="N3" s="65">
        <v>9</v>
      </c>
      <c r="O3" s="65">
        <f>B3*N3</f>
        <v>7329279.5785753727</v>
      </c>
      <c r="P3" s="65">
        <f>N3^2</f>
        <v>81</v>
      </c>
      <c r="Q3" s="65">
        <f>O$45+(O$44*N3)</f>
        <v>955832.75970619894</v>
      </c>
      <c r="R3" s="65">
        <f>B3-Q3</f>
        <v>-141468.36208671308</v>
      </c>
      <c r="S3" s="65">
        <v>2</v>
      </c>
      <c r="T3" s="65">
        <f>B3*S3</f>
        <v>1628728.7952389717</v>
      </c>
      <c r="U3" s="65">
        <f>S3^2</f>
        <v>4</v>
      </c>
      <c r="V3" s="65">
        <f>T$45+(T$44*S3)</f>
        <v>536728.63852889265</v>
      </c>
      <c r="W3" s="65">
        <f>B3-V3</f>
        <v>277635.7590905932</v>
      </c>
      <c r="X3" s="65">
        <v>2</v>
      </c>
      <c r="Y3" s="65">
        <f>B3*X3</f>
        <v>1628728.7952389717</v>
      </c>
      <c r="Z3" s="65">
        <f>X3^2</f>
        <v>4</v>
      </c>
      <c r="AA3" s="65">
        <f>Y$45+(Y$44*X3)</f>
        <v>859990.65392132197</v>
      </c>
      <c r="AB3" s="65">
        <f>L3-AA3</f>
        <v>-882001.89994922234</v>
      </c>
    </row>
    <row r="4" spans="1:28" x14ac:dyDescent="0.25">
      <c r="A4" s="2">
        <v>2</v>
      </c>
      <c r="B4" s="65">
        <v>837887.23854205187</v>
      </c>
      <c r="C4" s="65">
        <f>B4^2</f>
        <v>702055024511.62537</v>
      </c>
      <c r="D4" s="65">
        <v>86.256403227118753</v>
      </c>
      <c r="E4" s="65">
        <f t="shared" ref="E4:E41" si="0">B4*D4</f>
        <v>72273139.506540269</v>
      </c>
      <c r="F4" s="65">
        <f t="shared" ref="F4:F41" si="1">D4^2</f>
        <v>7440.1670976793021</v>
      </c>
      <c r="G4" s="65">
        <f t="shared" ref="G4:G41" si="2">E$45+(E$44*D4)</f>
        <v>784050.17287194636</v>
      </c>
      <c r="H4" s="65">
        <f t="shared" ref="H4:H41" si="3">B4-G4</f>
        <v>53837.065670105512</v>
      </c>
      <c r="I4" s="65">
        <v>10.357559218127282</v>
      </c>
      <c r="J4" s="65">
        <f t="shared" ref="J4:J42" si="4">B4*I4</f>
        <v>8678466.6913124416</v>
      </c>
      <c r="K4" s="65">
        <f t="shared" ref="K4:K42" si="5">I4^2</f>
        <v>107.27903295701343</v>
      </c>
      <c r="L4" s="65">
        <f t="shared" ref="L4:L42" si="6">J$45+(J$44*I4)</f>
        <v>64875.520720809</v>
      </c>
      <c r="M4" s="65">
        <f t="shared" ref="M4:M41" si="7">B4-L4</f>
        <v>773011.71782124287</v>
      </c>
      <c r="N4" s="65">
        <v>1</v>
      </c>
      <c r="O4" s="65">
        <f t="shared" ref="O4:O42" si="8">B4*N4</f>
        <v>837887.23854205187</v>
      </c>
      <c r="P4" s="65">
        <f t="shared" ref="P4:P42" si="9">N4^2</f>
        <v>1</v>
      </c>
      <c r="Q4" s="65">
        <f t="shared" ref="Q4:Q41" si="10">O$45+(O$44*N4)</f>
        <v>189095.91342718297</v>
      </c>
      <c r="R4" s="65">
        <f>B4-Q4</f>
        <v>648791.32511486893</v>
      </c>
      <c r="S4" s="65">
        <v>2</v>
      </c>
      <c r="T4" s="65">
        <f t="shared" ref="T4:T42" si="11">B4*S4</f>
        <v>1675774.4770841037</v>
      </c>
      <c r="U4" s="65">
        <f t="shared" ref="U4:U42" si="12">S4^2</f>
        <v>4</v>
      </c>
      <c r="V4" s="65">
        <f>T$45+(T$44*S4)</f>
        <v>536728.63852889265</v>
      </c>
      <c r="W4" s="65">
        <f t="shared" ref="W4:W23" si="13">B4-V4</f>
        <v>301158.60001315922</v>
      </c>
      <c r="X4" s="65">
        <v>2</v>
      </c>
      <c r="Y4" s="65">
        <f t="shared" ref="Y4:Y42" si="14">B4*X4</f>
        <v>1675774.4770841037</v>
      </c>
      <c r="Z4" s="65">
        <f t="shared" ref="Z4:Z42" si="15">X4^2</f>
        <v>4</v>
      </c>
      <c r="AA4" s="65">
        <f t="shared" ref="AA4:AA42" si="16">Y$45+(Y$44*X4)</f>
        <v>859990.65392132197</v>
      </c>
      <c r="AB4" s="65">
        <f t="shared" ref="AB4:AB42" si="17">L4-AA4</f>
        <v>-795115.13320051297</v>
      </c>
    </row>
    <row r="5" spans="1:28" x14ac:dyDescent="0.25">
      <c r="A5" s="2">
        <v>3</v>
      </c>
      <c r="B5" s="65">
        <v>1094108.5993879684</v>
      </c>
      <c r="C5" s="65">
        <f t="shared" ref="C5:C41" si="18">B5^2</f>
        <v>1197073627254.7019</v>
      </c>
      <c r="D5" s="65">
        <v>105.1565352727213</v>
      </c>
      <c r="E5" s="65">
        <f t="shared" si="0"/>
        <v>115052669.52372859</v>
      </c>
      <c r="F5" s="65">
        <f t="shared" si="1"/>
        <v>11057.896910563079</v>
      </c>
      <c r="G5" s="65">
        <f t="shared" si="2"/>
        <v>962379.31636418065</v>
      </c>
      <c r="H5" s="65">
        <f t="shared" si="3"/>
        <v>131729.28302378778</v>
      </c>
      <c r="I5" s="65">
        <v>8</v>
      </c>
      <c r="J5" s="65">
        <f t="shared" si="4"/>
        <v>8752868.7951037474</v>
      </c>
      <c r="K5" s="65">
        <f t="shared" si="5"/>
        <v>64</v>
      </c>
      <c r="L5" s="65">
        <f t="shared" si="6"/>
        <v>-137002.1920086079</v>
      </c>
      <c r="M5" s="65">
        <f t="shared" si="7"/>
        <v>1231110.7913965764</v>
      </c>
      <c r="N5" s="65">
        <v>12</v>
      </c>
      <c r="O5" s="65">
        <f t="shared" si="8"/>
        <v>13129303.192655621</v>
      </c>
      <c r="P5" s="65">
        <f t="shared" si="9"/>
        <v>144</v>
      </c>
      <c r="Q5" s="65">
        <f t="shared" si="10"/>
        <v>1243359.0770608301</v>
      </c>
      <c r="R5" s="65">
        <f t="shared" ref="R5:R41" si="19">B5-Q5</f>
        <v>-149250.47767286166</v>
      </c>
      <c r="S5" s="65">
        <v>4</v>
      </c>
      <c r="T5" s="65">
        <f t="shared" si="11"/>
        <v>4376434.3975518737</v>
      </c>
      <c r="U5" s="65">
        <f t="shared" si="12"/>
        <v>16</v>
      </c>
      <c r="V5" s="65">
        <f t="shared" ref="V5:V12" si="20">T$45+(T$44*S5)</f>
        <v>1183252.6693137514</v>
      </c>
      <c r="W5" s="65">
        <f t="shared" si="13"/>
        <v>-89144.069925782969</v>
      </c>
      <c r="X5" s="65">
        <v>2</v>
      </c>
      <c r="Y5" s="65">
        <f t="shared" si="14"/>
        <v>2188217.1987759368</v>
      </c>
      <c r="Z5" s="65">
        <f t="shared" si="15"/>
        <v>4</v>
      </c>
      <c r="AA5" s="65">
        <f t="shared" si="16"/>
        <v>859990.65392132197</v>
      </c>
      <c r="AB5" s="65">
        <f t="shared" si="17"/>
        <v>-996992.84592992987</v>
      </c>
    </row>
    <row r="6" spans="1:28" x14ac:dyDescent="0.25">
      <c r="A6" s="2">
        <v>4</v>
      </c>
      <c r="B6" s="65">
        <v>727129.16398893902</v>
      </c>
      <c r="C6" s="65">
        <f t="shared" si="18"/>
        <v>528716821123.25336</v>
      </c>
      <c r="D6" s="65">
        <v>99.882231233495148</v>
      </c>
      <c r="E6" s="65">
        <f t="shared" si="0"/>
        <v>72627283.294161215</v>
      </c>
      <c r="F6" s="65">
        <f t="shared" si="1"/>
        <v>9976.4601161813935</v>
      </c>
      <c r="G6" s="65">
        <f t="shared" si="2"/>
        <v>912614.47241687763</v>
      </c>
      <c r="H6" s="65">
        <f t="shared" si="3"/>
        <v>-185485.30842793861</v>
      </c>
      <c r="I6" s="65">
        <v>10.831372999029318</v>
      </c>
      <c r="J6" s="65">
        <f t="shared" si="4"/>
        <v>7875807.1936365552</v>
      </c>
      <c r="K6" s="65">
        <f t="shared" si="5"/>
        <v>117.31864104410135</v>
      </c>
      <c r="L6" s="65">
        <f t="shared" si="6"/>
        <v>105448.17807452823</v>
      </c>
      <c r="M6" s="65">
        <f t="shared" si="7"/>
        <v>621680.98591441079</v>
      </c>
      <c r="N6" s="65">
        <v>7</v>
      </c>
      <c r="O6" s="65">
        <f t="shared" si="8"/>
        <v>5089904.1479225736</v>
      </c>
      <c r="P6" s="65">
        <f t="shared" si="9"/>
        <v>49</v>
      </c>
      <c r="Q6" s="65">
        <f t="shared" si="10"/>
        <v>764148.548136445</v>
      </c>
      <c r="R6" s="65">
        <f t="shared" si="19"/>
        <v>-37019.384147505974</v>
      </c>
      <c r="S6" s="65">
        <v>3</v>
      </c>
      <c r="T6" s="65">
        <f t="shared" si="11"/>
        <v>2181387.4919668171</v>
      </c>
      <c r="U6" s="65">
        <f t="shared" si="12"/>
        <v>9</v>
      </c>
      <c r="V6" s="65">
        <f>T$45+(T$44*S6)</f>
        <v>859990.65392132197</v>
      </c>
      <c r="W6" s="65">
        <f t="shared" si="13"/>
        <v>-132861.48993238294</v>
      </c>
      <c r="X6" s="65">
        <v>1</v>
      </c>
      <c r="Y6" s="65">
        <f t="shared" si="14"/>
        <v>727129.16398893902</v>
      </c>
      <c r="Z6" s="65">
        <f t="shared" si="15"/>
        <v>1</v>
      </c>
      <c r="AA6" s="65">
        <f t="shared" si="16"/>
        <v>342256.89987179672</v>
      </c>
      <c r="AB6" s="65">
        <f t="shared" si="17"/>
        <v>-236808.72179726849</v>
      </c>
    </row>
    <row r="7" spans="1:28" x14ac:dyDescent="0.25">
      <c r="A7" s="2">
        <v>5</v>
      </c>
      <c r="B7" s="65">
        <v>784800.33759095147</v>
      </c>
      <c r="C7" s="65">
        <f t="shared" si="18"/>
        <v>615911569882.87134</v>
      </c>
      <c r="D7" s="65">
        <v>88.340215375601304</v>
      </c>
      <c r="E7" s="65">
        <f t="shared" si="0"/>
        <v>69329430.849629268</v>
      </c>
      <c r="F7" s="65">
        <f t="shared" si="1"/>
        <v>7803.9936526076253</v>
      </c>
      <c r="G7" s="65">
        <f t="shared" si="2"/>
        <v>803711.64585747861</v>
      </c>
      <c r="H7" s="65">
        <f t="shared" si="3"/>
        <v>-18911.308266527136</v>
      </c>
      <c r="I7" s="65">
        <v>8.2591784014992022</v>
      </c>
      <c r="J7" s="65">
        <f t="shared" si="4"/>
        <v>6481805.9977204688</v>
      </c>
      <c r="K7" s="65">
        <f t="shared" si="5"/>
        <v>68.214027867790918</v>
      </c>
      <c r="L7" s="65">
        <f t="shared" si="6"/>
        <v>-114808.75462590344</v>
      </c>
      <c r="M7" s="65">
        <f t="shared" si="7"/>
        <v>899609.09221685492</v>
      </c>
      <c r="N7" s="65">
        <v>13</v>
      </c>
      <c r="O7" s="65">
        <f t="shared" si="8"/>
        <v>10202404.388682369</v>
      </c>
      <c r="P7" s="65">
        <f t="shared" si="9"/>
        <v>169</v>
      </c>
      <c r="Q7" s="65">
        <f t="shared" si="10"/>
        <v>1339201.1828457071</v>
      </c>
      <c r="R7" s="65">
        <f t="shared" si="19"/>
        <v>-554400.84525475558</v>
      </c>
      <c r="S7" s="65">
        <v>2</v>
      </c>
      <c r="T7" s="65">
        <f t="shared" si="11"/>
        <v>1569600.6751819029</v>
      </c>
      <c r="U7" s="65">
        <f t="shared" si="12"/>
        <v>4</v>
      </c>
      <c r="V7" s="65">
        <f t="shared" si="20"/>
        <v>536728.63852889265</v>
      </c>
      <c r="W7" s="65">
        <f t="shared" si="13"/>
        <v>248071.69906205882</v>
      </c>
      <c r="X7" s="65">
        <v>1</v>
      </c>
      <c r="Y7" s="65">
        <f t="shared" si="14"/>
        <v>784800.33759095147</v>
      </c>
      <c r="Z7" s="65">
        <f t="shared" si="15"/>
        <v>1</v>
      </c>
      <c r="AA7" s="65">
        <f t="shared" si="16"/>
        <v>342256.89987179672</v>
      </c>
      <c r="AB7" s="65">
        <f t="shared" si="17"/>
        <v>-457065.65449770016</v>
      </c>
    </row>
    <row r="8" spans="1:28" x14ac:dyDescent="0.25">
      <c r="A8" s="2">
        <v>6</v>
      </c>
      <c r="B8" s="65">
        <v>1158338.7473936367</v>
      </c>
      <c r="C8" s="65">
        <f t="shared" si="18"/>
        <v>1341748653713.4595</v>
      </c>
      <c r="D8" s="65">
        <v>99.887424507202766</v>
      </c>
      <c r="E8" s="65">
        <f t="shared" si="0"/>
        <v>115703474.18404971</v>
      </c>
      <c r="F8" s="65">
        <f t="shared" si="1"/>
        <v>9977.497574682131</v>
      </c>
      <c r="G8" s="65">
        <f t="shared" si="2"/>
        <v>912663.47271221771</v>
      </c>
      <c r="H8" s="65">
        <f t="shared" si="3"/>
        <v>245675.27468141902</v>
      </c>
      <c r="I8" s="65">
        <v>8.5104245179384197</v>
      </c>
      <c r="J8" s="65">
        <f t="shared" si="4"/>
        <v>9857954.4758968838</v>
      </c>
      <c r="K8" s="65">
        <f t="shared" si="5"/>
        <v>72.427325475527383</v>
      </c>
      <c r="L8" s="65">
        <f t="shared" si="6"/>
        <v>-93294.558533222531</v>
      </c>
      <c r="M8" s="65">
        <f t="shared" si="7"/>
        <v>1251633.3059268594</v>
      </c>
      <c r="N8" s="65">
        <v>8</v>
      </c>
      <c r="O8" s="65">
        <f t="shared" si="8"/>
        <v>9266709.9791490939</v>
      </c>
      <c r="P8" s="65">
        <f t="shared" si="9"/>
        <v>64</v>
      </c>
      <c r="Q8" s="65">
        <f t="shared" si="10"/>
        <v>859990.65392132197</v>
      </c>
      <c r="R8" s="65">
        <f t="shared" si="19"/>
        <v>298348.09347231477</v>
      </c>
      <c r="S8" s="65">
        <v>3</v>
      </c>
      <c r="T8" s="65">
        <f t="shared" si="11"/>
        <v>3475016.24218091</v>
      </c>
      <c r="U8" s="65">
        <f t="shared" si="12"/>
        <v>9</v>
      </c>
      <c r="V8" s="65">
        <f t="shared" si="20"/>
        <v>859990.65392132197</v>
      </c>
      <c r="W8" s="65">
        <f t="shared" si="13"/>
        <v>298348.09347231477</v>
      </c>
      <c r="X8" s="65">
        <v>2</v>
      </c>
      <c r="Y8" s="65">
        <f t="shared" si="14"/>
        <v>2316677.4947872735</v>
      </c>
      <c r="Z8" s="65">
        <f t="shared" si="15"/>
        <v>4</v>
      </c>
      <c r="AA8" s="65">
        <f t="shared" si="16"/>
        <v>859990.65392132197</v>
      </c>
      <c r="AB8" s="65">
        <f t="shared" si="17"/>
        <v>-953285.2124545445</v>
      </c>
    </row>
    <row r="9" spans="1:28" x14ac:dyDescent="0.25">
      <c r="A9" s="2">
        <v>7</v>
      </c>
      <c r="B9" s="65">
        <v>1080045.7233928172</v>
      </c>
      <c r="C9" s="65">
        <f t="shared" si="18"/>
        <v>1166498764619.1138</v>
      </c>
      <c r="D9" s="65">
        <v>136.34334388171698</v>
      </c>
      <c r="E9" s="65">
        <f t="shared" si="0"/>
        <v>147257045.47252464</v>
      </c>
      <c r="F9" s="65">
        <f t="shared" si="1"/>
        <v>18589.507420848131</v>
      </c>
      <c r="G9" s="65">
        <f t="shared" si="2"/>
        <v>1256637.4122377713</v>
      </c>
      <c r="H9" s="65">
        <f t="shared" si="3"/>
        <v>-176591.68884495413</v>
      </c>
      <c r="I9" s="65">
        <v>8.6076035713996344</v>
      </c>
      <c r="J9" s="65">
        <f t="shared" si="4"/>
        <v>9296605.4259509146</v>
      </c>
      <c r="K9" s="65">
        <f t="shared" si="5"/>
        <v>74.090839242371743</v>
      </c>
      <c r="L9" s="65">
        <f t="shared" si="6"/>
        <v>-84973.11961151287</v>
      </c>
      <c r="M9" s="65">
        <f t="shared" si="7"/>
        <v>1165018.8430043301</v>
      </c>
      <c r="N9" s="65">
        <v>6</v>
      </c>
      <c r="O9" s="65">
        <f t="shared" si="8"/>
        <v>6480274.3403569032</v>
      </c>
      <c r="P9" s="65">
        <f t="shared" si="9"/>
        <v>36</v>
      </c>
      <c r="Q9" s="65">
        <f t="shared" si="10"/>
        <v>668306.44235156802</v>
      </c>
      <c r="R9" s="65">
        <f t="shared" si="19"/>
        <v>411739.28104124917</v>
      </c>
      <c r="S9" s="65">
        <v>4</v>
      </c>
      <c r="T9" s="65">
        <f t="shared" si="11"/>
        <v>4320182.8935712688</v>
      </c>
      <c r="U9" s="65">
        <f t="shared" si="12"/>
        <v>16</v>
      </c>
      <c r="V9" s="65">
        <f t="shared" si="20"/>
        <v>1183252.6693137514</v>
      </c>
      <c r="W9" s="65">
        <f t="shared" si="13"/>
        <v>-103206.9459209342</v>
      </c>
      <c r="X9" s="65">
        <v>1</v>
      </c>
      <c r="Y9" s="65">
        <f t="shared" si="14"/>
        <v>1080045.7233928172</v>
      </c>
      <c r="Z9" s="65">
        <f t="shared" si="15"/>
        <v>1</v>
      </c>
      <c r="AA9" s="65">
        <f t="shared" si="16"/>
        <v>342256.89987179672</v>
      </c>
      <c r="AB9" s="65">
        <f t="shared" si="17"/>
        <v>-427230.01948330959</v>
      </c>
    </row>
    <row r="10" spans="1:28" x14ac:dyDescent="0.25">
      <c r="A10" s="2">
        <v>8</v>
      </c>
      <c r="B10" s="65">
        <v>839742.9389051107</v>
      </c>
      <c r="C10" s="65">
        <f t="shared" si="18"/>
        <v>705168203440.99243</v>
      </c>
      <c r="D10" s="65">
        <v>85.982578661893314</v>
      </c>
      <c r="E10" s="65">
        <f t="shared" si="0"/>
        <v>72203263.300178155</v>
      </c>
      <c r="F10" s="65">
        <f t="shared" si="1"/>
        <v>7393.0038333486709</v>
      </c>
      <c r="G10" s="65">
        <f t="shared" si="2"/>
        <v>781466.54541019292</v>
      </c>
      <c r="H10" s="65">
        <f t="shared" si="3"/>
        <v>58276.393494917778</v>
      </c>
      <c r="I10" s="65">
        <v>10.011936586955102</v>
      </c>
      <c r="J10" s="65">
        <f t="shared" si="4"/>
        <v>8407453.0536612812</v>
      </c>
      <c r="K10" s="65">
        <f t="shared" si="5"/>
        <v>100.23887422121017</v>
      </c>
      <c r="L10" s="65">
        <f t="shared" si="6"/>
        <v>35279.866998911486</v>
      </c>
      <c r="M10" s="65">
        <f t="shared" si="7"/>
        <v>804463.07190619921</v>
      </c>
      <c r="N10" s="65">
        <v>8</v>
      </c>
      <c r="O10" s="65">
        <f t="shared" si="8"/>
        <v>6717943.5112408856</v>
      </c>
      <c r="P10" s="65">
        <f t="shared" si="9"/>
        <v>64</v>
      </c>
      <c r="Q10" s="65">
        <f t="shared" si="10"/>
        <v>859990.65392132197</v>
      </c>
      <c r="R10" s="65">
        <f t="shared" si="19"/>
        <v>-20247.715016211267</v>
      </c>
      <c r="S10" s="65">
        <v>2</v>
      </c>
      <c r="T10" s="65">
        <f t="shared" si="11"/>
        <v>1679485.8778102214</v>
      </c>
      <c r="U10" s="65">
        <f t="shared" si="12"/>
        <v>4</v>
      </c>
      <c r="V10" s="65">
        <f t="shared" si="20"/>
        <v>536728.63852889265</v>
      </c>
      <c r="W10" s="65">
        <f t="shared" si="13"/>
        <v>303014.30037621805</v>
      </c>
      <c r="X10" s="65">
        <v>2</v>
      </c>
      <c r="Y10" s="65">
        <f t="shared" si="14"/>
        <v>1679485.8778102214</v>
      </c>
      <c r="Z10" s="65">
        <f t="shared" si="15"/>
        <v>4</v>
      </c>
      <c r="AA10" s="65">
        <f t="shared" si="16"/>
        <v>859990.65392132197</v>
      </c>
      <c r="AB10" s="65">
        <f t="shared" si="17"/>
        <v>-824710.78692241048</v>
      </c>
    </row>
    <row r="11" spans="1:28" x14ac:dyDescent="0.25">
      <c r="A11" s="2">
        <v>9</v>
      </c>
      <c r="B11" s="65">
        <v>920736.52344737668</v>
      </c>
      <c r="C11" s="65">
        <f t="shared" si="18"/>
        <v>847755745609.96167</v>
      </c>
      <c r="D11" s="65">
        <v>84.211624582121757</v>
      </c>
      <c r="E11" s="65">
        <f t="shared" si="0"/>
        <v>77536718.451598436</v>
      </c>
      <c r="F11" s="65">
        <f t="shared" si="1"/>
        <v>7091.5977147602134</v>
      </c>
      <c r="G11" s="65">
        <f t="shared" si="2"/>
        <v>764756.99420453247</v>
      </c>
      <c r="H11" s="65">
        <f t="shared" si="3"/>
        <v>155979.5292428442</v>
      </c>
      <c r="I11" s="65">
        <v>10.672324819797687</v>
      </c>
      <c r="J11" s="65">
        <f t="shared" si="4"/>
        <v>9826399.2516816724</v>
      </c>
      <c r="K11" s="65">
        <f t="shared" si="5"/>
        <v>113.89851705926974</v>
      </c>
      <c r="L11" s="65">
        <f t="shared" si="6"/>
        <v>91828.888094374444</v>
      </c>
      <c r="M11" s="65">
        <f t="shared" si="7"/>
        <v>828907.63535300223</v>
      </c>
      <c r="N11" s="65">
        <v>9</v>
      </c>
      <c r="O11" s="65">
        <f t="shared" si="8"/>
        <v>8286628.7110263901</v>
      </c>
      <c r="P11" s="65">
        <f t="shared" si="9"/>
        <v>81</v>
      </c>
      <c r="Q11" s="65">
        <f t="shared" si="10"/>
        <v>955832.75970619894</v>
      </c>
      <c r="R11" s="65">
        <f t="shared" si="19"/>
        <v>-35096.23625882226</v>
      </c>
      <c r="S11" s="65">
        <v>2</v>
      </c>
      <c r="T11" s="65">
        <f t="shared" si="11"/>
        <v>1841473.0468947534</v>
      </c>
      <c r="U11" s="65">
        <f t="shared" si="12"/>
        <v>4</v>
      </c>
      <c r="V11" s="65">
        <f t="shared" si="20"/>
        <v>536728.63852889265</v>
      </c>
      <c r="W11" s="65">
        <f t="shared" si="13"/>
        <v>384007.88491848402</v>
      </c>
      <c r="X11" s="65">
        <v>2</v>
      </c>
      <c r="Y11" s="65">
        <f t="shared" si="14"/>
        <v>1841473.0468947534</v>
      </c>
      <c r="Z11" s="65">
        <f t="shared" si="15"/>
        <v>4</v>
      </c>
      <c r="AA11" s="65">
        <f t="shared" si="16"/>
        <v>859990.65392132197</v>
      </c>
      <c r="AB11" s="65">
        <f t="shared" si="17"/>
        <v>-768161.76582694752</v>
      </c>
    </row>
    <row r="12" spans="1:28" x14ac:dyDescent="0.25">
      <c r="A12" s="2">
        <v>10</v>
      </c>
      <c r="B12" s="65">
        <v>713175.87000002258</v>
      </c>
      <c r="C12" s="65">
        <f t="shared" si="18"/>
        <v>508619821550.28912</v>
      </c>
      <c r="D12" s="65">
        <v>94.198482040864889</v>
      </c>
      <c r="E12" s="65">
        <f t="shared" si="0"/>
        <v>67180084.382175326</v>
      </c>
      <c r="F12" s="65">
        <f t="shared" si="1"/>
        <v>8873.3540188031457</v>
      </c>
      <c r="G12" s="65">
        <f t="shared" si="2"/>
        <v>858986.37485116464</v>
      </c>
      <c r="H12" s="65">
        <f t="shared" si="3"/>
        <v>-145810.50485114206</v>
      </c>
      <c r="I12" s="65">
        <v>6</v>
      </c>
      <c r="J12" s="65">
        <f t="shared" si="4"/>
        <v>4279055.2200001357</v>
      </c>
      <c r="K12" s="65">
        <f t="shared" si="5"/>
        <v>36</v>
      </c>
      <c r="L12" s="65">
        <f t="shared" si="6"/>
        <v>-308262.12149600184</v>
      </c>
      <c r="M12" s="65">
        <f t="shared" si="7"/>
        <v>1021437.9914960244</v>
      </c>
      <c r="N12" s="65">
        <v>6</v>
      </c>
      <c r="O12" s="65">
        <f t="shared" si="8"/>
        <v>4279055.2200001357</v>
      </c>
      <c r="P12" s="65">
        <f t="shared" si="9"/>
        <v>36</v>
      </c>
      <c r="Q12" s="65">
        <f t="shared" si="10"/>
        <v>668306.44235156802</v>
      </c>
      <c r="R12" s="65">
        <f t="shared" si="19"/>
        <v>44869.427648454555</v>
      </c>
      <c r="S12" s="65">
        <v>3</v>
      </c>
      <c r="T12" s="65">
        <f t="shared" si="11"/>
        <v>2139527.6100000679</v>
      </c>
      <c r="U12" s="65">
        <f t="shared" si="12"/>
        <v>9</v>
      </c>
      <c r="V12" s="65">
        <f t="shared" si="20"/>
        <v>859990.65392132197</v>
      </c>
      <c r="W12" s="65">
        <f t="shared" si="13"/>
        <v>-146814.78392129939</v>
      </c>
      <c r="X12" s="65">
        <v>1</v>
      </c>
      <c r="Y12" s="65">
        <f t="shared" si="14"/>
        <v>713175.87000002258</v>
      </c>
      <c r="Z12" s="65">
        <f t="shared" si="15"/>
        <v>1</v>
      </c>
      <c r="AA12" s="65">
        <f t="shared" si="16"/>
        <v>342256.89987179672</v>
      </c>
      <c r="AB12" s="65">
        <f t="shared" si="17"/>
        <v>-650519.02136779856</v>
      </c>
    </row>
    <row r="13" spans="1:28" x14ac:dyDescent="0.25">
      <c r="A13" s="2">
        <v>11</v>
      </c>
      <c r="B13" s="66">
        <v>859763.87398395245</v>
      </c>
      <c r="C13" s="65">
        <f t="shared" si="18"/>
        <v>739193919007.89368</v>
      </c>
      <c r="D13" s="66">
        <v>100.18155126502351</v>
      </c>
      <c r="E13" s="65">
        <f t="shared" si="0"/>
        <v>86132478.617338553</v>
      </c>
      <c r="F13" s="65">
        <f t="shared" si="1"/>
        <v>10036.343213866534</v>
      </c>
      <c r="G13" s="65">
        <f t="shared" si="2"/>
        <v>915438.65823334351</v>
      </c>
      <c r="H13" s="65">
        <f t="shared" si="3"/>
        <v>-55674.784249391058</v>
      </c>
      <c r="I13" s="66">
        <v>13.625215311769098</v>
      </c>
      <c r="J13" s="65">
        <f t="shared" si="4"/>
        <v>11714467.900312066</v>
      </c>
      <c r="K13" s="65">
        <f t="shared" si="5"/>
        <v>185.64649229206708</v>
      </c>
      <c r="L13" s="65">
        <f t="shared" si="6"/>
        <v>344684.79681388452</v>
      </c>
      <c r="M13" s="65">
        <f t="shared" si="7"/>
        <v>515079.07717006793</v>
      </c>
      <c r="N13" s="65">
        <v>4</v>
      </c>
      <c r="O13" s="65">
        <f t="shared" si="8"/>
        <v>3439055.4959358098</v>
      </c>
      <c r="P13" s="65">
        <f t="shared" si="9"/>
        <v>16</v>
      </c>
      <c r="Q13" s="65">
        <f t="shared" si="10"/>
        <v>476622.23078181397</v>
      </c>
      <c r="R13" s="65">
        <f t="shared" si="19"/>
        <v>383141.64320213848</v>
      </c>
      <c r="S13" s="65">
        <v>3</v>
      </c>
      <c r="T13" s="65">
        <f t="shared" si="11"/>
        <v>2579291.6219518576</v>
      </c>
      <c r="U13" s="65">
        <f t="shared" si="12"/>
        <v>9</v>
      </c>
      <c r="V13" s="65">
        <f t="shared" ref="V13:V23" si="21">T$45+(T$44*S13)</f>
        <v>859990.65392132197</v>
      </c>
      <c r="W13" s="65">
        <f t="shared" si="13"/>
        <v>-226.77993736951612</v>
      </c>
      <c r="X13" s="65">
        <v>1</v>
      </c>
      <c r="Y13" s="65">
        <f t="shared" si="14"/>
        <v>859763.87398395245</v>
      </c>
      <c r="Z13" s="65">
        <f t="shared" si="15"/>
        <v>1</v>
      </c>
      <c r="AA13" s="65">
        <f t="shared" si="16"/>
        <v>342256.89987179672</v>
      </c>
      <c r="AB13" s="65">
        <f t="shared" si="17"/>
        <v>2427.8969420877984</v>
      </c>
    </row>
    <row r="14" spans="1:28" x14ac:dyDescent="0.25">
      <c r="A14" s="2">
        <v>12</v>
      </c>
      <c r="B14" s="66">
        <v>982290.7738941469</v>
      </c>
      <c r="C14" s="65">
        <f t="shared" si="18"/>
        <v>964895164477.56201</v>
      </c>
      <c r="D14" s="66">
        <v>85.792954895159227</v>
      </c>
      <c r="E14" s="65">
        <f t="shared" si="0"/>
        <v>84273628.058631599</v>
      </c>
      <c r="F14" s="65">
        <f t="shared" si="1"/>
        <v>7360.4311096428255</v>
      </c>
      <c r="G14" s="65">
        <f t="shared" si="2"/>
        <v>779677.38098394067</v>
      </c>
      <c r="H14" s="65">
        <f t="shared" si="3"/>
        <v>202613.39291020622</v>
      </c>
      <c r="I14" s="66">
        <v>12.990988014145628</v>
      </c>
      <c r="J14" s="65">
        <f t="shared" si="4"/>
        <v>12760927.670064695</v>
      </c>
      <c r="K14" s="65">
        <f t="shared" si="5"/>
        <v>168.76576958367536</v>
      </c>
      <c r="L14" s="65">
        <f t="shared" si="6"/>
        <v>290375.93567889649</v>
      </c>
      <c r="M14" s="65">
        <f t="shared" si="7"/>
        <v>691914.83821525041</v>
      </c>
      <c r="N14" s="65">
        <v>14</v>
      </c>
      <c r="O14" s="65">
        <f t="shared" si="8"/>
        <v>13752070.834518056</v>
      </c>
      <c r="P14" s="65">
        <f t="shared" si="9"/>
        <v>196</v>
      </c>
      <c r="Q14" s="65">
        <f t="shared" si="10"/>
        <v>1435043.288630584</v>
      </c>
      <c r="R14" s="65">
        <f t="shared" si="19"/>
        <v>-452752.51473643712</v>
      </c>
      <c r="S14" s="65">
        <v>2</v>
      </c>
      <c r="T14" s="65">
        <f t="shared" si="11"/>
        <v>1964581.5477882938</v>
      </c>
      <c r="U14" s="65">
        <f t="shared" si="12"/>
        <v>4</v>
      </c>
      <c r="V14" s="65">
        <f t="shared" si="21"/>
        <v>536728.63852889265</v>
      </c>
      <c r="W14" s="65">
        <f t="shared" si="13"/>
        <v>445562.13536525425</v>
      </c>
      <c r="X14" s="65">
        <v>1</v>
      </c>
      <c r="Y14" s="65">
        <f t="shared" si="14"/>
        <v>982290.7738941469</v>
      </c>
      <c r="Z14" s="65">
        <f t="shared" si="15"/>
        <v>1</v>
      </c>
      <c r="AA14" s="65">
        <f t="shared" si="16"/>
        <v>342256.89987179672</v>
      </c>
      <c r="AB14" s="65">
        <f t="shared" si="17"/>
        <v>-51880.964192900225</v>
      </c>
    </row>
    <row r="15" spans="1:28" x14ac:dyDescent="0.25">
      <c r="A15" s="2">
        <v>13</v>
      </c>
      <c r="B15" s="66">
        <v>733894.06970104144</v>
      </c>
      <c r="C15" s="65">
        <f t="shared" si="18"/>
        <v>538600505542.35706</v>
      </c>
      <c r="D15" s="66">
        <v>77.509120612054005</v>
      </c>
      <c r="E15" s="65">
        <f t="shared" si="0"/>
        <v>56883483.964929193</v>
      </c>
      <c r="F15" s="65">
        <f t="shared" si="1"/>
        <v>6007.6637780539349</v>
      </c>
      <c r="G15" s="65">
        <f t="shared" si="2"/>
        <v>701516.6004680465</v>
      </c>
      <c r="H15" s="65">
        <f t="shared" si="3"/>
        <v>32377.469232994947</v>
      </c>
      <c r="I15" s="66">
        <v>10</v>
      </c>
      <c r="J15" s="65">
        <f t="shared" si="4"/>
        <v>7338940.6970104147</v>
      </c>
      <c r="K15" s="65">
        <f t="shared" si="5"/>
        <v>100</v>
      </c>
      <c r="L15" s="65">
        <f t="shared" si="6"/>
        <v>34257.737478786032</v>
      </c>
      <c r="M15" s="65">
        <f t="shared" si="7"/>
        <v>699636.33222225541</v>
      </c>
      <c r="N15" s="65">
        <v>3</v>
      </c>
      <c r="O15" s="65">
        <f t="shared" si="8"/>
        <v>2201682.2091031242</v>
      </c>
      <c r="P15" s="65">
        <f t="shared" si="9"/>
        <v>9</v>
      </c>
      <c r="Q15" s="65">
        <f t="shared" si="10"/>
        <v>380780.124996937</v>
      </c>
      <c r="R15" s="65">
        <f t="shared" si="19"/>
        <v>353113.94470410445</v>
      </c>
      <c r="S15" s="65">
        <v>3</v>
      </c>
      <c r="T15" s="65">
        <f t="shared" si="11"/>
        <v>2201682.2091031242</v>
      </c>
      <c r="U15" s="65">
        <f t="shared" si="12"/>
        <v>9</v>
      </c>
      <c r="V15" s="65">
        <f t="shared" si="21"/>
        <v>859990.65392132197</v>
      </c>
      <c r="W15" s="65">
        <f t="shared" si="13"/>
        <v>-126096.58422028052</v>
      </c>
      <c r="X15" s="65">
        <v>1</v>
      </c>
      <c r="Y15" s="65">
        <f t="shared" si="14"/>
        <v>733894.06970104144</v>
      </c>
      <c r="Z15" s="65">
        <f t="shared" si="15"/>
        <v>1</v>
      </c>
      <c r="AA15" s="65">
        <f t="shared" si="16"/>
        <v>342256.89987179672</v>
      </c>
      <c r="AB15" s="65">
        <f t="shared" si="17"/>
        <v>-307999.16239301069</v>
      </c>
    </row>
    <row r="16" spans="1:28" x14ac:dyDescent="0.25">
      <c r="A16" s="2">
        <v>14</v>
      </c>
      <c r="B16" s="66">
        <v>915152.42848439934</v>
      </c>
      <c r="C16" s="65">
        <f t="shared" si="18"/>
        <v>837503967360.89368</v>
      </c>
      <c r="D16" s="66">
        <v>83.854361890813379</v>
      </c>
      <c r="E16" s="65">
        <f t="shared" si="0"/>
        <v>76739522.923387527</v>
      </c>
      <c r="F16" s="65">
        <f t="shared" si="1"/>
        <v>7031.554008115495</v>
      </c>
      <c r="G16" s="65">
        <f t="shared" si="2"/>
        <v>761386.09977961355</v>
      </c>
      <c r="H16" s="65">
        <f t="shared" si="3"/>
        <v>153766.32870478579</v>
      </c>
      <c r="I16" s="66">
        <v>8.3625902986586773</v>
      </c>
      <c r="J16" s="65">
        <f t="shared" si="4"/>
        <v>7653044.8202375667</v>
      </c>
      <c r="K16" s="65">
        <f t="shared" si="5"/>
        <v>69.932916503220227</v>
      </c>
      <c r="L16" s="65">
        <f t="shared" si="6"/>
        <v>-105953.59751805884</v>
      </c>
      <c r="M16" s="65">
        <f t="shared" si="7"/>
        <v>1021106.0260024582</v>
      </c>
      <c r="N16" s="65">
        <v>6</v>
      </c>
      <c r="O16" s="65">
        <f t="shared" si="8"/>
        <v>5490914.570906396</v>
      </c>
      <c r="P16" s="65">
        <f t="shared" si="9"/>
        <v>36</v>
      </c>
      <c r="Q16" s="65">
        <f t="shared" si="10"/>
        <v>668306.44235156802</v>
      </c>
      <c r="R16" s="65">
        <f t="shared" si="19"/>
        <v>246845.98613283131</v>
      </c>
      <c r="S16" s="65">
        <v>2</v>
      </c>
      <c r="T16" s="65">
        <f t="shared" si="11"/>
        <v>1830304.8569687987</v>
      </c>
      <c r="U16" s="65">
        <f t="shared" si="12"/>
        <v>4</v>
      </c>
      <c r="V16" s="65">
        <f t="shared" si="21"/>
        <v>536728.63852889265</v>
      </c>
      <c r="W16" s="65">
        <f t="shared" si="13"/>
        <v>378423.78995550668</v>
      </c>
      <c r="X16" s="66">
        <v>2</v>
      </c>
      <c r="Y16" s="65">
        <f t="shared" si="14"/>
        <v>1830304.8569687987</v>
      </c>
      <c r="Z16" s="65">
        <f t="shared" si="15"/>
        <v>4</v>
      </c>
      <c r="AA16" s="65">
        <f t="shared" si="16"/>
        <v>859990.65392132197</v>
      </c>
      <c r="AB16" s="65">
        <f t="shared" si="17"/>
        <v>-965944.25143938081</v>
      </c>
    </row>
    <row r="17" spans="1:28" x14ac:dyDescent="0.25">
      <c r="A17" s="2">
        <v>15</v>
      </c>
      <c r="B17" s="66">
        <v>980419.00790507975</v>
      </c>
      <c r="C17" s="65">
        <f t="shared" si="18"/>
        <v>961221431061.58081</v>
      </c>
      <c r="D17" s="66">
        <v>78.297741145113307</v>
      </c>
      <c r="E17" s="65">
        <f t="shared" si="0"/>
        <v>76764593.694700733</v>
      </c>
      <c r="F17" s="65">
        <f t="shared" si="1"/>
        <v>6130.5362684271695</v>
      </c>
      <c r="G17" s="65">
        <f t="shared" si="2"/>
        <v>708957.50214331143</v>
      </c>
      <c r="H17" s="65">
        <f t="shared" si="3"/>
        <v>271461.50576176832</v>
      </c>
      <c r="I17" s="66">
        <v>5.9710188986286337</v>
      </c>
      <c r="J17" s="65">
        <f t="shared" si="4"/>
        <v>5854100.4247759674</v>
      </c>
      <c r="K17" s="65">
        <f t="shared" si="5"/>
        <v>35.653066687780303</v>
      </c>
      <c r="L17" s="65">
        <f t="shared" si="6"/>
        <v>-310743.77218466549</v>
      </c>
      <c r="M17" s="65">
        <f t="shared" si="7"/>
        <v>1291162.7800897453</v>
      </c>
      <c r="N17" s="65">
        <v>11</v>
      </c>
      <c r="O17" s="65">
        <f t="shared" si="8"/>
        <v>10784609.086955877</v>
      </c>
      <c r="P17" s="65">
        <f t="shared" si="9"/>
        <v>121</v>
      </c>
      <c r="Q17" s="65">
        <f t="shared" si="10"/>
        <v>1147516.9712759529</v>
      </c>
      <c r="R17" s="65">
        <f t="shared" si="19"/>
        <v>-167097.96337087313</v>
      </c>
      <c r="S17" s="65">
        <v>2</v>
      </c>
      <c r="T17" s="65">
        <f t="shared" si="11"/>
        <v>1960838.0158101595</v>
      </c>
      <c r="U17" s="65">
        <f t="shared" si="12"/>
        <v>4</v>
      </c>
      <c r="V17" s="65">
        <f t="shared" si="21"/>
        <v>536728.63852889265</v>
      </c>
      <c r="W17" s="65">
        <f t="shared" si="13"/>
        <v>443690.3693761871</v>
      </c>
      <c r="X17" s="65">
        <v>1</v>
      </c>
      <c r="Y17" s="65">
        <f t="shared" si="14"/>
        <v>980419.00790507975</v>
      </c>
      <c r="Z17" s="65">
        <f t="shared" si="15"/>
        <v>1</v>
      </c>
      <c r="AA17" s="65">
        <f t="shared" si="16"/>
        <v>342256.89987179672</v>
      </c>
      <c r="AB17" s="65">
        <f t="shared" si="17"/>
        <v>-653000.67205646215</v>
      </c>
    </row>
    <row r="18" spans="1:28" x14ac:dyDescent="0.25">
      <c r="A18" s="2">
        <v>16</v>
      </c>
      <c r="B18" s="66">
        <v>1061956.1688588017</v>
      </c>
      <c r="C18" s="65">
        <f t="shared" si="18"/>
        <v>1127750904577.2637</v>
      </c>
      <c r="D18" s="66">
        <v>93.051820795695079</v>
      </c>
      <c r="E18" s="65">
        <f t="shared" si="0"/>
        <v>98816955.117532119</v>
      </c>
      <c r="F18" s="65">
        <f t="shared" si="1"/>
        <v>8658.6413533941504</v>
      </c>
      <c r="G18" s="65">
        <f t="shared" si="2"/>
        <v>848167.23786135472</v>
      </c>
      <c r="H18" s="65">
        <f t="shared" si="3"/>
        <v>213788.93099744699</v>
      </c>
      <c r="I18" s="66">
        <v>4.4585057253879716</v>
      </c>
      <c r="J18" s="65">
        <f t="shared" si="4"/>
        <v>4734737.6589680426</v>
      </c>
      <c r="K18" s="65">
        <f t="shared" si="5"/>
        <v>19.878273303317322</v>
      </c>
      <c r="L18" s="65">
        <f t="shared" si="6"/>
        <v>-440260.22188364062</v>
      </c>
      <c r="M18" s="65">
        <f t="shared" si="7"/>
        <v>1502216.3907424423</v>
      </c>
      <c r="N18" s="65">
        <v>3</v>
      </c>
      <c r="O18" s="65">
        <f t="shared" si="8"/>
        <v>3185868.5065764049</v>
      </c>
      <c r="P18" s="65">
        <f t="shared" si="9"/>
        <v>9</v>
      </c>
      <c r="Q18" s="65">
        <f t="shared" si="10"/>
        <v>380780.124996937</v>
      </c>
      <c r="R18" s="65">
        <f t="shared" si="19"/>
        <v>681176.04386186472</v>
      </c>
      <c r="S18" s="65">
        <v>3</v>
      </c>
      <c r="T18" s="65">
        <f t="shared" si="11"/>
        <v>3185868.5065764049</v>
      </c>
      <c r="U18" s="65">
        <f t="shared" si="12"/>
        <v>9</v>
      </c>
      <c r="V18" s="65">
        <f t="shared" si="21"/>
        <v>859990.65392132197</v>
      </c>
      <c r="W18" s="65">
        <f t="shared" si="13"/>
        <v>201965.51493747975</v>
      </c>
      <c r="X18" s="66">
        <v>2</v>
      </c>
      <c r="Y18" s="65">
        <f t="shared" si="14"/>
        <v>2123912.3377176034</v>
      </c>
      <c r="Z18" s="65">
        <f t="shared" si="15"/>
        <v>4</v>
      </c>
      <c r="AA18" s="65">
        <f t="shared" si="16"/>
        <v>859990.65392132197</v>
      </c>
      <c r="AB18" s="65">
        <f t="shared" si="17"/>
        <v>-1300250.8758049626</v>
      </c>
    </row>
    <row r="19" spans="1:28" x14ac:dyDescent="0.25">
      <c r="A19" s="2">
        <v>17</v>
      </c>
      <c r="B19" s="66">
        <v>981656.57496677537</v>
      </c>
      <c r="C19" s="65">
        <f t="shared" si="18"/>
        <v>963649631175.50024</v>
      </c>
      <c r="D19" s="66">
        <v>103.77317332670646</v>
      </c>
      <c r="E19" s="65">
        <f t="shared" si="0"/>
        <v>101869617.90132819</v>
      </c>
      <c r="F19" s="65">
        <f t="shared" si="1"/>
        <v>10768.87150229466</v>
      </c>
      <c r="G19" s="65">
        <f t="shared" si="2"/>
        <v>949326.82813937077</v>
      </c>
      <c r="H19" s="65">
        <f t="shared" si="3"/>
        <v>32329.746827404597</v>
      </c>
      <c r="I19" s="66">
        <v>10.827009546888126</v>
      </c>
      <c r="J19" s="65">
        <f t="shared" si="4"/>
        <v>10628405.108930776</v>
      </c>
      <c r="K19" s="65">
        <f t="shared" si="5"/>
        <v>117.22413572840662</v>
      </c>
      <c r="L19" s="65">
        <f t="shared" si="6"/>
        <v>105074.53582151711</v>
      </c>
      <c r="M19" s="65">
        <f t="shared" si="7"/>
        <v>876582.03914525826</v>
      </c>
      <c r="N19" s="65">
        <v>4</v>
      </c>
      <c r="O19" s="65">
        <f t="shared" si="8"/>
        <v>3926626.2998671015</v>
      </c>
      <c r="P19" s="65">
        <f t="shared" si="9"/>
        <v>16</v>
      </c>
      <c r="Q19" s="65">
        <f t="shared" si="10"/>
        <v>476622.23078181397</v>
      </c>
      <c r="R19" s="65">
        <f t="shared" si="19"/>
        <v>505034.3441849614</v>
      </c>
      <c r="S19" s="65">
        <v>3</v>
      </c>
      <c r="T19" s="65">
        <f t="shared" si="11"/>
        <v>2944969.7249003262</v>
      </c>
      <c r="U19" s="65">
        <f t="shared" si="12"/>
        <v>9</v>
      </c>
      <c r="V19" s="65">
        <f t="shared" si="21"/>
        <v>859990.65392132197</v>
      </c>
      <c r="W19" s="65">
        <f t="shared" si="13"/>
        <v>121665.9210454534</v>
      </c>
      <c r="X19" s="65">
        <v>2</v>
      </c>
      <c r="Y19" s="65">
        <f t="shared" si="14"/>
        <v>1963313.1499335507</v>
      </c>
      <c r="Z19" s="65">
        <f t="shared" si="15"/>
        <v>4</v>
      </c>
      <c r="AA19" s="65">
        <f t="shared" si="16"/>
        <v>859990.65392132197</v>
      </c>
      <c r="AB19" s="65">
        <f t="shared" si="17"/>
        <v>-754916.11809980485</v>
      </c>
    </row>
    <row r="20" spans="1:28" x14ac:dyDescent="0.25">
      <c r="A20" s="2">
        <v>18</v>
      </c>
      <c r="B20" s="66">
        <v>711479.38464529638</v>
      </c>
      <c r="C20" s="65">
        <f t="shared" si="18"/>
        <v>506202914775.24957</v>
      </c>
      <c r="D20" s="66">
        <v>70.782325150620096</v>
      </c>
      <c r="E20" s="65">
        <f t="shared" si="0"/>
        <v>50360165.141926475</v>
      </c>
      <c r="F20" s="65">
        <f t="shared" si="1"/>
        <v>5010.1375537281065</v>
      </c>
      <c r="G20" s="65">
        <f t="shared" si="2"/>
        <v>638047.00828791864</v>
      </c>
      <c r="H20" s="65">
        <f t="shared" si="3"/>
        <v>73432.37635737774</v>
      </c>
      <c r="I20" s="66">
        <v>15.296356554027424</v>
      </c>
      <c r="J20" s="65">
        <f t="shared" si="4"/>
        <v>10883042.348374479</v>
      </c>
      <c r="K20" s="65">
        <f t="shared" si="5"/>
        <v>233.97852382793775</v>
      </c>
      <c r="L20" s="65">
        <f t="shared" si="6"/>
        <v>487784.5624702028</v>
      </c>
      <c r="M20" s="65">
        <f t="shared" si="7"/>
        <v>223694.82217509358</v>
      </c>
      <c r="N20" s="65">
        <v>8</v>
      </c>
      <c r="O20" s="65">
        <f t="shared" si="8"/>
        <v>5691835.077162371</v>
      </c>
      <c r="P20" s="65">
        <f t="shared" si="9"/>
        <v>64</v>
      </c>
      <c r="Q20" s="65">
        <f t="shared" si="10"/>
        <v>859990.65392132197</v>
      </c>
      <c r="R20" s="65">
        <f t="shared" si="19"/>
        <v>-148511.26927602559</v>
      </c>
      <c r="S20" s="65">
        <v>2</v>
      </c>
      <c r="T20" s="65">
        <f t="shared" si="11"/>
        <v>1422958.7692905928</v>
      </c>
      <c r="U20" s="65">
        <f t="shared" si="12"/>
        <v>4</v>
      </c>
      <c r="V20" s="65">
        <f t="shared" si="21"/>
        <v>536728.63852889265</v>
      </c>
      <c r="W20" s="65">
        <f t="shared" si="13"/>
        <v>174750.74611640372</v>
      </c>
      <c r="X20" s="65">
        <v>2</v>
      </c>
      <c r="Y20" s="65">
        <f t="shared" si="14"/>
        <v>1422958.7692905928</v>
      </c>
      <c r="Z20" s="65">
        <f t="shared" si="15"/>
        <v>4</v>
      </c>
      <c r="AA20" s="65">
        <f t="shared" si="16"/>
        <v>859990.65392132197</v>
      </c>
      <c r="AB20" s="65">
        <f t="shared" si="17"/>
        <v>-372206.09145111917</v>
      </c>
    </row>
    <row r="21" spans="1:28" x14ac:dyDescent="0.25">
      <c r="A21" s="2">
        <v>19</v>
      </c>
      <c r="B21" s="66">
        <v>830290.05139317503</v>
      </c>
      <c r="C21" s="65">
        <f t="shared" si="18"/>
        <v>689381569442.4812</v>
      </c>
      <c r="D21" s="66">
        <v>85.93525478164139</v>
      </c>
      <c r="E21" s="65">
        <f t="shared" si="0"/>
        <v>71351187.109134614</v>
      </c>
      <c r="F21" s="65">
        <f t="shared" si="1"/>
        <v>7384.8680143856191</v>
      </c>
      <c r="G21" s="65">
        <f t="shared" si="2"/>
        <v>781020.0285810146</v>
      </c>
      <c r="H21" s="65">
        <f t="shared" si="3"/>
        <v>49270.02281216043</v>
      </c>
      <c r="I21" s="66">
        <v>4.5927765753394905</v>
      </c>
      <c r="J21" s="65">
        <f t="shared" si="4"/>
        <v>3813336.698775996</v>
      </c>
      <c r="K21" s="65">
        <f t="shared" si="5"/>
        <v>21.093596670987139</v>
      </c>
      <c r="L21" s="65">
        <f t="shared" si="6"/>
        <v>-428762.61373618583</v>
      </c>
      <c r="M21" s="65">
        <f t="shared" si="7"/>
        <v>1259052.6651293607</v>
      </c>
      <c r="N21" s="65">
        <v>8</v>
      </c>
      <c r="O21" s="65">
        <f t="shared" si="8"/>
        <v>6642320.4111454003</v>
      </c>
      <c r="P21" s="65">
        <f t="shared" si="9"/>
        <v>64</v>
      </c>
      <c r="Q21" s="65">
        <f t="shared" si="10"/>
        <v>859990.65392132197</v>
      </c>
      <c r="R21" s="65">
        <f t="shared" si="19"/>
        <v>-29700.602528146934</v>
      </c>
      <c r="S21" s="65">
        <v>3</v>
      </c>
      <c r="T21" s="65">
        <f t="shared" si="11"/>
        <v>2490870.1541795251</v>
      </c>
      <c r="U21" s="65">
        <f t="shared" si="12"/>
        <v>9</v>
      </c>
      <c r="V21" s="65">
        <f t="shared" si="21"/>
        <v>859990.65392132197</v>
      </c>
      <c r="W21" s="65">
        <f t="shared" si="13"/>
        <v>-29700.602528146934</v>
      </c>
      <c r="X21" s="65">
        <v>1</v>
      </c>
      <c r="Y21" s="65">
        <f t="shared" si="14"/>
        <v>830290.05139317503</v>
      </c>
      <c r="Z21" s="65">
        <f t="shared" si="15"/>
        <v>1</v>
      </c>
      <c r="AA21" s="65">
        <f t="shared" si="16"/>
        <v>342256.89987179672</v>
      </c>
      <c r="AB21" s="65">
        <f t="shared" si="17"/>
        <v>-771019.51360798255</v>
      </c>
    </row>
    <row r="22" spans="1:28" x14ac:dyDescent="0.25">
      <c r="A22" s="2">
        <v>20</v>
      </c>
      <c r="B22" s="66">
        <v>965093.37543595955</v>
      </c>
      <c r="C22" s="65">
        <f t="shared" si="18"/>
        <v>931405223310.37402</v>
      </c>
      <c r="D22" s="66">
        <v>101.3468053756671</v>
      </c>
      <c r="E22" s="65">
        <f t="shared" si="0"/>
        <v>97809130.489653811</v>
      </c>
      <c r="F22" s="65">
        <f t="shared" si="1"/>
        <v>10271.174959853346</v>
      </c>
      <c r="G22" s="65">
        <f t="shared" si="2"/>
        <v>926433.22520253167</v>
      </c>
      <c r="H22" s="65">
        <f t="shared" si="3"/>
        <v>38660.150233427878</v>
      </c>
      <c r="I22" s="66">
        <v>8.5977846464679768</v>
      </c>
      <c r="J22" s="65">
        <f t="shared" si="4"/>
        <v>8297665.0057312483</v>
      </c>
      <c r="K22" s="65">
        <f t="shared" si="5"/>
        <v>73.921900827040474</v>
      </c>
      <c r="L22" s="65">
        <f t="shared" si="6"/>
        <v>-85813.9138072317</v>
      </c>
      <c r="M22" s="65">
        <f t="shared" si="7"/>
        <v>1050907.2892431912</v>
      </c>
      <c r="N22" s="65">
        <v>9</v>
      </c>
      <c r="O22" s="65">
        <f t="shared" si="8"/>
        <v>8685840.3789236359</v>
      </c>
      <c r="P22" s="65">
        <f t="shared" si="9"/>
        <v>81</v>
      </c>
      <c r="Q22" s="65">
        <f t="shared" si="10"/>
        <v>955832.75970619894</v>
      </c>
      <c r="R22" s="65">
        <f t="shared" si="19"/>
        <v>9260.6157297606114</v>
      </c>
      <c r="S22" s="65">
        <v>3</v>
      </c>
      <c r="T22" s="65">
        <f t="shared" si="11"/>
        <v>2895280.1263078786</v>
      </c>
      <c r="U22" s="65">
        <f t="shared" si="12"/>
        <v>9</v>
      </c>
      <c r="V22" s="65">
        <f t="shared" si="21"/>
        <v>859990.65392132197</v>
      </c>
      <c r="W22" s="65">
        <f t="shared" si="13"/>
        <v>105102.72151463758</v>
      </c>
      <c r="X22" s="65">
        <v>2</v>
      </c>
      <c r="Y22" s="65">
        <f t="shared" si="14"/>
        <v>1930186.7508719191</v>
      </c>
      <c r="Z22" s="65">
        <f t="shared" si="15"/>
        <v>4</v>
      </c>
      <c r="AA22" s="65">
        <f t="shared" si="16"/>
        <v>859990.65392132197</v>
      </c>
      <c r="AB22" s="65">
        <f t="shared" si="17"/>
        <v>-945804.56772855367</v>
      </c>
    </row>
    <row r="23" spans="1:28" x14ac:dyDescent="0.25">
      <c r="A23" s="2">
        <v>21</v>
      </c>
      <c r="B23" s="65">
        <v>849198.98669073242</v>
      </c>
      <c r="C23" s="65">
        <f t="shared" si="18"/>
        <v>721138918996.56677</v>
      </c>
      <c r="D23" s="65">
        <v>83.223332551361167</v>
      </c>
      <c r="E23" s="65">
        <f t="shared" si="0"/>
        <v>70673169.671641752</v>
      </c>
      <c r="F23" s="65">
        <f t="shared" si="1"/>
        <v>6926.1230809544513</v>
      </c>
      <c r="G23" s="65">
        <f t="shared" si="2"/>
        <v>755432.12436021084</v>
      </c>
      <c r="H23" s="65">
        <f t="shared" si="3"/>
        <v>93766.862330521573</v>
      </c>
      <c r="I23" s="65">
        <v>10.386400915329233</v>
      </c>
      <c r="J23" s="65">
        <f t="shared" si="4"/>
        <v>8820121.1326612812</v>
      </c>
      <c r="K23" s="65">
        <f t="shared" si="5"/>
        <v>107.87732397395193</v>
      </c>
      <c r="L23" s="65">
        <f t="shared" si="6"/>
        <v>67345.23423536052</v>
      </c>
      <c r="M23" s="65">
        <f t="shared" si="7"/>
        <v>781853.7524553719</v>
      </c>
      <c r="N23" s="65">
        <v>6</v>
      </c>
      <c r="O23" s="65">
        <f t="shared" si="8"/>
        <v>5095193.920144394</v>
      </c>
      <c r="P23" s="65">
        <f t="shared" si="9"/>
        <v>36</v>
      </c>
      <c r="Q23" s="65">
        <f t="shared" si="10"/>
        <v>668306.44235156802</v>
      </c>
      <c r="R23" s="65">
        <f t="shared" si="19"/>
        <v>180892.54433916439</v>
      </c>
      <c r="S23" s="65">
        <v>2</v>
      </c>
      <c r="T23" s="65">
        <f t="shared" si="11"/>
        <v>1698397.9733814648</v>
      </c>
      <c r="U23" s="65">
        <f t="shared" si="12"/>
        <v>4</v>
      </c>
      <c r="V23" s="65">
        <f t="shared" si="21"/>
        <v>536728.63852889265</v>
      </c>
      <c r="W23" s="65">
        <f t="shared" si="13"/>
        <v>312470.34816183976</v>
      </c>
      <c r="X23" s="65">
        <v>2</v>
      </c>
      <c r="Y23" s="65">
        <f t="shared" si="14"/>
        <v>1698397.9733814648</v>
      </c>
      <c r="Z23" s="65">
        <f t="shared" si="15"/>
        <v>4</v>
      </c>
      <c r="AA23" s="65">
        <f t="shared" si="16"/>
        <v>859990.65392132197</v>
      </c>
      <c r="AB23" s="65">
        <f t="shared" si="17"/>
        <v>-792645.41968596145</v>
      </c>
    </row>
    <row r="24" spans="1:28" x14ac:dyDescent="0.25">
      <c r="A24" s="2">
        <v>22</v>
      </c>
      <c r="B24" s="65">
        <v>640923.64992327802</v>
      </c>
      <c r="C24" s="65">
        <f t="shared" si="18"/>
        <v>410783125030.97662</v>
      </c>
      <c r="D24" s="65">
        <v>76.516151288403933</v>
      </c>
      <c r="E24" s="65">
        <f t="shared" si="0"/>
        <v>49041010.961845577</v>
      </c>
      <c r="F24" s="65">
        <f t="shared" si="1"/>
        <v>5854.7214079899186</v>
      </c>
      <c r="G24" s="65">
        <f t="shared" si="2"/>
        <v>692147.59878206195</v>
      </c>
      <c r="H24" s="65">
        <f t="shared" si="3"/>
        <v>-51223.94885878393</v>
      </c>
      <c r="I24" s="65">
        <v>10.003744186762905</v>
      </c>
      <c r="J24" s="65">
        <f t="shared" si="4"/>
        <v>6411636.2370788557</v>
      </c>
      <c r="K24" s="65">
        <f t="shared" si="5"/>
        <v>100.07489775419262</v>
      </c>
      <c r="L24" s="65">
        <f t="shared" si="6"/>
        <v>34578.352059287368</v>
      </c>
      <c r="M24" s="65">
        <f t="shared" si="7"/>
        <v>606345.29786399065</v>
      </c>
      <c r="N24" s="65">
        <v>9</v>
      </c>
      <c r="O24" s="65">
        <f t="shared" si="8"/>
        <v>5768312.8493095022</v>
      </c>
      <c r="P24" s="65">
        <f t="shared" si="9"/>
        <v>81</v>
      </c>
      <c r="Q24" s="65">
        <f t="shared" si="10"/>
        <v>955832.75970619894</v>
      </c>
      <c r="R24" s="65">
        <f t="shared" si="19"/>
        <v>-314909.10978292092</v>
      </c>
      <c r="S24" s="65">
        <v>2</v>
      </c>
      <c r="T24" s="65">
        <f t="shared" si="11"/>
        <v>1281847.299846556</v>
      </c>
      <c r="U24" s="65">
        <f t="shared" si="12"/>
        <v>4</v>
      </c>
      <c r="V24" s="65">
        <f>T$45+(T$44*S24)</f>
        <v>536728.63852889265</v>
      </c>
      <c r="W24" s="65">
        <f>B24-V24</f>
        <v>104195.01139438536</v>
      </c>
      <c r="X24" s="65">
        <v>2</v>
      </c>
      <c r="Y24" s="65">
        <f t="shared" si="14"/>
        <v>1281847.299846556</v>
      </c>
      <c r="Z24" s="65">
        <f t="shared" si="15"/>
        <v>4</v>
      </c>
      <c r="AA24" s="65">
        <f t="shared" si="16"/>
        <v>859990.65392132197</v>
      </c>
      <c r="AB24" s="65">
        <f t="shared" si="17"/>
        <v>-825412.3018620346</v>
      </c>
    </row>
    <row r="25" spans="1:28" x14ac:dyDescent="0.25">
      <c r="A25" s="2">
        <v>23</v>
      </c>
      <c r="B25" s="65">
        <v>688660.38948259153</v>
      </c>
      <c r="C25" s="65">
        <f t="shared" si="18"/>
        <v>474253132042.3147</v>
      </c>
      <c r="D25" s="65">
        <v>77.56179559144158</v>
      </c>
      <c r="E25" s="65">
        <f t="shared" si="0"/>
        <v>53413736.360971309</v>
      </c>
      <c r="F25" s="65">
        <f t="shared" si="1"/>
        <v>6015.8321353685669</v>
      </c>
      <c r="G25" s="65">
        <f t="shared" si="2"/>
        <v>702013.60672890185</v>
      </c>
      <c r="H25" s="65">
        <f t="shared" si="3"/>
        <v>-13353.21724631032</v>
      </c>
      <c r="I25" s="65">
        <v>13.325816293997354</v>
      </c>
      <c r="J25" s="65">
        <f t="shared" si="4"/>
        <v>9176961.8391976822</v>
      </c>
      <c r="K25" s="65">
        <f t="shared" si="5"/>
        <v>177.57737990136539</v>
      </c>
      <c r="L25" s="65">
        <f t="shared" si="6"/>
        <v>319047.26947779255</v>
      </c>
      <c r="M25" s="65">
        <f t="shared" si="7"/>
        <v>369613.12000479898</v>
      </c>
      <c r="N25" s="65">
        <v>6</v>
      </c>
      <c r="O25" s="65">
        <f t="shared" si="8"/>
        <v>4131962.3368955492</v>
      </c>
      <c r="P25" s="65">
        <f t="shared" si="9"/>
        <v>36</v>
      </c>
      <c r="Q25" s="65">
        <f t="shared" si="10"/>
        <v>668306.44235156802</v>
      </c>
      <c r="R25" s="65">
        <f t="shared" si="19"/>
        <v>20353.947131023509</v>
      </c>
      <c r="S25" s="65">
        <v>2</v>
      </c>
      <c r="T25" s="65">
        <f t="shared" si="11"/>
        <v>1377320.7789651831</v>
      </c>
      <c r="U25" s="65">
        <f t="shared" si="12"/>
        <v>4</v>
      </c>
      <c r="V25" s="65">
        <f t="shared" ref="V25:V42" si="22">T$45+(T$44*S25)</f>
        <v>536728.63852889265</v>
      </c>
      <c r="W25" s="65">
        <f t="shared" ref="W25:W42" si="23">B25-V25</f>
        <v>151931.75095369888</v>
      </c>
      <c r="X25" s="65">
        <v>2</v>
      </c>
      <c r="Y25" s="65">
        <f t="shared" si="14"/>
        <v>1377320.7789651831</v>
      </c>
      <c r="Z25" s="65">
        <f t="shared" si="15"/>
        <v>4</v>
      </c>
      <c r="AA25" s="65">
        <f t="shared" si="16"/>
        <v>859990.65392132197</v>
      </c>
      <c r="AB25" s="65">
        <f t="shared" si="17"/>
        <v>-540943.38444352942</v>
      </c>
    </row>
    <row r="26" spans="1:28" x14ac:dyDescent="0.25">
      <c r="A26" s="2">
        <v>24</v>
      </c>
      <c r="B26" s="65">
        <v>821829.40740329039</v>
      </c>
      <c r="C26" s="65">
        <f t="shared" si="18"/>
        <v>675403574872.84351</v>
      </c>
      <c r="D26" s="65">
        <v>97.975283850687603</v>
      </c>
      <c r="E26" s="65">
        <f>B26*D26</f>
        <v>80518969.46717976</v>
      </c>
      <c r="F26" s="65">
        <f t="shared" si="1"/>
        <v>9599.1562456228075</v>
      </c>
      <c r="G26" s="65">
        <f t="shared" si="2"/>
        <v>894621.77836371888</v>
      </c>
      <c r="H26" s="65">
        <f t="shared" si="3"/>
        <v>-72792.370960428496</v>
      </c>
      <c r="I26" s="65">
        <v>11.463584474591828</v>
      </c>
      <c r="J26" s="65">
        <f t="shared" si="4"/>
        <v>9421110.8354713619</v>
      </c>
      <c r="K26" s="65">
        <f t="shared" si="5"/>
        <v>131.4137690061028</v>
      </c>
      <c r="L26" s="65">
        <f t="shared" si="6"/>
        <v>159584.42443750659</v>
      </c>
      <c r="M26" s="65">
        <f t="shared" si="7"/>
        <v>662244.9829657838</v>
      </c>
      <c r="N26" s="65">
        <v>11</v>
      </c>
      <c r="O26" s="65">
        <f t="shared" si="8"/>
        <v>9040123.4814361949</v>
      </c>
      <c r="P26" s="65">
        <f t="shared" si="9"/>
        <v>121</v>
      </c>
      <c r="Q26" s="65">
        <f t="shared" si="10"/>
        <v>1147516.9712759529</v>
      </c>
      <c r="R26" s="65">
        <f t="shared" si="19"/>
        <v>-325687.56387266249</v>
      </c>
      <c r="S26" s="65">
        <v>3</v>
      </c>
      <c r="T26" s="65">
        <f t="shared" si="11"/>
        <v>2465488.2222098713</v>
      </c>
      <c r="U26" s="65">
        <f t="shared" si="12"/>
        <v>9</v>
      </c>
      <c r="V26" s="65">
        <f t="shared" si="22"/>
        <v>859990.65392132197</v>
      </c>
      <c r="W26" s="65">
        <f t="shared" si="23"/>
        <v>-38161.246518031578</v>
      </c>
      <c r="X26" s="65">
        <v>1</v>
      </c>
      <c r="Y26" s="65">
        <f t="shared" si="14"/>
        <v>821829.40740329039</v>
      </c>
      <c r="Z26" s="65">
        <f t="shared" si="15"/>
        <v>1</v>
      </c>
      <c r="AA26" s="65">
        <f t="shared" si="16"/>
        <v>342256.89987179672</v>
      </c>
      <c r="AB26" s="65">
        <f t="shared" si="17"/>
        <v>-182672.47543429013</v>
      </c>
    </row>
    <row r="27" spans="1:28" x14ac:dyDescent="0.25">
      <c r="A27" s="2">
        <v>25</v>
      </c>
      <c r="B27" s="65">
        <v>982911.53874333296</v>
      </c>
      <c r="C27" s="65">
        <f t="shared" si="18"/>
        <v>966115092994.7865</v>
      </c>
      <c r="D27" s="65">
        <v>97.804935363405576</v>
      </c>
      <c r="E27" s="65">
        <f t="shared" si="0"/>
        <v>96133599.514737189</v>
      </c>
      <c r="F27" s="65">
        <f t="shared" si="1"/>
        <v>9565.8053814399427</v>
      </c>
      <c r="G27" s="65">
        <f t="shared" si="2"/>
        <v>893014.48272372526</v>
      </c>
      <c r="H27" s="65">
        <f t="shared" si="3"/>
        <v>89897.056019607699</v>
      </c>
      <c r="I27" s="65">
        <v>10.819667771579576</v>
      </c>
      <c r="J27" s="65">
        <f t="shared" si="4"/>
        <v>10634776.29805493</v>
      </c>
      <c r="K27" s="65">
        <f t="shared" si="5"/>
        <v>117.06521068735775</v>
      </c>
      <c r="L27" s="65">
        <f t="shared" si="6"/>
        <v>104445.85986068984</v>
      </c>
      <c r="M27" s="65">
        <f t="shared" si="7"/>
        <v>878465.67888264311</v>
      </c>
      <c r="N27" s="65">
        <v>3</v>
      </c>
      <c r="O27" s="65">
        <f t="shared" si="8"/>
        <v>2948734.6162299989</v>
      </c>
      <c r="P27" s="65">
        <f t="shared" si="9"/>
        <v>9</v>
      </c>
      <c r="Q27" s="65">
        <f t="shared" si="10"/>
        <v>380780.124996937</v>
      </c>
      <c r="R27" s="65">
        <f t="shared" si="19"/>
        <v>602131.41374639596</v>
      </c>
      <c r="S27" s="65">
        <v>3</v>
      </c>
      <c r="T27" s="65">
        <f t="shared" si="11"/>
        <v>2948734.6162299989</v>
      </c>
      <c r="U27" s="65">
        <f t="shared" si="12"/>
        <v>9</v>
      </c>
      <c r="V27" s="65">
        <f t="shared" si="22"/>
        <v>859990.65392132197</v>
      </c>
      <c r="W27" s="65">
        <f t="shared" si="23"/>
        <v>122920.88482201099</v>
      </c>
      <c r="X27" s="65">
        <v>2</v>
      </c>
      <c r="Y27" s="65">
        <f t="shared" si="14"/>
        <v>1965823.0774866659</v>
      </c>
      <c r="Z27" s="65">
        <f t="shared" si="15"/>
        <v>4</v>
      </c>
      <c r="AA27" s="65">
        <f t="shared" si="16"/>
        <v>859990.65392132197</v>
      </c>
      <c r="AB27" s="65">
        <f t="shared" si="17"/>
        <v>-755544.79406063212</v>
      </c>
    </row>
    <row r="28" spans="1:28" x14ac:dyDescent="0.25">
      <c r="A28" s="2">
        <v>26</v>
      </c>
      <c r="B28" s="65">
        <v>1020830.6746406122</v>
      </c>
      <c r="C28" s="65">
        <f t="shared" si="18"/>
        <v>1042095266287.2075</v>
      </c>
      <c r="D28" s="65">
        <v>84.003722446303073</v>
      </c>
      <c r="E28" s="65">
        <f t="shared" si="0"/>
        <v>85753576.657182306</v>
      </c>
      <c r="F28" s="65">
        <f t="shared" si="1"/>
        <v>7056.6253848355227</v>
      </c>
      <c r="G28" s="65">
        <f t="shared" si="2"/>
        <v>762795.36717879015</v>
      </c>
      <c r="H28" s="65">
        <f t="shared" si="3"/>
        <v>258035.30746182206</v>
      </c>
      <c r="I28" s="65">
        <v>8.0493173131353775</v>
      </c>
      <c r="J28" s="65">
        <f t="shared" si="4"/>
        <v>8216990.0231643477</v>
      </c>
      <c r="K28" s="65">
        <f t="shared" si="5"/>
        <v>64.791509207540926</v>
      </c>
      <c r="L28" s="65">
        <f t="shared" si="6"/>
        <v>-132779.15222357167</v>
      </c>
      <c r="M28" s="65">
        <f t="shared" si="7"/>
        <v>1153609.8268641839</v>
      </c>
      <c r="N28" s="65">
        <v>15</v>
      </c>
      <c r="O28" s="65">
        <f t="shared" si="8"/>
        <v>15312460.119609183</v>
      </c>
      <c r="P28" s="65">
        <f t="shared" si="9"/>
        <v>225</v>
      </c>
      <c r="Q28" s="65">
        <f t="shared" si="10"/>
        <v>1530885.394415461</v>
      </c>
      <c r="R28" s="65">
        <f t="shared" si="19"/>
        <v>-510054.71977484878</v>
      </c>
      <c r="S28" s="65">
        <v>2</v>
      </c>
      <c r="T28" s="65">
        <f t="shared" si="11"/>
        <v>2041661.3492812244</v>
      </c>
      <c r="U28" s="65">
        <f t="shared" si="12"/>
        <v>4</v>
      </c>
      <c r="V28" s="65">
        <f t="shared" si="22"/>
        <v>536728.63852889265</v>
      </c>
      <c r="W28" s="65">
        <f t="shared" si="23"/>
        <v>484102.03611171956</v>
      </c>
      <c r="X28" s="65">
        <v>2</v>
      </c>
      <c r="Y28" s="65">
        <f t="shared" si="14"/>
        <v>2041661.3492812244</v>
      </c>
      <c r="Z28" s="65">
        <f t="shared" si="15"/>
        <v>4</v>
      </c>
      <c r="AA28" s="65">
        <f t="shared" si="16"/>
        <v>859990.65392132197</v>
      </c>
      <c r="AB28" s="65">
        <f t="shared" si="17"/>
        <v>-992769.80614489364</v>
      </c>
    </row>
    <row r="29" spans="1:28" x14ac:dyDescent="0.25">
      <c r="A29" s="2">
        <v>27</v>
      </c>
      <c r="B29" s="65">
        <v>710888.02064022969</v>
      </c>
      <c r="C29" s="65">
        <f t="shared" si="18"/>
        <v>505361777889.78363</v>
      </c>
      <c r="D29" s="65">
        <v>88.98116715290432</v>
      </c>
      <c r="E29" s="65">
        <f t="shared" si="0"/>
        <v>63255645.791585572</v>
      </c>
      <c r="F29" s="65">
        <f t="shared" si="1"/>
        <v>7917.6481078930983</v>
      </c>
      <c r="G29" s="65">
        <f t="shared" si="2"/>
        <v>809759.24283672113</v>
      </c>
      <c r="H29" s="65">
        <f t="shared" si="3"/>
        <v>-98871.222196491435</v>
      </c>
      <c r="I29" s="65">
        <v>11.637398589214325</v>
      </c>
      <c r="J29" s="65">
        <f t="shared" si="4"/>
        <v>8272887.2484879727</v>
      </c>
      <c r="K29" s="65">
        <f t="shared" si="5"/>
        <v>135.42904592424756</v>
      </c>
      <c r="L29" s="65">
        <f t="shared" si="6"/>
        <v>174468.12094458786</v>
      </c>
      <c r="M29" s="65">
        <f t="shared" si="7"/>
        <v>536419.89969564183</v>
      </c>
      <c r="N29" s="65">
        <v>4</v>
      </c>
      <c r="O29" s="65">
        <f t="shared" si="8"/>
        <v>2843552.0825609188</v>
      </c>
      <c r="P29" s="65">
        <f t="shared" si="9"/>
        <v>16</v>
      </c>
      <c r="Q29" s="65">
        <f t="shared" si="10"/>
        <v>476622.23078181397</v>
      </c>
      <c r="R29" s="65">
        <f t="shared" si="19"/>
        <v>234265.78985841572</v>
      </c>
      <c r="S29" s="65">
        <v>2</v>
      </c>
      <c r="T29" s="65">
        <f t="shared" si="11"/>
        <v>1421776.0412804594</v>
      </c>
      <c r="U29" s="65">
        <f t="shared" si="12"/>
        <v>4</v>
      </c>
      <c r="V29" s="65">
        <f t="shared" si="22"/>
        <v>536728.63852889265</v>
      </c>
      <c r="W29" s="65">
        <f t="shared" si="23"/>
        <v>174159.38211133704</v>
      </c>
      <c r="X29" s="65">
        <v>1</v>
      </c>
      <c r="Y29" s="65">
        <f t="shared" si="14"/>
        <v>710888.02064022969</v>
      </c>
      <c r="Z29" s="65">
        <f t="shared" si="15"/>
        <v>1</v>
      </c>
      <c r="AA29" s="65">
        <f t="shared" si="16"/>
        <v>342256.89987179672</v>
      </c>
      <c r="AB29" s="65">
        <f t="shared" si="17"/>
        <v>-167788.77892720886</v>
      </c>
    </row>
    <row r="30" spans="1:28" x14ac:dyDescent="0.25">
      <c r="A30" s="2">
        <v>28</v>
      </c>
      <c r="B30" s="65">
        <v>801885.17169500655</v>
      </c>
      <c r="C30" s="65">
        <f t="shared" si="18"/>
        <v>643019828584.33008</v>
      </c>
      <c r="D30" s="65">
        <v>106.96335207568887</v>
      </c>
      <c r="E30" s="65">
        <f t="shared" si="0"/>
        <v>85772325.944287211</v>
      </c>
      <c r="F30" s="65">
        <f t="shared" si="1"/>
        <v>11441.158687267776</v>
      </c>
      <c r="G30" s="65">
        <f t="shared" si="2"/>
        <v>979427.24450262729</v>
      </c>
      <c r="H30" s="65">
        <f t="shared" si="3"/>
        <v>-177542.07280762075</v>
      </c>
      <c r="I30" s="65">
        <v>7.2479131895444588</v>
      </c>
      <c r="J30" s="65">
        <f t="shared" si="4"/>
        <v>5811994.1124283606</v>
      </c>
      <c r="K30" s="65">
        <f t="shared" si="5"/>
        <v>52.532245603172534</v>
      </c>
      <c r="L30" s="65">
        <f t="shared" si="6"/>
        <v>-201403.35907211539</v>
      </c>
      <c r="M30" s="65">
        <f t="shared" si="7"/>
        <v>1003288.5307671219</v>
      </c>
      <c r="N30" s="65">
        <v>2</v>
      </c>
      <c r="O30" s="65">
        <f t="shared" si="8"/>
        <v>1603770.3433900131</v>
      </c>
      <c r="P30" s="65">
        <f t="shared" si="9"/>
        <v>4</v>
      </c>
      <c r="Q30" s="65">
        <f t="shared" si="10"/>
        <v>284938.01921205997</v>
      </c>
      <c r="R30" s="65">
        <f t="shared" si="19"/>
        <v>516947.15248294658</v>
      </c>
      <c r="S30" s="65">
        <v>3</v>
      </c>
      <c r="T30" s="65">
        <f t="shared" si="11"/>
        <v>2405655.5150850196</v>
      </c>
      <c r="U30" s="65">
        <f t="shared" si="12"/>
        <v>9</v>
      </c>
      <c r="V30" s="65">
        <f t="shared" si="22"/>
        <v>859990.65392132197</v>
      </c>
      <c r="W30" s="65">
        <f t="shared" si="23"/>
        <v>-58105.48222631542</v>
      </c>
      <c r="X30" s="65">
        <v>2</v>
      </c>
      <c r="Y30" s="65">
        <f t="shared" si="14"/>
        <v>1603770.3433900131</v>
      </c>
      <c r="Z30" s="65">
        <f t="shared" si="15"/>
        <v>4</v>
      </c>
      <c r="AA30" s="65">
        <f t="shared" si="16"/>
        <v>859990.65392132197</v>
      </c>
      <c r="AB30" s="65">
        <f t="shared" si="17"/>
        <v>-1061394.0129934372</v>
      </c>
    </row>
    <row r="31" spans="1:28" x14ac:dyDescent="0.25">
      <c r="A31" s="2">
        <v>29</v>
      </c>
      <c r="B31" s="65">
        <v>1307215.7582676632</v>
      </c>
      <c r="C31" s="65">
        <f t="shared" si="18"/>
        <v>1708813038663.3015</v>
      </c>
      <c r="D31" s="65">
        <v>138.03285266640526</v>
      </c>
      <c r="E31" s="65">
        <f t="shared" si="0"/>
        <v>180438720.16416359</v>
      </c>
      <c r="F31" s="65">
        <f t="shared" si="1"/>
        <v>19053.068415225542</v>
      </c>
      <c r="G31" s="65">
        <f>E$45+(E$44*D31)</f>
        <v>1272578.499515316</v>
      </c>
      <c r="H31" s="65">
        <f t="shared" si="3"/>
        <v>34637.258752347203</v>
      </c>
      <c r="I31" s="65">
        <v>9</v>
      </c>
      <c r="J31" s="65">
        <f t="shared" si="4"/>
        <v>11764941.824408969</v>
      </c>
      <c r="K31" s="65">
        <f t="shared" si="5"/>
        <v>81</v>
      </c>
      <c r="L31" s="65">
        <f t="shared" si="6"/>
        <v>-51372.227264910936</v>
      </c>
      <c r="M31" s="65">
        <f t="shared" si="7"/>
        <v>1358587.9855325741</v>
      </c>
      <c r="N31" s="65">
        <v>12</v>
      </c>
      <c r="O31" s="65">
        <f t="shared" si="8"/>
        <v>15686589.099211957</v>
      </c>
      <c r="P31" s="65">
        <f t="shared" si="9"/>
        <v>144</v>
      </c>
      <c r="Q31" s="65">
        <f t="shared" si="10"/>
        <v>1243359.0770608301</v>
      </c>
      <c r="R31" s="65">
        <f t="shared" si="19"/>
        <v>63856.681206833106</v>
      </c>
      <c r="S31" s="65">
        <v>4</v>
      </c>
      <c r="T31" s="65">
        <f t="shared" si="11"/>
        <v>5228863.0330706527</v>
      </c>
      <c r="U31" s="65">
        <f t="shared" si="12"/>
        <v>16</v>
      </c>
      <c r="V31" s="65">
        <f t="shared" si="22"/>
        <v>1183252.6693137514</v>
      </c>
      <c r="W31" s="65">
        <f t="shared" si="23"/>
        <v>123963.08895391179</v>
      </c>
      <c r="X31" s="65">
        <v>2</v>
      </c>
      <c r="Y31" s="65">
        <f t="shared" si="14"/>
        <v>2614431.5165353264</v>
      </c>
      <c r="Z31" s="65">
        <f t="shared" si="15"/>
        <v>4</v>
      </c>
      <c r="AA31" s="65">
        <f t="shared" si="16"/>
        <v>859990.65392132197</v>
      </c>
      <c r="AB31" s="65">
        <f t="shared" si="17"/>
        <v>-911362.8811862329</v>
      </c>
    </row>
    <row r="32" spans="1:28" x14ac:dyDescent="0.25">
      <c r="A32" s="2">
        <v>30</v>
      </c>
      <c r="B32" s="65">
        <v>671027.7535482801</v>
      </c>
      <c r="C32" s="65">
        <f t="shared" si="18"/>
        <v>450278246032.05133</v>
      </c>
      <c r="D32" s="65">
        <v>83.206227908602429</v>
      </c>
      <c r="E32" s="65">
        <f t="shared" si="0"/>
        <v>55833688.194735698</v>
      </c>
      <c r="F32" s="65">
        <f t="shared" si="1"/>
        <v>6923.2763627782897</v>
      </c>
      <c r="G32" s="65">
        <f t="shared" si="2"/>
        <v>755270.73626590823</v>
      </c>
      <c r="H32" s="65">
        <f t="shared" si="3"/>
        <v>-84242.982717628125</v>
      </c>
      <c r="I32" s="65">
        <v>10.713298637521907</v>
      </c>
      <c r="J32" s="65">
        <f t="shared" si="4"/>
        <v>7188920.7178281751</v>
      </c>
      <c r="K32" s="65">
        <f t="shared" si="5"/>
        <v>114.77476769672876</v>
      </c>
      <c r="L32" s="65">
        <f t="shared" si="6"/>
        <v>95337.474661514047</v>
      </c>
      <c r="M32" s="65">
        <f t="shared" si="7"/>
        <v>575690.27888676606</v>
      </c>
      <c r="N32" s="65">
        <v>5</v>
      </c>
      <c r="O32" s="65">
        <f t="shared" si="8"/>
        <v>3355138.7677414007</v>
      </c>
      <c r="P32" s="65">
        <f t="shared" si="9"/>
        <v>25</v>
      </c>
      <c r="Q32" s="65">
        <f t="shared" si="10"/>
        <v>572464.33656669094</v>
      </c>
      <c r="R32" s="65">
        <f t="shared" si="19"/>
        <v>98563.416981589166</v>
      </c>
      <c r="S32" s="65">
        <v>2</v>
      </c>
      <c r="T32" s="65">
        <f t="shared" si="11"/>
        <v>1342055.5070965602</v>
      </c>
      <c r="U32" s="65">
        <f t="shared" si="12"/>
        <v>4</v>
      </c>
      <c r="V32" s="65">
        <f t="shared" si="22"/>
        <v>536728.63852889265</v>
      </c>
      <c r="W32" s="65">
        <f t="shared" si="23"/>
        <v>134299.11501938745</v>
      </c>
      <c r="X32" s="65">
        <v>0</v>
      </c>
      <c r="Y32" s="65">
        <f t="shared" si="14"/>
        <v>0</v>
      </c>
      <c r="Z32" s="65">
        <f t="shared" si="15"/>
        <v>0</v>
      </c>
      <c r="AA32" s="65">
        <f t="shared" si="16"/>
        <v>-175476.85417772853</v>
      </c>
      <c r="AB32" s="65">
        <f t="shared" si="17"/>
        <v>270814.32883924257</v>
      </c>
    </row>
    <row r="33" spans="1:28" x14ac:dyDescent="0.25">
      <c r="A33" s="2">
        <v>31</v>
      </c>
      <c r="B33" s="66">
        <v>918318.36725018825</v>
      </c>
      <c r="C33" s="65">
        <f t="shared" si="18"/>
        <v>843308623629.05164</v>
      </c>
      <c r="D33" s="66">
        <v>96.399158497835387</v>
      </c>
      <c r="E33" s="65">
        <f t="shared" si="0"/>
        <v>88525117.836024299</v>
      </c>
      <c r="F33" s="65">
        <f t="shared" si="1"/>
        <v>9292.7977590907885</v>
      </c>
      <c r="G33" s="65">
        <f t="shared" si="2"/>
        <v>879750.50214552309</v>
      </c>
      <c r="H33" s="65">
        <f t="shared" si="3"/>
        <v>38567.865104665165</v>
      </c>
      <c r="I33" s="66">
        <v>8.3129170140430375</v>
      </c>
      <c r="J33" s="65">
        <f t="shared" si="4"/>
        <v>7633904.3794223126</v>
      </c>
      <c r="K33" s="65">
        <f t="shared" si="5"/>
        <v>69.104589282366206</v>
      </c>
      <c r="L33" s="65">
        <f t="shared" si="6"/>
        <v>-110207.11912839964</v>
      </c>
      <c r="M33" s="65">
        <f t="shared" si="7"/>
        <v>1028525.4863785879</v>
      </c>
      <c r="N33" s="65">
        <v>14</v>
      </c>
      <c r="O33" s="65">
        <f t="shared" si="8"/>
        <v>12856457.141502636</v>
      </c>
      <c r="P33" s="65">
        <f t="shared" si="9"/>
        <v>196</v>
      </c>
      <c r="Q33" s="65">
        <f t="shared" si="10"/>
        <v>1435043.288630584</v>
      </c>
      <c r="R33" s="65">
        <f t="shared" si="19"/>
        <v>-516724.92138039577</v>
      </c>
      <c r="S33" s="65">
        <v>3</v>
      </c>
      <c r="T33" s="65">
        <f t="shared" si="11"/>
        <v>2754955.1017505648</v>
      </c>
      <c r="U33" s="65">
        <f t="shared" si="12"/>
        <v>9</v>
      </c>
      <c r="V33" s="65">
        <f t="shared" si="22"/>
        <v>859990.65392132197</v>
      </c>
      <c r="W33" s="65">
        <f t="shared" si="23"/>
        <v>58327.713328866288</v>
      </c>
      <c r="X33" s="65">
        <v>2</v>
      </c>
      <c r="Y33" s="65">
        <f t="shared" si="14"/>
        <v>1836636.7345003765</v>
      </c>
      <c r="Z33" s="65">
        <f t="shared" si="15"/>
        <v>4</v>
      </c>
      <c r="AA33" s="65">
        <f t="shared" si="16"/>
        <v>859990.65392132197</v>
      </c>
      <c r="AB33" s="65">
        <f t="shared" si="17"/>
        <v>-970197.77304972161</v>
      </c>
    </row>
    <row r="34" spans="1:28" x14ac:dyDescent="0.25">
      <c r="A34" s="2">
        <v>32</v>
      </c>
      <c r="B34" s="66">
        <v>843973.91955308022</v>
      </c>
      <c r="C34" s="65">
        <f t="shared" si="18"/>
        <v>712291976885.78918</v>
      </c>
      <c r="D34" s="66">
        <v>93.643002735744531</v>
      </c>
      <c r="E34" s="65">
        <f t="shared" si="0"/>
        <v>79032252.057606131</v>
      </c>
      <c r="F34" s="65">
        <f t="shared" si="1"/>
        <v>8769.0119613666575</v>
      </c>
      <c r="G34" s="65">
        <f t="shared" si="2"/>
        <v>853745.23957915884</v>
      </c>
      <c r="H34" s="65">
        <f t="shared" si="3"/>
        <v>-9771.3200260786107</v>
      </c>
      <c r="I34" s="66">
        <v>9.8569835747621628</v>
      </c>
      <c r="J34" s="65">
        <f t="shared" si="4"/>
        <v>8319037.0625623548</v>
      </c>
      <c r="K34" s="65">
        <f t="shared" si="5"/>
        <v>97.160125193131066</v>
      </c>
      <c r="L34" s="65">
        <f t="shared" si="6"/>
        <v>22011.246027900488</v>
      </c>
      <c r="M34" s="65">
        <f t="shared" si="7"/>
        <v>821962.67352517974</v>
      </c>
      <c r="N34" s="65">
        <v>17</v>
      </c>
      <c r="O34" s="65">
        <f t="shared" si="8"/>
        <v>14347556.632402364</v>
      </c>
      <c r="P34" s="65">
        <f t="shared" si="9"/>
        <v>289</v>
      </c>
      <c r="Q34" s="65">
        <f t="shared" si="10"/>
        <v>1722569.6059852149</v>
      </c>
      <c r="R34" s="65">
        <f t="shared" si="19"/>
        <v>-878595.68643213471</v>
      </c>
      <c r="S34" s="65">
        <v>3</v>
      </c>
      <c r="T34" s="65">
        <f t="shared" si="11"/>
        <v>2531921.7586592408</v>
      </c>
      <c r="U34" s="65">
        <f t="shared" si="12"/>
        <v>9</v>
      </c>
      <c r="V34" s="65">
        <f t="shared" si="22"/>
        <v>859990.65392132197</v>
      </c>
      <c r="W34" s="65">
        <f t="shared" si="23"/>
        <v>-16016.734368241741</v>
      </c>
      <c r="X34" s="65">
        <v>1</v>
      </c>
      <c r="Y34" s="65">
        <f t="shared" si="14"/>
        <v>843973.91955308022</v>
      </c>
      <c r="Z34" s="65">
        <f t="shared" si="15"/>
        <v>1</v>
      </c>
      <c r="AA34" s="65">
        <f t="shared" si="16"/>
        <v>342256.89987179672</v>
      </c>
      <c r="AB34" s="65">
        <f t="shared" si="17"/>
        <v>-320245.65384389623</v>
      </c>
    </row>
    <row r="35" spans="1:28" x14ac:dyDescent="0.25">
      <c r="A35" s="2">
        <v>33</v>
      </c>
      <c r="B35" s="66">
        <v>923510.34601843415</v>
      </c>
      <c r="C35" s="65">
        <f t="shared" si="18"/>
        <v>852871359203.08801</v>
      </c>
      <c r="D35" s="66">
        <v>104.45505695921666</v>
      </c>
      <c r="E35" s="65">
        <f t="shared" si="0"/>
        <v>96465325.795781434</v>
      </c>
      <c r="F35" s="65">
        <f t="shared" si="1"/>
        <v>10910.858924353197</v>
      </c>
      <c r="G35" s="65">
        <f t="shared" si="2"/>
        <v>955760.63102781202</v>
      </c>
      <c r="H35" s="65">
        <f t="shared" si="3"/>
        <v>-32250.285009377869</v>
      </c>
      <c r="I35" s="66">
        <v>11.564912515856729</v>
      </c>
      <c r="J35" s="65">
        <f t="shared" si="4"/>
        <v>10680316.359191768</v>
      </c>
      <c r="K35" s="65">
        <f t="shared" si="5"/>
        <v>133.74720149941962</v>
      </c>
      <c r="L35" s="65">
        <f t="shared" si="6"/>
        <v>168261.14103856799</v>
      </c>
      <c r="M35" s="65">
        <f t="shared" si="7"/>
        <v>755249.20497986616</v>
      </c>
      <c r="N35" s="65">
        <v>11</v>
      </c>
      <c r="O35" s="65">
        <f t="shared" si="8"/>
        <v>10158613.806202775</v>
      </c>
      <c r="P35" s="65">
        <f t="shared" si="9"/>
        <v>121</v>
      </c>
      <c r="Q35" s="65">
        <f t="shared" si="10"/>
        <v>1147516.9712759529</v>
      </c>
      <c r="R35" s="65">
        <f t="shared" si="19"/>
        <v>-224006.62525751872</v>
      </c>
      <c r="S35" s="65">
        <v>3</v>
      </c>
      <c r="T35" s="65">
        <f t="shared" si="11"/>
        <v>2770531.0380553026</v>
      </c>
      <c r="U35" s="65">
        <f t="shared" si="12"/>
        <v>9</v>
      </c>
      <c r="V35" s="65">
        <f t="shared" si="22"/>
        <v>859990.65392132197</v>
      </c>
      <c r="W35" s="65">
        <f t="shared" si="23"/>
        <v>63519.692097112187</v>
      </c>
      <c r="X35" s="65">
        <v>2</v>
      </c>
      <c r="Y35" s="65">
        <f t="shared" si="14"/>
        <v>1847020.6920368683</v>
      </c>
      <c r="Z35" s="65">
        <f t="shared" si="15"/>
        <v>4</v>
      </c>
      <c r="AA35" s="65">
        <f t="shared" si="16"/>
        <v>859990.65392132197</v>
      </c>
      <c r="AB35" s="65">
        <f t="shared" si="17"/>
        <v>-691729.51288275397</v>
      </c>
    </row>
    <row r="36" spans="1:28" x14ac:dyDescent="0.25">
      <c r="A36" s="2">
        <v>34</v>
      </c>
      <c r="B36" s="66">
        <v>836419.42579501413</v>
      </c>
      <c r="C36" s="65">
        <f t="shared" si="18"/>
        <v>699597455847.26111</v>
      </c>
      <c r="D36" s="66">
        <v>99.759125499574068</v>
      </c>
      <c r="E36" s="65">
        <f t="shared" si="0"/>
        <v>83440470.4681665</v>
      </c>
      <c r="F36" s="65">
        <f t="shared" si="1"/>
        <v>9951.8831204397684</v>
      </c>
      <c r="G36" s="65">
        <f t="shared" si="2"/>
        <v>911452.92814638477</v>
      </c>
      <c r="H36" s="65">
        <f t="shared" si="3"/>
        <v>-75033.50235137064</v>
      </c>
      <c r="I36" s="66">
        <v>14.298489215293493</v>
      </c>
      <c r="J36" s="65">
        <f t="shared" si="4"/>
        <v>11959534.139191985</v>
      </c>
      <c r="K36" s="65">
        <f t="shared" si="5"/>
        <v>204.44679383986434</v>
      </c>
      <c r="L36" s="65">
        <f t="shared" si="6"/>
        <v>402337.21743552969</v>
      </c>
      <c r="M36" s="65">
        <f t="shared" si="7"/>
        <v>434082.20835948444</v>
      </c>
      <c r="N36" s="65">
        <v>8</v>
      </c>
      <c r="O36" s="65">
        <f t="shared" si="8"/>
        <v>6691355.4063601131</v>
      </c>
      <c r="P36" s="65">
        <f t="shared" si="9"/>
        <v>64</v>
      </c>
      <c r="Q36" s="65">
        <f t="shared" si="10"/>
        <v>859990.65392132197</v>
      </c>
      <c r="R36" s="65">
        <f t="shared" si="19"/>
        <v>-23571.228126307833</v>
      </c>
      <c r="S36" s="65">
        <v>3</v>
      </c>
      <c r="T36" s="65">
        <f t="shared" si="11"/>
        <v>2509258.2773850425</v>
      </c>
      <c r="U36" s="65">
        <f t="shared" si="12"/>
        <v>9</v>
      </c>
      <c r="V36" s="65">
        <f t="shared" si="22"/>
        <v>859990.65392132197</v>
      </c>
      <c r="W36" s="65">
        <f t="shared" si="23"/>
        <v>-23571.228126307833</v>
      </c>
      <c r="X36" s="65">
        <v>1</v>
      </c>
      <c r="Y36" s="65">
        <f t="shared" si="14"/>
        <v>836419.42579501413</v>
      </c>
      <c r="Z36" s="65">
        <f t="shared" si="15"/>
        <v>1</v>
      </c>
      <c r="AA36" s="65">
        <f t="shared" si="16"/>
        <v>342256.89987179672</v>
      </c>
      <c r="AB36" s="65">
        <f t="shared" si="17"/>
        <v>60080.31756373297</v>
      </c>
    </row>
    <row r="37" spans="1:28" x14ac:dyDescent="0.25">
      <c r="A37" s="2">
        <v>35</v>
      </c>
      <c r="B37" s="66">
        <v>967389.72494230163</v>
      </c>
      <c r="C37" s="65">
        <f t="shared" si="18"/>
        <v>935842879923.94202</v>
      </c>
      <c r="D37" s="66">
        <v>100.38673418169455</v>
      </c>
      <c r="E37" s="65">
        <f t="shared" si="0"/>
        <v>97113095.167885438</v>
      </c>
      <c r="F37" s="65">
        <f t="shared" si="1"/>
        <v>10077.496399666201</v>
      </c>
      <c r="G37" s="65">
        <f t="shared" si="2"/>
        <v>917374.62850597966</v>
      </c>
      <c r="H37" s="65">
        <f t="shared" si="3"/>
        <v>50015.096436321968</v>
      </c>
      <c r="I37" s="66">
        <v>7.4072257701356703</v>
      </c>
      <c r="J37" s="65">
        <f t="shared" si="4"/>
        <v>7165674.1003570743</v>
      </c>
      <c r="K37" s="65">
        <f t="shared" si="5"/>
        <v>54.866993609761977</v>
      </c>
      <c r="L37" s="65">
        <f t="shared" si="6"/>
        <v>-187761.42841286259</v>
      </c>
      <c r="M37" s="65">
        <f t="shared" si="7"/>
        <v>1155151.1533551642</v>
      </c>
      <c r="N37" s="65">
        <v>6</v>
      </c>
      <c r="O37" s="65">
        <f t="shared" si="8"/>
        <v>5804338.3496538103</v>
      </c>
      <c r="P37" s="65">
        <f t="shared" si="9"/>
        <v>36</v>
      </c>
      <c r="Q37" s="65">
        <f t="shared" si="10"/>
        <v>668306.44235156802</v>
      </c>
      <c r="R37" s="65">
        <f t="shared" si="19"/>
        <v>299083.28259073361</v>
      </c>
      <c r="S37" s="65">
        <v>3</v>
      </c>
      <c r="T37" s="65">
        <f t="shared" si="11"/>
        <v>2902169.1748269051</v>
      </c>
      <c r="U37" s="65">
        <f t="shared" si="12"/>
        <v>9</v>
      </c>
      <c r="V37" s="65">
        <f t="shared" si="22"/>
        <v>859990.65392132197</v>
      </c>
      <c r="W37" s="65">
        <f t="shared" si="23"/>
        <v>107399.07102097967</v>
      </c>
      <c r="X37" s="65">
        <v>2</v>
      </c>
      <c r="Y37" s="65">
        <f t="shared" si="14"/>
        <v>1934779.4498846033</v>
      </c>
      <c r="Z37" s="65">
        <f t="shared" si="15"/>
        <v>4</v>
      </c>
      <c r="AA37" s="65">
        <f t="shared" si="16"/>
        <v>859990.65392132197</v>
      </c>
      <c r="AB37" s="65">
        <f t="shared" si="17"/>
        <v>-1047752.0823341846</v>
      </c>
    </row>
    <row r="38" spans="1:28" x14ac:dyDescent="0.25">
      <c r="A38" s="2">
        <v>36</v>
      </c>
      <c r="B38" s="66">
        <v>601516.30934552499</v>
      </c>
      <c r="C38" s="65">
        <f t="shared" si="18"/>
        <v>361821870408.66132</v>
      </c>
      <c r="D38" s="66">
        <v>94.411358149221613</v>
      </c>
      <c r="E38" s="65">
        <f t="shared" si="0"/>
        <v>56789971.714218341</v>
      </c>
      <c r="F38" s="65">
        <f t="shared" si="1"/>
        <v>8913.5045475805946</v>
      </c>
      <c r="G38" s="65">
        <f t="shared" si="2"/>
        <v>860994.93299147917</v>
      </c>
      <c r="H38" s="65">
        <f t="shared" si="3"/>
        <v>-259478.62364595418</v>
      </c>
      <c r="I38" s="66">
        <v>14.298742609969185</v>
      </c>
      <c r="J38" s="65">
        <f t="shared" si="4"/>
        <v>8600926.8830302637</v>
      </c>
      <c r="K38" s="65">
        <f t="shared" si="5"/>
        <v>204.45404022614838</v>
      </c>
      <c r="L38" s="65">
        <f t="shared" si="6"/>
        <v>402358.91561267525</v>
      </c>
      <c r="M38" s="65">
        <f t="shared" si="7"/>
        <v>199157.39373284974</v>
      </c>
      <c r="N38" s="65">
        <v>2</v>
      </c>
      <c r="O38" s="65">
        <f t="shared" si="8"/>
        <v>1203032.61869105</v>
      </c>
      <c r="P38" s="65">
        <f t="shared" si="9"/>
        <v>4</v>
      </c>
      <c r="Q38" s="65">
        <f t="shared" si="10"/>
        <v>284938.01921205997</v>
      </c>
      <c r="R38" s="65">
        <f t="shared" si="19"/>
        <v>316578.29013346502</v>
      </c>
      <c r="S38" s="65">
        <v>3</v>
      </c>
      <c r="T38" s="65">
        <f t="shared" si="11"/>
        <v>1804548.928036575</v>
      </c>
      <c r="U38" s="65">
        <f t="shared" si="12"/>
        <v>9</v>
      </c>
      <c r="V38" s="65">
        <f t="shared" si="22"/>
        <v>859990.65392132197</v>
      </c>
      <c r="W38" s="65">
        <f t="shared" si="23"/>
        <v>-258474.34457579697</v>
      </c>
      <c r="X38" s="65">
        <v>1</v>
      </c>
      <c r="Y38" s="65">
        <f t="shared" si="14"/>
        <v>601516.30934552499</v>
      </c>
      <c r="Z38" s="65">
        <f t="shared" si="15"/>
        <v>1</v>
      </c>
      <c r="AA38" s="65">
        <f t="shared" si="16"/>
        <v>342256.89987179672</v>
      </c>
      <c r="AB38" s="65">
        <f t="shared" si="17"/>
        <v>60102.015740878531</v>
      </c>
    </row>
    <row r="39" spans="1:28" x14ac:dyDescent="0.25">
      <c r="A39" s="2">
        <v>37</v>
      </c>
      <c r="B39" s="66">
        <v>1297396.0399990757</v>
      </c>
      <c r="C39" s="65">
        <f t="shared" si="18"/>
        <v>1683236484605.2832</v>
      </c>
      <c r="D39" s="66">
        <v>110.81327926451559</v>
      </c>
      <c r="E39" s="65">
        <f>B39*D39</f>
        <v>143768709.6970942</v>
      </c>
      <c r="F39" s="65">
        <f t="shared" si="1"/>
        <v>12279.58286135552</v>
      </c>
      <c r="G39" s="65">
        <f t="shared" si="2"/>
        <v>1015752.6107188211</v>
      </c>
      <c r="H39" s="65">
        <f t="shared" si="3"/>
        <v>281643.42928025464</v>
      </c>
      <c r="I39" s="66">
        <v>7.4331330123749968</v>
      </c>
      <c r="J39" s="65">
        <f t="shared" si="4"/>
        <v>9643717.3350417223</v>
      </c>
      <c r="K39" s="65">
        <f t="shared" si="5"/>
        <v>55.251466379658993</v>
      </c>
      <c r="L39" s="65">
        <f t="shared" si="6"/>
        <v>-185542.99217330269</v>
      </c>
      <c r="M39" s="65">
        <f t="shared" si="7"/>
        <v>1482939.0321723784</v>
      </c>
      <c r="N39" s="65">
        <v>7</v>
      </c>
      <c r="O39" s="65">
        <f t="shared" si="8"/>
        <v>9081772.2799935304</v>
      </c>
      <c r="P39" s="65">
        <f t="shared" si="9"/>
        <v>49</v>
      </c>
      <c r="Q39" s="65">
        <f t="shared" si="10"/>
        <v>764148.548136445</v>
      </c>
      <c r="R39" s="65">
        <f t="shared" si="19"/>
        <v>533247.4918626307</v>
      </c>
      <c r="S39" s="65">
        <v>3</v>
      </c>
      <c r="T39" s="65">
        <f t="shared" si="11"/>
        <v>3892188.1199972271</v>
      </c>
      <c r="U39" s="65">
        <f t="shared" si="12"/>
        <v>9</v>
      </c>
      <c r="V39" s="65">
        <f t="shared" si="22"/>
        <v>859990.65392132197</v>
      </c>
      <c r="W39" s="65">
        <f t="shared" si="23"/>
        <v>437405.38607775373</v>
      </c>
      <c r="X39" s="65">
        <v>2</v>
      </c>
      <c r="Y39" s="65">
        <f t="shared" si="14"/>
        <v>2594792.0799981514</v>
      </c>
      <c r="Z39" s="65">
        <f t="shared" si="15"/>
        <v>4</v>
      </c>
      <c r="AA39" s="65">
        <f t="shared" si="16"/>
        <v>859990.65392132197</v>
      </c>
      <c r="AB39" s="65">
        <f t="shared" si="17"/>
        <v>-1045533.6460946247</v>
      </c>
    </row>
    <row r="40" spans="1:28" x14ac:dyDescent="0.25">
      <c r="A40" s="2">
        <v>38</v>
      </c>
      <c r="B40" s="66">
        <v>918890.85544093559</v>
      </c>
      <c r="C40" s="65">
        <f t="shared" si="18"/>
        <v>844360404212.97437</v>
      </c>
      <c r="D40" s="66">
        <v>103.86164489964226</v>
      </c>
      <c r="E40" s="65">
        <f t="shared" si="0"/>
        <v>95437515.729334965</v>
      </c>
      <c r="F40" s="65">
        <f t="shared" si="1"/>
        <v>10787.241281259385</v>
      </c>
      <c r="G40" s="65">
        <f t="shared" si="2"/>
        <v>950161.58737740072</v>
      </c>
      <c r="H40" s="65">
        <f t="shared" si="3"/>
        <v>-31270.731936465134</v>
      </c>
      <c r="I40" s="66">
        <v>5.9107540154337626</v>
      </c>
      <c r="J40" s="65">
        <f t="shared" si="4"/>
        <v>5431337.8135428755</v>
      </c>
      <c r="K40" s="65">
        <f t="shared" si="5"/>
        <v>34.937013030966348</v>
      </c>
      <c r="L40" s="65">
        <f t="shared" si="6"/>
        <v>-315904.2520079253</v>
      </c>
      <c r="M40" s="65">
        <f t="shared" si="7"/>
        <v>1234795.107448861</v>
      </c>
      <c r="N40" s="65">
        <v>8</v>
      </c>
      <c r="O40" s="65">
        <f t="shared" si="8"/>
        <v>7351126.8435274847</v>
      </c>
      <c r="P40" s="65">
        <f t="shared" si="9"/>
        <v>64</v>
      </c>
      <c r="Q40" s="65">
        <f t="shared" si="10"/>
        <v>859990.65392132197</v>
      </c>
      <c r="R40" s="65">
        <f t="shared" si="19"/>
        <v>58900.20151961362</v>
      </c>
      <c r="S40" s="65">
        <v>3</v>
      </c>
      <c r="T40" s="65">
        <f t="shared" si="11"/>
        <v>2756672.5663228068</v>
      </c>
      <c r="U40" s="65">
        <f t="shared" si="12"/>
        <v>9</v>
      </c>
      <c r="V40" s="65">
        <f t="shared" si="22"/>
        <v>859990.65392132197</v>
      </c>
      <c r="W40" s="65">
        <f t="shared" si="23"/>
        <v>58900.20151961362</v>
      </c>
      <c r="X40" s="65">
        <v>2</v>
      </c>
      <c r="Y40" s="65">
        <f t="shared" si="14"/>
        <v>1837781.7108818712</v>
      </c>
      <c r="Z40" s="65">
        <f t="shared" si="15"/>
        <v>4</v>
      </c>
      <c r="AA40" s="65">
        <f t="shared" si="16"/>
        <v>859990.65392132197</v>
      </c>
      <c r="AB40" s="65">
        <f t="shared" si="17"/>
        <v>-1175894.9059292474</v>
      </c>
    </row>
    <row r="41" spans="1:28" x14ac:dyDescent="0.25">
      <c r="A41" s="2">
        <v>39</v>
      </c>
      <c r="B41" s="66">
        <v>1279740.6888896043</v>
      </c>
      <c r="C41" s="65">
        <f t="shared" si="18"/>
        <v>1637736230799.6389</v>
      </c>
      <c r="D41" s="66">
        <v>103.12044670780172</v>
      </c>
      <c r="E41" s="65">
        <f t="shared" si="0"/>
        <v>131967431.5084459</v>
      </c>
      <c r="F41" s="65">
        <f t="shared" si="1"/>
        <v>10633.826529216574</v>
      </c>
      <c r="G41" s="65">
        <f t="shared" si="2"/>
        <v>943168.13154386496</v>
      </c>
      <c r="H41" s="65">
        <f t="shared" si="3"/>
        <v>336572.55734573933</v>
      </c>
      <c r="I41" s="66">
        <v>8.6488698087175848</v>
      </c>
      <c r="J41" s="65">
        <f t="shared" si="4"/>
        <v>11068310.607124742</v>
      </c>
      <c r="K41" s="65">
        <f t="shared" si="5"/>
        <v>74.802948968146552</v>
      </c>
      <c r="L41" s="65">
        <f t="shared" si="6"/>
        <v>-81439.493164871703</v>
      </c>
      <c r="M41" s="65">
        <f t="shared" si="7"/>
        <v>1361180.1820544759</v>
      </c>
      <c r="N41" s="65">
        <v>10</v>
      </c>
      <c r="O41" s="65">
        <f t="shared" si="8"/>
        <v>12797406.888896042</v>
      </c>
      <c r="P41" s="65">
        <f t="shared" si="9"/>
        <v>100</v>
      </c>
      <c r="Q41" s="65">
        <f t="shared" si="10"/>
        <v>1051674.8654910759</v>
      </c>
      <c r="R41" s="65">
        <f t="shared" si="19"/>
        <v>228065.82339852839</v>
      </c>
      <c r="S41" s="65">
        <v>3</v>
      </c>
      <c r="T41" s="65">
        <f t="shared" si="11"/>
        <v>3839222.0666688131</v>
      </c>
      <c r="U41" s="65">
        <f t="shared" si="12"/>
        <v>9</v>
      </c>
      <c r="V41" s="65">
        <f t="shared" si="22"/>
        <v>859990.65392132197</v>
      </c>
      <c r="W41" s="65">
        <f t="shared" si="23"/>
        <v>419750.03496828233</v>
      </c>
      <c r="X41" s="65">
        <v>2</v>
      </c>
      <c r="Y41" s="65">
        <f t="shared" si="14"/>
        <v>2559481.3777792086</v>
      </c>
      <c r="Z41" s="65">
        <f t="shared" si="15"/>
        <v>4</v>
      </c>
      <c r="AA41" s="65">
        <f t="shared" si="16"/>
        <v>859990.65392132197</v>
      </c>
      <c r="AB41" s="65">
        <f t="shared" si="17"/>
        <v>-941430.14708619367</v>
      </c>
    </row>
    <row r="42" spans="1:28" x14ac:dyDescent="0.25">
      <c r="A42" s="2">
        <v>40</v>
      </c>
      <c r="B42" s="66">
        <v>860217.43385869137</v>
      </c>
      <c r="C42" s="65">
        <f>B42^2</f>
        <v>739974033514.43201</v>
      </c>
      <c r="D42" s="66">
        <v>102.80391511926983</v>
      </c>
      <c r="E42" s="65">
        <f>B42*D42</f>
        <v>88433720.054525018</v>
      </c>
      <c r="F42" s="65">
        <f>D42^2</f>
        <v>10568.644963850036</v>
      </c>
      <c r="G42" s="65">
        <f>E$45+(E$44*D42)</f>
        <v>940181.54886100686</v>
      </c>
      <c r="H42" s="65">
        <f>B42-G42</f>
        <v>-79964.115002315491</v>
      </c>
      <c r="I42" s="66">
        <v>8.5086951148702159</v>
      </c>
      <c r="J42" s="65">
        <f t="shared" si="4"/>
        <v>7319327.8771996405</v>
      </c>
      <c r="K42" s="65">
        <f t="shared" si="5"/>
        <v>72.397892557816277</v>
      </c>
      <c r="L42" s="65">
        <f t="shared" si="6"/>
        <v>-93442.647256980417</v>
      </c>
      <c r="M42" s="65">
        <f>B42-L42</f>
        <v>953660.08111567178</v>
      </c>
      <c r="N42" s="65">
        <v>4</v>
      </c>
      <c r="O42" s="65">
        <f t="shared" si="8"/>
        <v>3440869.7354347655</v>
      </c>
      <c r="P42" s="65">
        <f t="shared" si="9"/>
        <v>16</v>
      </c>
      <c r="Q42" s="65">
        <f>O$45+(O$44*N42)</f>
        <v>476622.23078181397</v>
      </c>
      <c r="R42" s="65">
        <f>B42-Q42</f>
        <v>383595.2030768774</v>
      </c>
      <c r="S42" s="65">
        <v>3</v>
      </c>
      <c r="T42" s="65">
        <f t="shared" si="11"/>
        <v>2580652.3015760742</v>
      </c>
      <c r="U42" s="65">
        <f t="shared" si="12"/>
        <v>9</v>
      </c>
      <c r="V42" s="65">
        <f t="shared" si="22"/>
        <v>859990.65392132197</v>
      </c>
      <c r="W42" s="65">
        <f t="shared" si="23"/>
        <v>226.7799373693997</v>
      </c>
      <c r="X42" s="65">
        <v>2</v>
      </c>
      <c r="Y42" s="65">
        <f t="shared" si="14"/>
        <v>1720434.8677173827</v>
      </c>
      <c r="Z42" s="65">
        <f t="shared" si="15"/>
        <v>4</v>
      </c>
      <c r="AA42" s="65">
        <f t="shared" si="16"/>
        <v>859990.65392132197</v>
      </c>
      <c r="AB42" s="65">
        <f t="shared" si="17"/>
        <v>-953433.30117830238</v>
      </c>
    </row>
    <row r="43" spans="1:28" s="31" customFormat="1" x14ac:dyDescent="0.25">
      <c r="B43" s="67">
        <f>MEDIAN(B3:B42)</f>
        <v>859990.65392132197</v>
      </c>
      <c r="C43" s="67">
        <f>SUM(C3:C42)</f>
        <v>33444846154971.859</v>
      </c>
      <c r="D43" s="67">
        <f>MEDIAN(D3:D42)</f>
        <v>94.304920095043258</v>
      </c>
      <c r="E43" s="67">
        <f>SUM(E3:E42)</f>
        <v>3463141425.907886</v>
      </c>
      <c r="F43" s="67">
        <f>SUM(F3:F42)</f>
        <v>367039.44717317435</v>
      </c>
      <c r="G43" s="67"/>
      <c r="H43" s="67">
        <f>SUM(H3:H42)</f>
        <v>1347657.8222774055</v>
      </c>
      <c r="I43" s="67">
        <f>MEDIAN(I3:I42)</f>
        <v>9.5999328321420609</v>
      </c>
      <c r="J43" s="67">
        <f>SUM(J3:J42)</f>
        <v>338286021.80845547</v>
      </c>
      <c r="K43" s="67">
        <f>SUM(K3:K42)</f>
        <v>3950.5565933723674</v>
      </c>
      <c r="L43" s="67"/>
      <c r="M43" s="67">
        <f>SUM(M3:M42)</f>
        <v>35917423.215859391</v>
      </c>
      <c r="N43" s="67">
        <f>MEDIAN(N3:N42)</f>
        <v>8</v>
      </c>
      <c r="O43" s="67">
        <f>SUM(O3:O42)</f>
        <v>284938580.49843931</v>
      </c>
      <c r="P43" s="67">
        <f>SUM(P3:P42)</f>
        <v>2973</v>
      </c>
      <c r="Q43" s="67"/>
      <c r="R43" s="67">
        <f>SUM(R3:R42)</f>
        <v>2589706.7184456233</v>
      </c>
      <c r="S43" s="67">
        <f>MEDIAN(S3:S42)</f>
        <v>3</v>
      </c>
      <c r="T43" s="67">
        <f>SUM(T3:T42)</f>
        <v>98918176.71008338</v>
      </c>
      <c r="U43" s="67">
        <f>SUM(U3:U42)</f>
        <v>306</v>
      </c>
      <c r="V43" s="67"/>
      <c r="W43" s="67">
        <f>SUM(W3:W42)</f>
        <v>5414587.7395211281</v>
      </c>
      <c r="X43" s="67">
        <f>MEDIAN(X3:X42)</f>
        <v>2</v>
      </c>
      <c r="Y43" s="67">
        <f>SUM(Y3:Y42)</f>
        <v>59021647.961645879</v>
      </c>
      <c r="Z43" s="67">
        <f>SUM(Z3:Z42)</f>
        <v>114</v>
      </c>
      <c r="AA43" s="67"/>
      <c r="AB43" s="67">
        <f>SUM(AB3:AB42)</f>
        <v>-26098239.596255023</v>
      </c>
    </row>
    <row r="44" spans="1:28" x14ac:dyDescent="0.25">
      <c r="D44" s="17" t="s">
        <v>5</v>
      </c>
      <c r="E44" s="65">
        <f>E43/F43</f>
        <v>9435.3384972104304</v>
      </c>
      <c r="I44" s="18" t="s">
        <v>5</v>
      </c>
      <c r="J44" s="65">
        <f>J43/K43</f>
        <v>85629.964743696983</v>
      </c>
      <c r="L44" s="2"/>
      <c r="N44" s="19" t="s">
        <v>5</v>
      </c>
      <c r="O44" s="65">
        <f>O43/P43</f>
        <v>95842.105784877</v>
      </c>
      <c r="P44" s="2"/>
      <c r="Q44" s="2"/>
      <c r="R44" s="2"/>
      <c r="S44" s="17" t="s">
        <v>5</v>
      </c>
      <c r="T44" s="65">
        <f>T43/U43</f>
        <v>323262.01539242937</v>
      </c>
      <c r="U44" s="2"/>
      <c r="V44" s="2"/>
      <c r="W44" s="2"/>
      <c r="X44" s="26" t="s">
        <v>5</v>
      </c>
      <c r="Y44" s="65">
        <f>Y43/Z43</f>
        <v>517733.75404952525</v>
      </c>
    </row>
    <row r="45" spans="1:28" x14ac:dyDescent="0.25">
      <c r="D45" s="23" t="s">
        <v>4</v>
      </c>
      <c r="E45" s="65">
        <f>B43-(E44*D43)</f>
        <v>-29808.189127793186</v>
      </c>
      <c r="I45" s="18" t="s">
        <v>4</v>
      </c>
      <c r="J45" s="2">
        <f>G43-(J44*I43)</f>
        <v>-822041.90995818377</v>
      </c>
      <c r="L45" s="2"/>
      <c r="N45" s="19" t="s">
        <v>4</v>
      </c>
      <c r="O45" s="2">
        <f>B43-(O44*N43)</f>
        <v>93253.807642305968</v>
      </c>
      <c r="P45" s="2"/>
      <c r="Q45" s="2"/>
      <c r="R45" s="2"/>
      <c r="S45" s="17" t="s">
        <v>4</v>
      </c>
      <c r="T45" s="2">
        <f>B43-(T44*S43)</f>
        <v>-109795.39225596609</v>
      </c>
      <c r="U45" s="2"/>
      <c r="V45" s="2"/>
      <c r="W45" s="2"/>
      <c r="X45" s="26" t="s">
        <v>4</v>
      </c>
      <c r="Y45" s="2">
        <f>B43-(Y44*X43)</f>
        <v>-175476.85417772853</v>
      </c>
    </row>
    <row r="46" spans="1:28" x14ac:dyDescent="0.25">
      <c r="D46" s="23" t="s">
        <v>8</v>
      </c>
      <c r="E46" s="65">
        <f>H43^2/COUNT(H3:H42)</f>
        <v>45404540148.636978</v>
      </c>
      <c r="G46" s="3"/>
      <c r="I46" s="18" t="s">
        <v>8</v>
      </c>
      <c r="J46" s="71">
        <f>(M43^2)/COUNT(M3:M42)</f>
        <v>32251532261678.883</v>
      </c>
      <c r="L46" s="2"/>
      <c r="N46" s="19" t="s">
        <v>8</v>
      </c>
      <c r="O46" s="2">
        <f>(R43^2)/COUNT(R3:R42)</f>
        <v>167664522189.05997</v>
      </c>
      <c r="P46" s="2"/>
      <c r="Q46" s="2"/>
      <c r="R46" s="2"/>
      <c r="S46" s="17" t="s">
        <v>8</v>
      </c>
      <c r="T46" s="2">
        <f>W43^2/COUNT(W3:W42)</f>
        <v>732944009724.31299</v>
      </c>
      <c r="U46" s="2"/>
      <c r="V46" s="2"/>
      <c r="W46" s="2"/>
      <c r="X46" s="26" t="s">
        <v>8</v>
      </c>
      <c r="Y46" s="2">
        <f>AB43^2/COUNT(AB3:AB42)</f>
        <v>17027952750588.338</v>
      </c>
    </row>
    <row r="47" spans="1:28" x14ac:dyDescent="0.25">
      <c r="D47" s="23" t="s">
        <v>6</v>
      </c>
      <c r="E47" s="68">
        <f>E43^2</f>
        <v>1.1993348535839306E+19</v>
      </c>
      <c r="I47" s="20" t="s">
        <v>6</v>
      </c>
      <c r="J47" s="21">
        <f>J43^2</f>
        <v>1.144374325509908E+17</v>
      </c>
      <c r="L47" s="2"/>
      <c r="N47" s="24" t="s">
        <v>6</v>
      </c>
      <c r="O47" s="21">
        <f>O43^2</f>
        <v>8.1189994656465584E+16</v>
      </c>
      <c r="P47" s="2"/>
      <c r="Q47" s="2"/>
      <c r="R47" s="2"/>
      <c r="S47" s="23" t="s">
        <v>6</v>
      </c>
      <c r="T47" s="21">
        <f>T43^2</f>
        <v>9784805683647282</v>
      </c>
      <c r="U47" s="2"/>
      <c r="V47" s="2"/>
      <c r="W47" s="2"/>
      <c r="X47" s="27" t="s">
        <v>6</v>
      </c>
      <c r="Y47" s="21">
        <f>Y43^2</f>
        <v>3483554928108457</v>
      </c>
    </row>
    <row r="48" spans="1:28" x14ac:dyDescent="0.25">
      <c r="D48" s="23" t="s">
        <v>7</v>
      </c>
      <c r="E48" s="69">
        <f>F43*C43</f>
        <v>1.2275577843512738E+19</v>
      </c>
      <c r="I48" s="20" t="s">
        <v>7</v>
      </c>
      <c r="J48" s="22">
        <f>K43*C43</f>
        <v>1.3212575749184854E+17</v>
      </c>
      <c r="N48" s="24" t="s">
        <v>7</v>
      </c>
      <c r="O48" s="22">
        <f>P43*C43</f>
        <v>9.9431527618731344E+16</v>
      </c>
      <c r="P48" s="2"/>
      <c r="Q48" s="2"/>
      <c r="R48" s="2"/>
      <c r="S48" s="23" t="s">
        <v>7</v>
      </c>
      <c r="T48" s="22">
        <f>U43*C43</f>
        <v>1.0234122923421388E+16</v>
      </c>
      <c r="U48" s="2"/>
      <c r="V48" s="2"/>
      <c r="W48" s="2"/>
      <c r="X48" s="27" t="s">
        <v>7</v>
      </c>
      <c r="Y48" s="22">
        <f>Z43*C43</f>
        <v>3812712461666792</v>
      </c>
    </row>
    <row r="49" spans="4:25" x14ac:dyDescent="0.25">
      <c r="D49" s="23" t="s">
        <v>9</v>
      </c>
      <c r="E49" s="70">
        <f>E47/E48</f>
        <v>0.97700887801199665</v>
      </c>
      <c r="I49" s="20" t="s">
        <v>9</v>
      </c>
      <c r="J49" s="22">
        <f>J47/J48</f>
        <v>0.86612508206850569</v>
      </c>
      <c r="N49" s="24" t="s">
        <v>9</v>
      </c>
      <c r="O49" s="22">
        <f>O47/O48</f>
        <v>0.81654176095722242</v>
      </c>
      <c r="P49" s="2"/>
      <c r="Q49" s="2"/>
      <c r="R49" s="2"/>
      <c r="S49" s="23" t="s">
        <v>9</v>
      </c>
      <c r="T49" s="22">
        <f>T47/T48</f>
        <v>0.95609616543242637</v>
      </c>
      <c r="U49" s="2"/>
      <c r="V49" s="2"/>
      <c r="W49" s="2"/>
      <c r="X49" s="27" t="s">
        <v>9</v>
      </c>
      <c r="Y49" s="22">
        <f>Y47/Y48</f>
        <v>0.91366840881191491</v>
      </c>
    </row>
    <row r="50" spans="4:25" x14ac:dyDescent="0.25">
      <c r="M50" s="3"/>
    </row>
    <row r="53" spans="4:25" x14ac:dyDescent="0.25">
      <c r="G53" s="3"/>
    </row>
  </sheetData>
  <mergeCells count="1">
    <mergeCell ref="A1:O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H11" sqref="H11"/>
    </sheetView>
  </sheetViews>
  <sheetFormatPr defaultRowHeight="15" x14ac:dyDescent="0.25"/>
  <cols>
    <col min="1" max="1" width="5.28515625" bestFit="1" customWidth="1"/>
    <col min="2" max="2" width="10.5703125" bestFit="1" customWidth="1"/>
    <col min="3" max="3" width="9.140625" bestFit="1" customWidth="1"/>
    <col min="4" max="4" width="15.42578125" bestFit="1" customWidth="1"/>
    <col min="5" max="5" width="6" bestFit="1" customWidth="1"/>
    <col min="6" max="6" width="7.7109375" bestFit="1" customWidth="1"/>
    <col min="7" max="7" width="15.140625" bestFit="1" customWidth="1"/>
    <col min="8" max="8" width="25.85546875" bestFit="1" customWidth="1"/>
    <col min="10" max="10" width="82.42578125" bestFit="1" customWidth="1"/>
  </cols>
  <sheetData>
    <row r="1" spans="1:12" ht="108.75" customHeight="1" x14ac:dyDescent="0.25">
      <c r="A1" s="103" t="s">
        <v>51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</row>
    <row r="2" spans="1:12" ht="15.75" thickBot="1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4"/>
    </row>
    <row r="3" spans="1:12" x14ac:dyDescent="0.25">
      <c r="A3" s="32">
        <v>1</v>
      </c>
      <c r="B3" s="65">
        <v>814364.39761948586</v>
      </c>
      <c r="C3" s="65">
        <v>87.392697145609603</v>
      </c>
      <c r="D3" s="65">
        <v>9.3428820895219591</v>
      </c>
      <c r="E3" s="32">
        <v>9</v>
      </c>
      <c r="F3" s="34"/>
      <c r="G3" s="35" t="s">
        <v>50</v>
      </c>
      <c r="H3" s="36" t="s">
        <v>36</v>
      </c>
      <c r="J3" t="s">
        <v>52</v>
      </c>
    </row>
    <row r="4" spans="1:12" x14ac:dyDescent="0.25">
      <c r="A4" s="32">
        <v>2</v>
      </c>
      <c r="B4" s="65">
        <v>837887.23854205187</v>
      </c>
      <c r="C4" s="65">
        <v>86.256403227118753</v>
      </c>
      <c r="D4" s="65">
        <v>10.357559218127282</v>
      </c>
      <c r="E4" s="32">
        <v>1</v>
      </c>
      <c r="F4" s="34"/>
      <c r="G4" s="37" t="s">
        <v>30</v>
      </c>
      <c r="H4" s="6">
        <v>338976.75592630869</v>
      </c>
    </row>
    <row r="5" spans="1:12" x14ac:dyDescent="0.25">
      <c r="A5" s="32">
        <v>3</v>
      </c>
      <c r="B5" s="65">
        <v>1094108.5993879684</v>
      </c>
      <c r="C5" s="65">
        <v>105.1565352727213</v>
      </c>
      <c r="D5" s="65">
        <v>8</v>
      </c>
      <c r="E5" s="32">
        <v>12</v>
      </c>
      <c r="F5" s="34"/>
      <c r="G5" s="37" t="s">
        <v>12</v>
      </c>
      <c r="H5" s="6">
        <v>6781.5255946531142</v>
      </c>
    </row>
    <row r="6" spans="1:12" x14ac:dyDescent="0.25">
      <c r="A6" s="32">
        <v>4</v>
      </c>
      <c r="B6" s="65">
        <v>727129.16398893902</v>
      </c>
      <c r="C6" s="65">
        <v>99.882231233495148</v>
      </c>
      <c r="D6" s="65">
        <v>10.831372999029318</v>
      </c>
      <c r="E6" s="32">
        <v>7</v>
      </c>
      <c r="F6" s="34"/>
      <c r="G6" s="37" t="s">
        <v>13</v>
      </c>
      <c r="H6" s="6">
        <v>-17647.798687318675</v>
      </c>
    </row>
    <row r="7" spans="1:12" ht="15.75" thickBot="1" x14ac:dyDescent="0.3">
      <c r="A7" s="32">
        <v>5</v>
      </c>
      <c r="B7" s="65">
        <v>784800.33759095147</v>
      </c>
      <c r="C7" s="65">
        <v>88.340215375601304</v>
      </c>
      <c r="D7" s="65">
        <v>8.2591784014992022</v>
      </c>
      <c r="E7" s="32">
        <v>13</v>
      </c>
      <c r="F7" s="34"/>
      <c r="G7" s="37" t="s">
        <v>14</v>
      </c>
      <c r="H7" s="7">
        <v>11133.093484326144</v>
      </c>
    </row>
    <row r="8" spans="1:12" x14ac:dyDescent="0.25">
      <c r="A8" s="32">
        <v>6</v>
      </c>
      <c r="B8" s="65">
        <v>1158338.7473936367</v>
      </c>
      <c r="C8" s="65">
        <v>99.887424507202766</v>
      </c>
      <c r="D8" s="65">
        <v>8.5104245179384197</v>
      </c>
      <c r="E8" s="32">
        <v>8</v>
      </c>
      <c r="F8" s="34"/>
      <c r="G8" s="40" t="s">
        <v>53</v>
      </c>
      <c r="H8" s="6">
        <v>126498.3904220539</v>
      </c>
    </row>
    <row r="9" spans="1:12" x14ac:dyDescent="0.25">
      <c r="A9" s="32">
        <v>7</v>
      </c>
      <c r="B9" s="65">
        <v>1080045.7233928172</v>
      </c>
      <c r="C9" s="65">
        <v>136.34334388171698</v>
      </c>
      <c r="D9" s="65">
        <v>8.6076035713996344</v>
      </c>
      <c r="E9" s="32">
        <v>6</v>
      </c>
      <c r="F9" s="34"/>
    </row>
    <row r="10" spans="1:12" x14ac:dyDescent="0.25">
      <c r="A10" s="32">
        <v>8</v>
      </c>
      <c r="B10" s="65">
        <v>839742.9389051107</v>
      </c>
      <c r="C10" s="65">
        <v>85.982578661893314</v>
      </c>
      <c r="D10" s="65">
        <v>10.011936586955102</v>
      </c>
      <c r="E10" s="32">
        <v>8</v>
      </c>
      <c r="F10" s="34"/>
      <c r="G10" s="6" t="s">
        <v>49</v>
      </c>
      <c r="H10" s="34" t="s">
        <v>47</v>
      </c>
    </row>
    <row r="11" spans="1:12" x14ac:dyDescent="0.25">
      <c r="A11" s="32">
        <v>9</v>
      </c>
      <c r="B11" s="65">
        <v>920736.52344737668</v>
      </c>
      <c r="C11" s="65">
        <v>84.211624582121757</v>
      </c>
      <c r="D11" s="65">
        <v>10.672324819797687</v>
      </c>
      <c r="E11" s="32">
        <v>9</v>
      </c>
      <c r="F11" s="34"/>
      <c r="G11" s="38" t="s">
        <v>48</v>
      </c>
      <c r="H11" s="72">
        <f>H4+H5*80+H6*10+H7*9+H8</f>
        <v>931717.04840636021</v>
      </c>
    </row>
    <row r="12" spans="1:12" x14ac:dyDescent="0.25">
      <c r="A12" s="32">
        <v>10</v>
      </c>
      <c r="B12" s="65">
        <v>713175.87000002258</v>
      </c>
      <c r="C12" s="65">
        <v>94.198482040864889</v>
      </c>
      <c r="D12" s="65">
        <v>6</v>
      </c>
      <c r="E12" s="32">
        <v>6</v>
      </c>
      <c r="F12" s="34"/>
      <c r="G12" s="34"/>
      <c r="H12" s="34"/>
    </row>
    <row r="13" spans="1:12" x14ac:dyDescent="0.25">
      <c r="A13" s="32">
        <v>11</v>
      </c>
      <c r="B13" s="66">
        <v>859763.87398395245</v>
      </c>
      <c r="C13" s="66">
        <v>100.18155126502351</v>
      </c>
      <c r="D13" s="66">
        <v>13.625215311769098</v>
      </c>
      <c r="E13" s="32">
        <v>4</v>
      </c>
      <c r="F13" s="34"/>
      <c r="G13" s="34"/>
    </row>
    <row r="14" spans="1:12" x14ac:dyDescent="0.25">
      <c r="A14" s="32">
        <v>12</v>
      </c>
      <c r="B14" s="66">
        <v>982290.7738941469</v>
      </c>
      <c r="C14" s="66">
        <v>85.792954895159227</v>
      </c>
      <c r="D14" s="66">
        <v>12.990988014145628</v>
      </c>
      <c r="E14" s="32">
        <v>14</v>
      </c>
      <c r="F14" s="34"/>
      <c r="G14" s="34"/>
    </row>
    <row r="15" spans="1:12" x14ac:dyDescent="0.25">
      <c r="A15" s="32">
        <v>13</v>
      </c>
      <c r="B15" s="66">
        <v>733894.06970104144</v>
      </c>
      <c r="C15" s="66">
        <v>77.509120612054005</v>
      </c>
      <c r="D15" s="66">
        <v>10</v>
      </c>
      <c r="E15" s="32">
        <v>3</v>
      </c>
      <c r="F15" s="34"/>
      <c r="G15" s="34"/>
    </row>
    <row r="16" spans="1:12" x14ac:dyDescent="0.25">
      <c r="A16" s="32">
        <v>14</v>
      </c>
      <c r="B16" s="66">
        <v>915152.42848439934</v>
      </c>
      <c r="C16" s="66">
        <v>83.854361890813379</v>
      </c>
      <c r="D16" s="66">
        <v>8.3625902986586773</v>
      </c>
      <c r="E16" s="32">
        <v>6</v>
      </c>
      <c r="F16" s="34"/>
      <c r="G16" s="33"/>
    </row>
    <row r="17" spans="1:7" x14ac:dyDescent="0.25">
      <c r="A17" s="32">
        <v>15</v>
      </c>
      <c r="B17" s="66">
        <v>980419.00790507975</v>
      </c>
      <c r="C17" s="66">
        <v>78.297741145113307</v>
      </c>
      <c r="D17" s="66">
        <v>5.9710188986286337</v>
      </c>
      <c r="E17" s="32">
        <v>11</v>
      </c>
      <c r="F17" s="34"/>
      <c r="G17" s="34"/>
    </row>
    <row r="18" spans="1:7" x14ac:dyDescent="0.25">
      <c r="A18" s="32">
        <v>16</v>
      </c>
      <c r="B18" s="66">
        <v>1061956.1688588017</v>
      </c>
      <c r="C18" s="66">
        <v>93.051820795695079</v>
      </c>
      <c r="D18" s="66">
        <v>4.4585057253879716</v>
      </c>
      <c r="E18" s="32">
        <v>3</v>
      </c>
      <c r="F18" s="34"/>
      <c r="G18" s="33"/>
    </row>
    <row r="19" spans="1:7" x14ac:dyDescent="0.25">
      <c r="A19" s="32">
        <v>17</v>
      </c>
      <c r="B19" s="66">
        <v>981656.57496677537</v>
      </c>
      <c r="C19" s="66">
        <v>103.77317332670646</v>
      </c>
      <c r="D19" s="66">
        <v>10.827009546888126</v>
      </c>
      <c r="E19" s="32">
        <v>4</v>
      </c>
      <c r="F19" s="34"/>
      <c r="G19" s="34"/>
    </row>
    <row r="20" spans="1:7" x14ac:dyDescent="0.25">
      <c r="A20" s="32">
        <v>18</v>
      </c>
      <c r="B20" s="66">
        <v>711479.38464529638</v>
      </c>
      <c r="C20" s="66">
        <v>70.782325150620096</v>
      </c>
      <c r="D20" s="66">
        <v>15.296356554027424</v>
      </c>
      <c r="E20" s="32">
        <v>8</v>
      </c>
      <c r="F20" s="34"/>
      <c r="G20" s="34"/>
    </row>
    <row r="21" spans="1:7" x14ac:dyDescent="0.25">
      <c r="A21" s="32">
        <v>19</v>
      </c>
      <c r="B21" s="66">
        <v>830290.05139317503</v>
      </c>
      <c r="C21" s="66">
        <v>85.93525478164139</v>
      </c>
      <c r="D21" s="66">
        <v>4.5927765753394905</v>
      </c>
      <c r="E21" s="32">
        <v>8</v>
      </c>
      <c r="F21" s="34"/>
      <c r="G21" s="34"/>
    </row>
    <row r="22" spans="1:7" x14ac:dyDescent="0.25">
      <c r="A22" s="32">
        <v>20</v>
      </c>
      <c r="B22" s="66">
        <v>965093.37543595955</v>
      </c>
      <c r="C22" s="66">
        <v>101.3468053756671</v>
      </c>
      <c r="D22" s="66">
        <v>8.5977846464679768</v>
      </c>
      <c r="E22" s="32">
        <v>9</v>
      </c>
      <c r="F22" s="34"/>
      <c r="G22" s="34"/>
    </row>
    <row r="23" spans="1:7" x14ac:dyDescent="0.25">
      <c r="A23" s="32">
        <v>21</v>
      </c>
      <c r="B23" s="65">
        <v>849198.98669073242</v>
      </c>
      <c r="C23" s="65">
        <v>83.223332551361167</v>
      </c>
      <c r="D23" s="65">
        <v>10.386400915329233</v>
      </c>
      <c r="E23" s="32">
        <v>6</v>
      </c>
      <c r="F23" s="34"/>
      <c r="G23" s="34"/>
    </row>
    <row r="24" spans="1:7" x14ac:dyDescent="0.25">
      <c r="A24" s="32">
        <v>22</v>
      </c>
      <c r="B24" s="65">
        <v>640923.64992327802</v>
      </c>
      <c r="C24" s="65">
        <v>76.516151288403933</v>
      </c>
      <c r="D24" s="65">
        <v>10.003744186762905</v>
      </c>
      <c r="E24" s="32">
        <v>9</v>
      </c>
      <c r="F24" s="34"/>
      <c r="G24" s="34"/>
    </row>
    <row r="25" spans="1:7" x14ac:dyDescent="0.25">
      <c r="A25" s="32">
        <v>23</v>
      </c>
      <c r="B25" s="65">
        <v>688660.38948259153</v>
      </c>
      <c r="C25" s="65">
        <v>77.56179559144158</v>
      </c>
      <c r="D25" s="65">
        <v>13.325816293997354</v>
      </c>
      <c r="E25" s="32">
        <v>6</v>
      </c>
      <c r="F25" s="34"/>
      <c r="G25" s="34"/>
    </row>
    <row r="26" spans="1:7" x14ac:dyDescent="0.25">
      <c r="A26" s="32">
        <v>24</v>
      </c>
      <c r="B26" s="65">
        <v>821829.40740329039</v>
      </c>
      <c r="C26" s="65">
        <v>97.975283850687603</v>
      </c>
      <c r="D26" s="65">
        <v>11.463584474591828</v>
      </c>
      <c r="E26" s="32">
        <v>11</v>
      </c>
      <c r="F26" s="34"/>
      <c r="G26" s="34"/>
    </row>
    <row r="27" spans="1:7" x14ac:dyDescent="0.25">
      <c r="A27" s="32">
        <v>25</v>
      </c>
      <c r="B27" s="65">
        <v>982911.53874333296</v>
      </c>
      <c r="C27" s="65">
        <v>97.804935363405576</v>
      </c>
      <c r="D27" s="65">
        <v>10.819667771579576</v>
      </c>
      <c r="E27" s="32">
        <v>3</v>
      </c>
      <c r="F27" s="34"/>
      <c r="G27" s="34"/>
    </row>
    <row r="28" spans="1:7" x14ac:dyDescent="0.25">
      <c r="A28" s="32">
        <v>26</v>
      </c>
      <c r="B28" s="65">
        <v>1020830.6746406122</v>
      </c>
      <c r="C28" s="65">
        <v>84.003722446303073</v>
      </c>
      <c r="D28" s="65">
        <v>8.0493173131353775</v>
      </c>
      <c r="E28" s="32">
        <v>15</v>
      </c>
      <c r="F28" s="34"/>
      <c r="G28" s="34"/>
    </row>
    <row r="29" spans="1:7" x14ac:dyDescent="0.25">
      <c r="A29" s="32">
        <v>27</v>
      </c>
      <c r="B29" s="65">
        <v>710888.02064022969</v>
      </c>
      <c r="C29" s="65">
        <v>88.98116715290432</v>
      </c>
      <c r="D29" s="65">
        <v>11.637398589214325</v>
      </c>
      <c r="E29" s="32">
        <v>4</v>
      </c>
      <c r="F29" s="34"/>
      <c r="G29" s="34"/>
    </row>
    <row r="30" spans="1:7" x14ac:dyDescent="0.25">
      <c r="A30" s="32">
        <v>28</v>
      </c>
      <c r="B30" s="65">
        <v>801885.17169500655</v>
      </c>
      <c r="C30" s="65">
        <v>106.96335207568887</v>
      </c>
      <c r="D30" s="65">
        <v>7.2479131895444588</v>
      </c>
      <c r="E30" s="32">
        <v>2</v>
      </c>
      <c r="F30" s="34"/>
      <c r="G30" s="34"/>
    </row>
    <row r="31" spans="1:7" x14ac:dyDescent="0.25">
      <c r="A31" s="32">
        <v>29</v>
      </c>
      <c r="B31" s="65">
        <v>1307215.7582676632</v>
      </c>
      <c r="C31" s="65">
        <v>138.03285266640526</v>
      </c>
      <c r="D31" s="65">
        <v>9</v>
      </c>
      <c r="E31" s="32">
        <v>12</v>
      </c>
      <c r="F31" s="34"/>
      <c r="G31" s="34"/>
    </row>
    <row r="32" spans="1:7" x14ac:dyDescent="0.25">
      <c r="A32" s="32">
        <v>30</v>
      </c>
      <c r="B32" s="65">
        <v>671027.7535482801</v>
      </c>
      <c r="C32" s="65">
        <v>83.206227908602429</v>
      </c>
      <c r="D32" s="65">
        <v>10.713298637521907</v>
      </c>
      <c r="E32" s="32">
        <v>5</v>
      </c>
      <c r="F32" s="34"/>
      <c r="G32" s="34"/>
    </row>
    <row r="33" spans="1:7" x14ac:dyDescent="0.25">
      <c r="A33" s="32">
        <v>31</v>
      </c>
      <c r="B33" s="66">
        <v>918318.36725018825</v>
      </c>
      <c r="C33" s="66">
        <v>96.399158497835387</v>
      </c>
      <c r="D33" s="66">
        <v>8.3129170140430375</v>
      </c>
      <c r="E33" s="32">
        <v>14</v>
      </c>
      <c r="F33" s="34"/>
      <c r="G33" s="34"/>
    </row>
    <row r="34" spans="1:7" x14ac:dyDescent="0.25">
      <c r="A34" s="32">
        <v>32</v>
      </c>
      <c r="B34" s="66">
        <v>843973.91955308022</v>
      </c>
      <c r="C34" s="66">
        <v>93.643002735744531</v>
      </c>
      <c r="D34" s="66">
        <v>9.8569835747621628</v>
      </c>
      <c r="E34" s="32">
        <v>17</v>
      </c>
      <c r="F34" s="34"/>
      <c r="G34" s="34"/>
    </row>
    <row r="35" spans="1:7" x14ac:dyDescent="0.25">
      <c r="A35" s="32">
        <v>33</v>
      </c>
      <c r="B35" s="66">
        <v>923510.34601843415</v>
      </c>
      <c r="C35" s="66">
        <v>104.45505695921666</v>
      </c>
      <c r="D35" s="66">
        <v>11.564912515856729</v>
      </c>
      <c r="E35" s="32">
        <v>11</v>
      </c>
      <c r="F35" s="34"/>
      <c r="G35" s="34"/>
    </row>
    <row r="36" spans="1:7" x14ac:dyDescent="0.25">
      <c r="A36" s="32">
        <v>34</v>
      </c>
      <c r="B36" s="66">
        <v>836419.42579501413</v>
      </c>
      <c r="C36" s="66">
        <v>99.759125499574068</v>
      </c>
      <c r="D36" s="66">
        <v>14.298489215293493</v>
      </c>
      <c r="E36" s="32">
        <v>8</v>
      </c>
      <c r="F36" s="34"/>
      <c r="G36" s="34"/>
    </row>
    <row r="37" spans="1:7" x14ac:dyDescent="0.25">
      <c r="A37" s="32">
        <v>35</v>
      </c>
      <c r="B37" s="66">
        <v>967389.72494230163</v>
      </c>
      <c r="C37" s="66">
        <v>100.38673418169455</v>
      </c>
      <c r="D37" s="66">
        <v>7.4072257701356703</v>
      </c>
      <c r="E37" s="32">
        <v>6</v>
      </c>
      <c r="F37" s="34"/>
      <c r="G37" s="34"/>
    </row>
    <row r="38" spans="1:7" x14ac:dyDescent="0.25">
      <c r="A38" s="32">
        <v>36</v>
      </c>
      <c r="B38" s="66">
        <v>601516.30934552499</v>
      </c>
      <c r="C38" s="66">
        <v>94.411358149221613</v>
      </c>
      <c r="D38" s="66">
        <v>14.298742609969185</v>
      </c>
      <c r="E38" s="32">
        <v>2</v>
      </c>
      <c r="F38" s="34"/>
      <c r="G38" s="34"/>
    </row>
    <row r="39" spans="1:7" x14ac:dyDescent="0.25">
      <c r="A39" s="32">
        <v>37</v>
      </c>
      <c r="B39" s="66">
        <v>1297396.0399990757</v>
      </c>
      <c r="C39" s="66">
        <v>110.81327926451559</v>
      </c>
      <c r="D39" s="66">
        <v>7.4331330123749968</v>
      </c>
      <c r="E39" s="32">
        <v>7</v>
      </c>
      <c r="F39" s="34"/>
      <c r="G39" s="34"/>
    </row>
    <row r="40" spans="1:7" x14ac:dyDescent="0.25">
      <c r="A40" s="32">
        <v>38</v>
      </c>
      <c r="B40" s="66">
        <v>918890.85544093559</v>
      </c>
      <c r="C40" s="66">
        <v>103.86164489964226</v>
      </c>
      <c r="D40" s="66">
        <v>5.9107540154337626</v>
      </c>
      <c r="E40" s="32">
        <v>8</v>
      </c>
      <c r="F40" s="34"/>
      <c r="G40" s="34"/>
    </row>
    <row r="41" spans="1:7" x14ac:dyDescent="0.25">
      <c r="A41" s="32">
        <v>39</v>
      </c>
      <c r="B41" s="66">
        <v>1279740.6888896043</v>
      </c>
      <c r="C41" s="66">
        <v>103.12044670780172</v>
      </c>
      <c r="D41" s="66">
        <v>8.6488698087175848</v>
      </c>
      <c r="E41" s="32">
        <v>10</v>
      </c>
      <c r="F41" s="34"/>
      <c r="G41" s="34"/>
    </row>
    <row r="42" spans="1:7" x14ac:dyDescent="0.25">
      <c r="A42" s="32">
        <v>40</v>
      </c>
      <c r="B42" s="66">
        <v>860217.43385869137</v>
      </c>
      <c r="C42" s="66">
        <v>102.80391511926983</v>
      </c>
      <c r="D42" s="66">
        <v>8.5086951148702159</v>
      </c>
      <c r="E42" s="32">
        <v>4</v>
      </c>
      <c r="F42" s="34"/>
      <c r="G42" s="34"/>
    </row>
  </sheetData>
  <mergeCells count="1">
    <mergeCell ref="A1:L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B7" sqref="B7"/>
    </sheetView>
  </sheetViews>
  <sheetFormatPr defaultRowHeight="15" x14ac:dyDescent="0.25"/>
  <cols>
    <col min="1" max="1" width="24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  <col min="6" max="6" width="16" bestFit="1" customWidth="1"/>
    <col min="7" max="7" width="14.7109375" bestFit="1" customWidth="1"/>
    <col min="8" max="8" width="13.7109375" bestFit="1" customWidth="1"/>
    <col min="9" max="9" width="14.5703125" bestFit="1" customWidth="1"/>
  </cols>
  <sheetData>
    <row r="1" spans="1:9" x14ac:dyDescent="0.25">
      <c r="A1" t="s">
        <v>19</v>
      </c>
    </row>
    <row r="2" spans="1:9" ht="15.75" thickBot="1" x14ac:dyDescent="0.3"/>
    <row r="3" spans="1:9" x14ac:dyDescent="0.25">
      <c r="A3" s="9" t="s">
        <v>20</v>
      </c>
      <c r="B3" s="9"/>
    </row>
    <row r="4" spans="1:9" x14ac:dyDescent="0.25">
      <c r="A4" s="6" t="s">
        <v>21</v>
      </c>
      <c r="B4" s="6">
        <v>0.70998707168597031</v>
      </c>
    </row>
    <row r="5" spans="1:9" x14ac:dyDescent="0.25">
      <c r="A5" s="6" t="s">
        <v>22</v>
      </c>
      <c r="B5" s="6">
        <v>0.50408164196121918</v>
      </c>
    </row>
    <row r="6" spans="1:9" x14ac:dyDescent="0.25">
      <c r="A6" s="6" t="s">
        <v>23</v>
      </c>
      <c r="B6" s="6">
        <v>0.46275511212465414</v>
      </c>
    </row>
    <row r="7" spans="1:9" x14ac:dyDescent="0.25">
      <c r="A7" s="6" t="s">
        <v>24</v>
      </c>
      <c r="B7" s="6">
        <v>126498.3904220539</v>
      </c>
    </row>
    <row r="8" spans="1:9" ht="15.75" thickBot="1" x14ac:dyDescent="0.3">
      <c r="A8" s="7" t="s">
        <v>25</v>
      </c>
      <c r="B8" s="7">
        <v>40</v>
      </c>
    </row>
    <row r="10" spans="1:9" ht="15.75" thickBot="1" x14ac:dyDescent="0.3">
      <c r="A10" t="s">
        <v>26</v>
      </c>
    </row>
    <row r="11" spans="1:9" x14ac:dyDescent="0.25">
      <c r="A11" s="8"/>
      <c r="B11" s="8" t="s">
        <v>31</v>
      </c>
      <c r="C11" s="8" t="s">
        <v>32</v>
      </c>
      <c r="D11" s="8" t="s">
        <v>33</v>
      </c>
      <c r="E11" s="8" t="s">
        <v>34</v>
      </c>
      <c r="F11" s="8" t="s">
        <v>35</v>
      </c>
    </row>
    <row r="12" spans="1:9" x14ac:dyDescent="0.25">
      <c r="A12" s="6" t="s">
        <v>27</v>
      </c>
      <c r="B12" s="6">
        <v>3</v>
      </c>
      <c r="C12" s="6">
        <v>585548935359.20032</v>
      </c>
      <c r="D12" s="6">
        <v>195182978453.06677</v>
      </c>
      <c r="E12" s="6">
        <v>12.197531318373983</v>
      </c>
      <c r="F12" s="6">
        <v>1.1707303080256396E-5</v>
      </c>
    </row>
    <row r="13" spans="1:9" x14ac:dyDescent="0.25">
      <c r="A13" s="6" t="s">
        <v>28</v>
      </c>
      <c r="B13" s="6">
        <v>36</v>
      </c>
      <c r="C13" s="6">
        <v>576066340057.33362</v>
      </c>
      <c r="D13" s="6">
        <v>16001842779.370378</v>
      </c>
      <c r="E13" s="6"/>
      <c r="F13" s="6"/>
    </row>
    <row r="14" spans="1:9" ht="15.75" thickBot="1" x14ac:dyDescent="0.3">
      <c r="A14" s="7" t="s">
        <v>29</v>
      </c>
      <c r="B14" s="7">
        <v>39</v>
      </c>
      <c r="C14" s="7">
        <v>1161615275416.5339</v>
      </c>
      <c r="D14" s="7"/>
      <c r="E14" s="7"/>
      <c r="F14" s="7"/>
    </row>
    <row r="15" spans="1:9" ht="15.75" thickBot="1" x14ac:dyDescent="0.3"/>
    <row r="16" spans="1:9" x14ac:dyDescent="0.25">
      <c r="A16" s="8"/>
      <c r="B16" s="8" t="s">
        <v>36</v>
      </c>
      <c r="C16" s="8" t="s">
        <v>24</v>
      </c>
      <c r="D16" s="8" t="s">
        <v>37</v>
      </c>
      <c r="E16" s="8" t="s">
        <v>38</v>
      </c>
      <c r="F16" s="8" t="s">
        <v>39</v>
      </c>
      <c r="G16" s="8" t="s">
        <v>40</v>
      </c>
      <c r="H16" s="8" t="s">
        <v>41</v>
      </c>
      <c r="I16" s="8" t="s">
        <v>42</v>
      </c>
    </row>
    <row r="17" spans="1:9" x14ac:dyDescent="0.25">
      <c r="A17" s="6" t="s">
        <v>30</v>
      </c>
      <c r="B17" s="6">
        <v>338976.75592630869</v>
      </c>
      <c r="C17" s="6">
        <v>181044.40118086708</v>
      </c>
      <c r="D17" s="6">
        <v>1.8723404519296012</v>
      </c>
      <c r="E17" s="6">
        <v>6.9299981399302477E-2</v>
      </c>
      <c r="F17" s="6">
        <v>-28198.308019706106</v>
      </c>
      <c r="G17" s="6">
        <v>706151.81987232342</v>
      </c>
      <c r="H17" s="6">
        <v>-28198.308019706106</v>
      </c>
      <c r="I17" s="6">
        <v>706151.81987232342</v>
      </c>
    </row>
    <row r="18" spans="1:9" x14ac:dyDescent="0.25">
      <c r="A18" s="6" t="s">
        <v>12</v>
      </c>
      <c r="B18" s="6">
        <v>6781.5255946531142</v>
      </c>
      <c r="C18" s="6">
        <v>1486.8638548051292</v>
      </c>
      <c r="D18" s="6">
        <v>4.5609593458991657</v>
      </c>
      <c r="E18" s="6">
        <v>5.6984097556171761E-5</v>
      </c>
      <c r="F18" s="6">
        <v>3766.0259304481619</v>
      </c>
      <c r="G18" s="6">
        <v>9797.0252588580661</v>
      </c>
      <c r="H18" s="6">
        <v>3766.0259304481619</v>
      </c>
      <c r="I18" s="6">
        <v>9797.0252588580661</v>
      </c>
    </row>
    <row r="19" spans="1:9" x14ac:dyDescent="0.25">
      <c r="A19" s="6" t="s">
        <v>13</v>
      </c>
      <c r="B19" s="6">
        <v>-17647.798687318675</v>
      </c>
      <c r="C19" s="6">
        <v>8033.017206664993</v>
      </c>
      <c r="D19" s="6">
        <v>-2.1969078657862577</v>
      </c>
      <c r="E19" s="6">
        <v>3.4548328545558595E-2</v>
      </c>
      <c r="F19" s="6">
        <v>-33939.512693928693</v>
      </c>
      <c r="G19" s="6">
        <v>-1356.0846807086546</v>
      </c>
      <c r="H19" s="6">
        <v>-33939.512693928693</v>
      </c>
      <c r="I19" s="6">
        <v>-1356.0846807086546</v>
      </c>
    </row>
    <row r="20" spans="1:9" ht="15.75" thickBot="1" x14ac:dyDescent="0.3">
      <c r="A20" s="7" t="s">
        <v>14</v>
      </c>
      <c r="B20" s="7">
        <v>11133.093484326144</v>
      </c>
      <c r="C20" s="7">
        <v>5246.1341677438768</v>
      </c>
      <c r="D20" s="7">
        <v>2.1221518795265544</v>
      </c>
      <c r="E20" s="7">
        <v>4.0773975518313563E-2</v>
      </c>
      <c r="F20" s="7">
        <v>493.44025038621112</v>
      </c>
      <c r="G20" s="7">
        <v>21772.746718266077</v>
      </c>
      <c r="H20" s="7">
        <v>493.44025038621112</v>
      </c>
      <c r="I20" s="7">
        <v>21772.746718266077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L12" sqref="L12"/>
    </sheetView>
  </sheetViews>
  <sheetFormatPr defaultRowHeight="15" x14ac:dyDescent="0.25"/>
  <cols>
    <col min="1" max="1" width="5.28515625" bestFit="1" customWidth="1"/>
    <col min="2" max="2" width="20.28515625" customWidth="1"/>
    <col min="3" max="3" width="8.85546875" bestFit="1" customWidth="1"/>
    <col min="4" max="4" width="15.140625" bestFit="1" customWidth="1"/>
    <col min="5" max="5" width="6" bestFit="1" customWidth="1"/>
    <col min="6" max="6" width="18.140625" bestFit="1" customWidth="1"/>
    <col min="7" max="7" width="14" bestFit="1" customWidth="1"/>
    <col min="9" max="9" width="18.140625" bestFit="1" customWidth="1"/>
    <col min="10" max="10" width="25.85546875" bestFit="1" customWidth="1"/>
    <col min="11" max="11" width="13.5703125" customWidth="1"/>
    <col min="12" max="12" width="19.28515625" customWidth="1"/>
  </cols>
  <sheetData>
    <row r="1" spans="1:12" ht="35.25" customHeight="1" x14ac:dyDescent="0.25">
      <c r="A1" s="103" t="s">
        <v>54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</row>
    <row r="2" spans="1:12" x14ac:dyDescent="0.25">
      <c r="A2" s="32" t="s">
        <v>10</v>
      </c>
      <c r="B2" s="32" t="s">
        <v>11</v>
      </c>
      <c r="C2" s="32" t="s">
        <v>12</v>
      </c>
      <c r="D2" s="32" t="s">
        <v>13</v>
      </c>
      <c r="E2" s="32" t="s">
        <v>14</v>
      </c>
      <c r="F2" s="32" t="s">
        <v>15</v>
      </c>
      <c r="G2" s="32" t="s">
        <v>16</v>
      </c>
    </row>
    <row r="3" spans="1:12" x14ac:dyDescent="0.25">
      <c r="A3" s="32">
        <v>1</v>
      </c>
      <c r="B3" s="58">
        <v>814364.39761948586</v>
      </c>
      <c r="C3" s="59">
        <v>87.392697145609603</v>
      </c>
      <c r="D3" s="59">
        <v>9.3428820895219591</v>
      </c>
      <c r="E3" s="62">
        <v>9</v>
      </c>
      <c r="F3" s="62">
        <v>2</v>
      </c>
      <c r="G3" s="62">
        <v>2</v>
      </c>
      <c r="I3" s="32"/>
      <c r="J3" s="32" t="s">
        <v>36</v>
      </c>
      <c r="K3" s="1" t="s">
        <v>50</v>
      </c>
      <c r="L3" s="1" t="str">
        <f>J3</f>
        <v>Coeficientes</v>
      </c>
    </row>
    <row r="4" spans="1:12" x14ac:dyDescent="0.25">
      <c r="A4" s="32">
        <v>2</v>
      </c>
      <c r="B4" s="58">
        <v>837887.23854205187</v>
      </c>
      <c r="C4" s="59">
        <v>86.256403227118753</v>
      </c>
      <c r="D4" s="59">
        <v>10.357559218127282</v>
      </c>
      <c r="E4" s="62">
        <v>1</v>
      </c>
      <c r="F4" s="62">
        <v>2</v>
      </c>
      <c r="G4" s="62">
        <v>2</v>
      </c>
      <c r="I4" s="32" t="s">
        <v>30</v>
      </c>
      <c r="J4" s="6">
        <v>153156.66332848617</v>
      </c>
      <c r="K4" s="1"/>
      <c r="L4" s="1">
        <f t="shared" ref="L4:L10" si="0">J4</f>
        <v>153156.66332848617</v>
      </c>
    </row>
    <row r="5" spans="1:12" x14ac:dyDescent="0.25">
      <c r="A5" s="32">
        <v>3</v>
      </c>
      <c r="B5" s="58">
        <v>1094108.5993879684</v>
      </c>
      <c r="C5" s="59">
        <v>105.1565352727213</v>
      </c>
      <c r="D5" s="59">
        <v>8</v>
      </c>
      <c r="E5" s="62">
        <v>12</v>
      </c>
      <c r="F5" s="62">
        <v>4</v>
      </c>
      <c r="G5" s="62">
        <v>2</v>
      </c>
      <c r="I5" s="32" t="s">
        <v>12</v>
      </c>
      <c r="J5" s="6">
        <v>7278.5201312091849</v>
      </c>
      <c r="K5" s="1">
        <v>100</v>
      </c>
      <c r="L5" s="1">
        <f>J5*K5</f>
        <v>727852.01312091853</v>
      </c>
    </row>
    <row r="6" spans="1:12" x14ac:dyDescent="0.25">
      <c r="A6" s="32">
        <v>4</v>
      </c>
      <c r="B6" s="58">
        <v>727129.16398893902</v>
      </c>
      <c r="C6" s="59">
        <v>99.882231233495148</v>
      </c>
      <c r="D6" s="59">
        <v>10.831372999029318</v>
      </c>
      <c r="E6" s="62">
        <v>7</v>
      </c>
      <c r="F6" s="62">
        <v>3</v>
      </c>
      <c r="G6" s="62">
        <v>1</v>
      </c>
      <c r="I6" s="32" t="s">
        <v>13</v>
      </c>
      <c r="J6" s="6">
        <v>-14302.52634444471</v>
      </c>
      <c r="K6" s="1">
        <v>3</v>
      </c>
      <c r="L6" s="1">
        <f t="shared" ref="L6:L9" si="1">J6*K6</f>
        <v>-42907.579033334128</v>
      </c>
    </row>
    <row r="7" spans="1:12" x14ac:dyDescent="0.25">
      <c r="A7" s="32">
        <v>5</v>
      </c>
      <c r="B7" s="58">
        <v>784800.33759095147</v>
      </c>
      <c r="C7" s="59">
        <v>88.340215375601304</v>
      </c>
      <c r="D7" s="59">
        <v>8.2591784014992022</v>
      </c>
      <c r="E7" s="62">
        <v>13</v>
      </c>
      <c r="F7" s="62">
        <v>2</v>
      </c>
      <c r="G7" s="62">
        <v>1</v>
      </c>
      <c r="I7" s="32" t="s">
        <v>14</v>
      </c>
      <c r="J7" s="6">
        <v>11325.577253309533</v>
      </c>
      <c r="K7" s="1">
        <v>5</v>
      </c>
      <c r="L7" s="1">
        <f t="shared" si="1"/>
        <v>56627.886266547663</v>
      </c>
    </row>
    <row r="8" spans="1:12" x14ac:dyDescent="0.25">
      <c r="A8" s="32">
        <v>6</v>
      </c>
      <c r="B8" s="58">
        <v>1158338.7473936367</v>
      </c>
      <c r="C8" s="59">
        <v>99.887424507202766</v>
      </c>
      <c r="D8" s="59">
        <v>8.5104245179384197</v>
      </c>
      <c r="E8" s="62">
        <v>8</v>
      </c>
      <c r="F8" s="62">
        <v>3</v>
      </c>
      <c r="G8" s="62">
        <v>2</v>
      </c>
      <c r="I8" s="32" t="s">
        <v>15</v>
      </c>
      <c r="J8" s="6">
        <v>-21174.623176790585</v>
      </c>
      <c r="K8" s="1">
        <v>3</v>
      </c>
      <c r="L8" s="1">
        <f t="shared" si="1"/>
        <v>-63523.869530371754</v>
      </c>
    </row>
    <row r="9" spans="1:12" ht="15.75" thickBot="1" x14ac:dyDescent="0.3">
      <c r="A9" s="32">
        <v>7</v>
      </c>
      <c r="B9" s="58">
        <v>1080045.7233928172</v>
      </c>
      <c r="C9" s="59">
        <v>136.34334388171698</v>
      </c>
      <c r="D9" s="59">
        <v>8.6076035713996344</v>
      </c>
      <c r="E9" s="62">
        <v>6</v>
      </c>
      <c r="F9" s="62">
        <v>4</v>
      </c>
      <c r="G9" s="62">
        <v>1</v>
      </c>
      <c r="I9" s="32" t="s">
        <v>16</v>
      </c>
      <c r="J9" s="7">
        <v>101410.43692523502</v>
      </c>
      <c r="K9" s="1">
        <v>2</v>
      </c>
      <c r="L9" s="1">
        <f t="shared" si="1"/>
        <v>202820.87385047003</v>
      </c>
    </row>
    <row r="10" spans="1:12" x14ac:dyDescent="0.25">
      <c r="A10" s="32">
        <v>8</v>
      </c>
      <c r="B10" s="58">
        <v>839742.9389051107</v>
      </c>
      <c r="C10" s="59">
        <v>85.982578661893314</v>
      </c>
      <c r="D10" s="59">
        <v>10.011936586955102</v>
      </c>
      <c r="E10" s="62">
        <v>8</v>
      </c>
      <c r="F10" s="62">
        <v>2</v>
      </c>
      <c r="G10" s="62">
        <v>2</v>
      </c>
      <c r="I10" s="32" t="s">
        <v>24</v>
      </c>
      <c r="J10" s="6">
        <v>115682.2521957</v>
      </c>
      <c r="K10" s="1"/>
      <c r="L10" s="1">
        <f t="shared" si="0"/>
        <v>115682.2521957</v>
      </c>
    </row>
    <row r="11" spans="1:12" x14ac:dyDescent="0.25">
      <c r="A11" s="32">
        <v>9</v>
      </c>
      <c r="B11" s="58">
        <v>920736.52344737668</v>
      </c>
      <c r="C11" s="59">
        <v>84.211624582121757</v>
      </c>
      <c r="D11" s="59">
        <v>10.672324819797687</v>
      </c>
      <c r="E11" s="62">
        <v>9</v>
      </c>
      <c r="F11" s="62">
        <v>2</v>
      </c>
      <c r="G11" s="62">
        <v>2</v>
      </c>
      <c r="I11" s="1"/>
      <c r="J11" s="1"/>
      <c r="K11" s="64" t="s">
        <v>71</v>
      </c>
      <c r="L11" s="64">
        <f>SUM(L4:L10)</f>
        <v>1149708.2401984166</v>
      </c>
    </row>
    <row r="12" spans="1:12" x14ac:dyDescent="0.25">
      <c r="A12" s="32">
        <v>10</v>
      </c>
      <c r="B12" s="58">
        <v>713175.87000002258</v>
      </c>
      <c r="C12" s="59">
        <v>94.198482040864889</v>
      </c>
      <c r="D12" s="59">
        <v>6</v>
      </c>
      <c r="E12" s="62">
        <v>6</v>
      </c>
      <c r="F12" s="62">
        <v>3</v>
      </c>
      <c r="G12" s="62">
        <v>1</v>
      </c>
      <c r="I12" s="6"/>
      <c r="J12" s="34"/>
    </row>
    <row r="13" spans="1:12" x14ac:dyDescent="0.25">
      <c r="A13" s="32">
        <v>11</v>
      </c>
      <c r="B13" s="60">
        <v>859763.87398395245</v>
      </c>
      <c r="C13" s="61">
        <v>100.18155126502351</v>
      </c>
      <c r="D13" s="61">
        <v>13.625215311769098</v>
      </c>
      <c r="E13" s="62">
        <v>4</v>
      </c>
      <c r="F13" s="62">
        <v>3</v>
      </c>
      <c r="G13" s="62">
        <v>1</v>
      </c>
      <c r="I13" s="38"/>
      <c r="J13" s="39"/>
    </row>
    <row r="14" spans="1:12" x14ac:dyDescent="0.25">
      <c r="A14" s="32">
        <v>12</v>
      </c>
      <c r="B14" s="60">
        <v>982290.7738941469</v>
      </c>
      <c r="C14" s="61">
        <v>85.792954895159227</v>
      </c>
      <c r="D14" s="61">
        <v>12.990988014145628</v>
      </c>
      <c r="E14" s="62">
        <v>14</v>
      </c>
      <c r="F14" s="62">
        <v>2</v>
      </c>
      <c r="G14" s="62">
        <v>1</v>
      </c>
    </row>
    <row r="15" spans="1:12" x14ac:dyDescent="0.25">
      <c r="A15" s="32">
        <v>13</v>
      </c>
      <c r="B15" s="60">
        <v>733894.06970104144</v>
      </c>
      <c r="C15" s="61">
        <v>77.509120612054005</v>
      </c>
      <c r="D15" s="61">
        <v>10</v>
      </c>
      <c r="E15" s="62">
        <v>3</v>
      </c>
      <c r="F15" s="62">
        <v>3</v>
      </c>
      <c r="G15" s="62">
        <v>1</v>
      </c>
    </row>
    <row r="16" spans="1:12" x14ac:dyDescent="0.25">
      <c r="A16" s="32">
        <v>14</v>
      </c>
      <c r="B16" s="60">
        <v>915152.42848439934</v>
      </c>
      <c r="C16" s="61">
        <v>83.854361890813379</v>
      </c>
      <c r="D16" s="61">
        <v>8.3625902986586773</v>
      </c>
      <c r="E16" s="62">
        <v>6</v>
      </c>
      <c r="F16" s="62">
        <v>2</v>
      </c>
      <c r="G16" s="63">
        <v>2</v>
      </c>
    </row>
    <row r="17" spans="1:9" x14ac:dyDescent="0.25">
      <c r="A17" s="32">
        <v>15</v>
      </c>
      <c r="B17" s="60">
        <v>980419.00790507975</v>
      </c>
      <c r="C17" s="61">
        <v>78.297741145113307</v>
      </c>
      <c r="D17" s="61">
        <v>5.9710188986286337</v>
      </c>
      <c r="E17" s="62">
        <v>11</v>
      </c>
      <c r="F17" s="62">
        <v>2</v>
      </c>
      <c r="G17" s="62">
        <v>1</v>
      </c>
    </row>
    <row r="18" spans="1:9" x14ac:dyDescent="0.25">
      <c r="A18" s="32">
        <v>16</v>
      </c>
      <c r="B18" s="60">
        <v>1061956.1688588017</v>
      </c>
      <c r="C18" s="61">
        <v>93.051820795695079</v>
      </c>
      <c r="D18" s="61">
        <v>4.4585057253879716</v>
      </c>
      <c r="E18" s="62">
        <v>3</v>
      </c>
      <c r="F18" s="62">
        <v>3</v>
      </c>
      <c r="G18" s="63">
        <v>2</v>
      </c>
      <c r="I18" s="32" t="s">
        <v>52</v>
      </c>
    </row>
    <row r="19" spans="1:9" x14ac:dyDescent="0.25">
      <c r="A19" s="32">
        <v>17</v>
      </c>
      <c r="B19" s="60">
        <v>981656.57496677537</v>
      </c>
      <c r="C19" s="61">
        <v>103.77317332670646</v>
      </c>
      <c r="D19" s="61">
        <v>10.827009546888126</v>
      </c>
      <c r="E19" s="62">
        <v>4</v>
      </c>
      <c r="F19" s="62">
        <v>3</v>
      </c>
      <c r="G19" s="62">
        <v>2</v>
      </c>
    </row>
    <row r="20" spans="1:9" x14ac:dyDescent="0.25">
      <c r="A20" s="32">
        <v>18</v>
      </c>
      <c r="B20" s="60">
        <v>711479.38464529638</v>
      </c>
      <c r="C20" s="61">
        <v>70.782325150620096</v>
      </c>
      <c r="D20" s="61">
        <v>15.296356554027424</v>
      </c>
      <c r="E20" s="62">
        <v>8</v>
      </c>
      <c r="F20" s="62">
        <v>2</v>
      </c>
      <c r="G20" s="62">
        <v>2</v>
      </c>
    </row>
    <row r="21" spans="1:9" x14ac:dyDescent="0.25">
      <c r="A21" s="32">
        <v>19</v>
      </c>
      <c r="B21" s="60">
        <v>830290.05139317503</v>
      </c>
      <c r="C21" s="61">
        <v>85.93525478164139</v>
      </c>
      <c r="D21" s="61">
        <v>4.5927765753394905</v>
      </c>
      <c r="E21" s="62">
        <v>8</v>
      </c>
      <c r="F21" s="62">
        <v>3</v>
      </c>
      <c r="G21" s="62">
        <v>1</v>
      </c>
    </row>
    <row r="22" spans="1:9" x14ac:dyDescent="0.25">
      <c r="A22" s="32">
        <v>20</v>
      </c>
      <c r="B22" s="60">
        <v>965093.37543595955</v>
      </c>
      <c r="C22" s="61">
        <v>101.3468053756671</v>
      </c>
      <c r="D22" s="61">
        <v>8.5977846464679768</v>
      </c>
      <c r="E22" s="62">
        <v>9</v>
      </c>
      <c r="F22" s="62">
        <v>3</v>
      </c>
      <c r="G22" s="62">
        <v>2</v>
      </c>
    </row>
    <row r="23" spans="1:9" x14ac:dyDescent="0.25">
      <c r="A23" s="32">
        <v>21</v>
      </c>
      <c r="B23" s="58">
        <v>849198.98669073242</v>
      </c>
      <c r="C23" s="59">
        <v>83.223332551361167</v>
      </c>
      <c r="D23" s="59">
        <v>10.386400915329233</v>
      </c>
      <c r="E23" s="62">
        <v>6</v>
      </c>
      <c r="F23" s="62">
        <v>2</v>
      </c>
      <c r="G23" s="62">
        <v>2</v>
      </c>
    </row>
    <row r="24" spans="1:9" x14ac:dyDescent="0.25">
      <c r="A24" s="32">
        <v>22</v>
      </c>
      <c r="B24" s="58">
        <v>640923.64992327802</v>
      </c>
      <c r="C24" s="59">
        <v>76.516151288403933</v>
      </c>
      <c r="D24" s="59">
        <v>10.003744186762905</v>
      </c>
      <c r="E24" s="62">
        <v>9</v>
      </c>
      <c r="F24" s="62">
        <v>2</v>
      </c>
      <c r="G24" s="62">
        <v>2</v>
      </c>
    </row>
    <row r="25" spans="1:9" x14ac:dyDescent="0.25">
      <c r="A25" s="32">
        <v>23</v>
      </c>
      <c r="B25" s="58">
        <v>688660.38948259153</v>
      </c>
      <c r="C25" s="59">
        <v>77.56179559144158</v>
      </c>
      <c r="D25" s="59">
        <v>13.325816293997354</v>
      </c>
      <c r="E25" s="62">
        <v>6</v>
      </c>
      <c r="F25" s="62">
        <v>2</v>
      </c>
      <c r="G25" s="62">
        <v>2</v>
      </c>
    </row>
    <row r="26" spans="1:9" x14ac:dyDescent="0.25">
      <c r="A26" s="32">
        <v>24</v>
      </c>
      <c r="B26" s="58">
        <v>821829.40740329039</v>
      </c>
      <c r="C26" s="59">
        <v>97.975283850687603</v>
      </c>
      <c r="D26" s="59">
        <v>11.463584474591828</v>
      </c>
      <c r="E26" s="62">
        <v>11</v>
      </c>
      <c r="F26" s="62">
        <v>3</v>
      </c>
      <c r="G26" s="62">
        <v>1</v>
      </c>
    </row>
    <row r="27" spans="1:9" x14ac:dyDescent="0.25">
      <c r="A27" s="32">
        <v>25</v>
      </c>
      <c r="B27" s="58">
        <v>982911.53874333296</v>
      </c>
      <c r="C27" s="59">
        <v>97.804935363405576</v>
      </c>
      <c r="D27" s="59">
        <v>10.819667771579576</v>
      </c>
      <c r="E27" s="62">
        <v>3</v>
      </c>
      <c r="F27" s="62">
        <v>3</v>
      </c>
      <c r="G27" s="62">
        <v>2</v>
      </c>
    </row>
    <row r="28" spans="1:9" x14ac:dyDescent="0.25">
      <c r="A28" s="32">
        <v>26</v>
      </c>
      <c r="B28" s="58">
        <v>1020830.6746406122</v>
      </c>
      <c r="C28" s="59">
        <v>84.003722446303073</v>
      </c>
      <c r="D28" s="59">
        <v>8.0493173131353775</v>
      </c>
      <c r="E28" s="62">
        <v>15</v>
      </c>
      <c r="F28" s="62">
        <v>2</v>
      </c>
      <c r="G28" s="62">
        <v>2</v>
      </c>
    </row>
    <row r="29" spans="1:9" x14ac:dyDescent="0.25">
      <c r="A29" s="32">
        <v>27</v>
      </c>
      <c r="B29" s="58">
        <v>710888.02064022969</v>
      </c>
      <c r="C29" s="59">
        <v>88.98116715290432</v>
      </c>
      <c r="D29" s="59">
        <v>11.637398589214325</v>
      </c>
      <c r="E29" s="62">
        <v>4</v>
      </c>
      <c r="F29" s="62">
        <v>2</v>
      </c>
      <c r="G29" s="62">
        <v>1</v>
      </c>
    </row>
    <row r="30" spans="1:9" x14ac:dyDescent="0.25">
      <c r="A30" s="32">
        <v>28</v>
      </c>
      <c r="B30" s="58">
        <v>801885.17169500655</v>
      </c>
      <c r="C30" s="59">
        <v>106.96335207568887</v>
      </c>
      <c r="D30" s="59">
        <v>7.2479131895444588</v>
      </c>
      <c r="E30" s="62">
        <v>2</v>
      </c>
      <c r="F30" s="62">
        <v>3</v>
      </c>
      <c r="G30" s="62">
        <v>2</v>
      </c>
    </row>
    <row r="31" spans="1:9" x14ac:dyDescent="0.25">
      <c r="A31" s="32">
        <v>29</v>
      </c>
      <c r="B31" s="58">
        <v>1307215.7582676632</v>
      </c>
      <c r="C31" s="59">
        <v>138.03285266640526</v>
      </c>
      <c r="D31" s="59">
        <v>9</v>
      </c>
      <c r="E31" s="62">
        <v>12</v>
      </c>
      <c r="F31" s="62">
        <v>4</v>
      </c>
      <c r="G31" s="62">
        <v>2</v>
      </c>
    </row>
    <row r="32" spans="1:9" x14ac:dyDescent="0.25">
      <c r="A32" s="32">
        <v>30</v>
      </c>
      <c r="B32" s="58">
        <v>671027.7535482801</v>
      </c>
      <c r="C32" s="59">
        <v>83.206227908602429</v>
      </c>
      <c r="D32" s="59">
        <v>10.713298637521907</v>
      </c>
      <c r="E32" s="62">
        <v>5</v>
      </c>
      <c r="F32" s="62">
        <v>2</v>
      </c>
      <c r="G32" s="62">
        <v>0</v>
      </c>
    </row>
    <row r="33" spans="1:7" x14ac:dyDescent="0.25">
      <c r="A33" s="32">
        <v>31</v>
      </c>
      <c r="B33" s="60">
        <v>918318.36725018825</v>
      </c>
      <c r="C33" s="61">
        <v>96.399158497835387</v>
      </c>
      <c r="D33" s="61">
        <v>8.3129170140430375</v>
      </c>
      <c r="E33" s="62">
        <v>14</v>
      </c>
      <c r="F33" s="62">
        <v>3</v>
      </c>
      <c r="G33" s="62">
        <v>2</v>
      </c>
    </row>
    <row r="34" spans="1:7" x14ac:dyDescent="0.25">
      <c r="A34" s="32">
        <v>32</v>
      </c>
      <c r="B34" s="60">
        <v>843973.91955308022</v>
      </c>
      <c r="C34" s="61">
        <v>93.643002735744531</v>
      </c>
      <c r="D34" s="61">
        <v>9.8569835747621628</v>
      </c>
      <c r="E34" s="62">
        <v>17</v>
      </c>
      <c r="F34" s="62">
        <v>3</v>
      </c>
      <c r="G34" s="62">
        <v>1</v>
      </c>
    </row>
    <row r="35" spans="1:7" x14ac:dyDescent="0.25">
      <c r="A35" s="32">
        <v>33</v>
      </c>
      <c r="B35" s="60">
        <v>923510.34601843415</v>
      </c>
      <c r="C35" s="61">
        <v>104.45505695921666</v>
      </c>
      <c r="D35" s="61">
        <v>11.564912515856729</v>
      </c>
      <c r="E35" s="62">
        <v>11</v>
      </c>
      <c r="F35" s="62">
        <v>3</v>
      </c>
      <c r="G35" s="62">
        <v>2</v>
      </c>
    </row>
    <row r="36" spans="1:7" x14ac:dyDescent="0.25">
      <c r="A36" s="32">
        <v>34</v>
      </c>
      <c r="B36" s="60">
        <v>836419.42579501413</v>
      </c>
      <c r="C36" s="61">
        <v>99.759125499574068</v>
      </c>
      <c r="D36" s="61">
        <v>14.298489215293493</v>
      </c>
      <c r="E36" s="62">
        <v>8</v>
      </c>
      <c r="F36" s="62">
        <v>3</v>
      </c>
      <c r="G36" s="62">
        <v>1</v>
      </c>
    </row>
    <row r="37" spans="1:7" x14ac:dyDescent="0.25">
      <c r="A37" s="32">
        <v>35</v>
      </c>
      <c r="B37" s="60">
        <v>967389.72494230163</v>
      </c>
      <c r="C37" s="61">
        <v>100.38673418169455</v>
      </c>
      <c r="D37" s="61">
        <v>7.4072257701356703</v>
      </c>
      <c r="E37" s="62">
        <v>6</v>
      </c>
      <c r="F37" s="62">
        <v>3</v>
      </c>
      <c r="G37" s="62">
        <v>2</v>
      </c>
    </row>
    <row r="38" spans="1:7" x14ac:dyDescent="0.25">
      <c r="A38" s="32">
        <v>36</v>
      </c>
      <c r="B38" s="60">
        <v>601516.30934552499</v>
      </c>
      <c r="C38" s="61">
        <v>94.411358149221613</v>
      </c>
      <c r="D38" s="61">
        <v>14.298742609969185</v>
      </c>
      <c r="E38" s="62">
        <v>2</v>
      </c>
      <c r="F38" s="62">
        <v>3</v>
      </c>
      <c r="G38" s="62">
        <v>1</v>
      </c>
    </row>
    <row r="39" spans="1:7" x14ac:dyDescent="0.25">
      <c r="A39" s="32">
        <v>37</v>
      </c>
      <c r="B39" s="60">
        <v>1297396.0399990757</v>
      </c>
      <c r="C39" s="61">
        <v>110.81327926451559</v>
      </c>
      <c r="D39" s="61">
        <v>7.4331330123749968</v>
      </c>
      <c r="E39" s="62">
        <v>7</v>
      </c>
      <c r="F39" s="62">
        <v>3</v>
      </c>
      <c r="G39" s="62">
        <v>2</v>
      </c>
    </row>
    <row r="40" spans="1:7" x14ac:dyDescent="0.25">
      <c r="A40" s="32">
        <v>38</v>
      </c>
      <c r="B40" s="60">
        <v>918890.85544093559</v>
      </c>
      <c r="C40" s="61">
        <v>103.86164489964226</v>
      </c>
      <c r="D40" s="61">
        <v>5.9107540154337626</v>
      </c>
      <c r="E40" s="62">
        <v>8</v>
      </c>
      <c r="F40" s="62">
        <v>3</v>
      </c>
      <c r="G40" s="62">
        <v>2</v>
      </c>
    </row>
    <row r="41" spans="1:7" x14ac:dyDescent="0.25">
      <c r="A41" s="32">
        <v>39</v>
      </c>
      <c r="B41" s="60">
        <v>1279740.6888896043</v>
      </c>
      <c r="C41" s="61">
        <v>103.12044670780172</v>
      </c>
      <c r="D41" s="61">
        <v>8.6488698087175848</v>
      </c>
      <c r="E41" s="62">
        <v>10</v>
      </c>
      <c r="F41" s="62">
        <v>3</v>
      </c>
      <c r="G41" s="62">
        <v>2</v>
      </c>
    </row>
    <row r="42" spans="1:7" x14ac:dyDescent="0.25">
      <c r="A42" s="32">
        <v>40</v>
      </c>
      <c r="B42" s="60">
        <v>860217.43385869137</v>
      </c>
      <c r="C42" s="61">
        <v>102.80391511926983</v>
      </c>
      <c r="D42" s="61">
        <v>8.5086951148702159</v>
      </c>
      <c r="E42" s="62">
        <v>4</v>
      </c>
      <c r="F42" s="62">
        <v>3</v>
      </c>
      <c r="G42" s="62">
        <v>2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A2" workbookViewId="0">
      <selection activeCell="E17" sqref="E17"/>
    </sheetView>
  </sheetViews>
  <sheetFormatPr defaultRowHeight="15" x14ac:dyDescent="0.25"/>
  <cols>
    <col min="1" max="1" width="24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  <col min="6" max="6" width="16" bestFit="1" customWidth="1"/>
    <col min="7" max="7" width="14.7109375" bestFit="1" customWidth="1"/>
    <col min="8" max="8" width="13.7109375" bestFit="1" customWidth="1"/>
    <col min="9" max="9" width="14.5703125" bestFit="1" customWidth="1"/>
  </cols>
  <sheetData>
    <row r="1" spans="1:9" x14ac:dyDescent="0.25">
      <c r="A1" t="s">
        <v>19</v>
      </c>
    </row>
    <row r="2" spans="1:9" ht="15.75" thickBot="1" x14ac:dyDescent="0.3"/>
    <row r="3" spans="1:9" x14ac:dyDescent="0.25">
      <c r="A3" s="9" t="s">
        <v>20</v>
      </c>
      <c r="B3" s="9"/>
    </row>
    <row r="4" spans="1:9" x14ac:dyDescent="0.25">
      <c r="A4" s="6" t="s">
        <v>21</v>
      </c>
      <c r="B4" s="6">
        <v>0.7799379176219301</v>
      </c>
    </row>
    <row r="5" spans="1:9" x14ac:dyDescent="0.25">
      <c r="A5" s="6" t="s">
        <v>22</v>
      </c>
      <c r="B5" s="6">
        <v>0.60830315534443258</v>
      </c>
    </row>
    <row r="6" spans="1:9" x14ac:dyDescent="0.25">
      <c r="A6" s="6" t="s">
        <v>23</v>
      </c>
      <c r="B6" s="6">
        <v>0.5507006781892021</v>
      </c>
    </row>
    <row r="7" spans="1:9" x14ac:dyDescent="0.25">
      <c r="A7" s="6" t="s">
        <v>24</v>
      </c>
      <c r="B7" s="6">
        <v>115682.2521957</v>
      </c>
    </row>
    <row r="8" spans="1:9" ht="15.75" thickBot="1" x14ac:dyDescent="0.3">
      <c r="A8" s="7" t="s">
        <v>25</v>
      </c>
      <c r="B8" s="7">
        <v>40</v>
      </c>
    </row>
    <row r="10" spans="1:9" ht="15.75" thickBot="1" x14ac:dyDescent="0.3">
      <c r="A10" t="s">
        <v>26</v>
      </c>
    </row>
    <row r="11" spans="1:9" x14ac:dyDescent="0.25">
      <c r="A11" s="8"/>
      <c r="B11" s="8" t="s">
        <v>31</v>
      </c>
      <c r="C11" s="8" t="s">
        <v>32</v>
      </c>
      <c r="D11" s="8" t="s">
        <v>33</v>
      </c>
      <c r="E11" s="8" t="s">
        <v>34</v>
      </c>
      <c r="F11" s="8" t="s">
        <v>35</v>
      </c>
    </row>
    <row r="12" spans="1:9" x14ac:dyDescent="0.25">
      <c r="A12" s="6" t="s">
        <v>27</v>
      </c>
      <c r="B12" s="6">
        <v>5</v>
      </c>
      <c r="C12" s="6">
        <v>706614237332.16968</v>
      </c>
      <c r="D12" s="6">
        <v>141322847466.43393</v>
      </c>
      <c r="E12" s="6">
        <v>10.560364508372475</v>
      </c>
      <c r="F12" s="6">
        <v>3.5282295106502558E-6</v>
      </c>
    </row>
    <row r="13" spans="1:9" x14ac:dyDescent="0.25">
      <c r="A13" s="6" t="s">
        <v>28</v>
      </c>
      <c r="B13" s="6">
        <v>34</v>
      </c>
      <c r="C13" s="6">
        <v>455001038084.36432</v>
      </c>
      <c r="D13" s="6">
        <v>13382383473.069538</v>
      </c>
      <c r="E13" s="6"/>
      <c r="F13" s="6"/>
    </row>
    <row r="14" spans="1:9" ht="15.75" thickBot="1" x14ac:dyDescent="0.3">
      <c r="A14" s="7" t="s">
        <v>29</v>
      </c>
      <c r="B14" s="7">
        <v>39</v>
      </c>
      <c r="C14" s="7">
        <v>1161615275416.5339</v>
      </c>
      <c r="D14" s="7"/>
      <c r="E14" s="7"/>
      <c r="F14" s="7"/>
    </row>
    <row r="15" spans="1:9" ht="15.75" thickBot="1" x14ac:dyDescent="0.3"/>
    <row r="16" spans="1:9" x14ac:dyDescent="0.25">
      <c r="A16" s="8"/>
      <c r="B16" s="8" t="s">
        <v>36</v>
      </c>
      <c r="C16" s="8" t="s">
        <v>24</v>
      </c>
      <c r="D16" s="8" t="s">
        <v>37</v>
      </c>
      <c r="E16" s="8" t="s">
        <v>38</v>
      </c>
      <c r="F16" s="8" t="s">
        <v>39</v>
      </c>
      <c r="G16" s="8" t="s">
        <v>40</v>
      </c>
      <c r="H16" s="8" t="s">
        <v>41</v>
      </c>
      <c r="I16" s="8" t="s">
        <v>42</v>
      </c>
    </row>
    <row r="17" spans="1:9" x14ac:dyDescent="0.25">
      <c r="A17" s="6" t="s">
        <v>30</v>
      </c>
      <c r="B17" s="6">
        <v>153156.66332848617</v>
      </c>
      <c r="C17" s="6">
        <v>176919.04313311467</v>
      </c>
      <c r="D17" s="6">
        <v>0.86568783448173203</v>
      </c>
      <c r="E17" s="6">
        <v>0.392729056675864</v>
      </c>
      <c r="F17" s="6">
        <v>-206386.09067253085</v>
      </c>
      <c r="G17" s="6">
        <v>512699.41732950322</v>
      </c>
      <c r="H17" s="6">
        <v>-206386.09067253085</v>
      </c>
      <c r="I17" s="6">
        <v>512699.41732950322</v>
      </c>
    </row>
    <row r="18" spans="1:9" x14ac:dyDescent="0.25">
      <c r="A18" s="6" t="s">
        <v>12</v>
      </c>
      <c r="B18" s="6">
        <v>7278.5201312091849</v>
      </c>
      <c r="C18" s="6">
        <v>2407.0297854522614</v>
      </c>
      <c r="D18" s="6">
        <v>3.0238596029012621</v>
      </c>
      <c r="E18" s="6">
        <v>4.7240497105969529E-3</v>
      </c>
      <c r="F18" s="6">
        <v>2386.8470659596196</v>
      </c>
      <c r="G18" s="6">
        <v>12170.193196458749</v>
      </c>
      <c r="H18" s="6">
        <v>2386.8470659596196</v>
      </c>
      <c r="I18" s="6">
        <v>12170.193196458749</v>
      </c>
    </row>
    <row r="19" spans="1:9" x14ac:dyDescent="0.25">
      <c r="A19" s="6" t="s">
        <v>13</v>
      </c>
      <c r="B19" s="6">
        <v>-14302.52634444471</v>
      </c>
      <c r="C19" s="6">
        <v>7551.9891384531102</v>
      </c>
      <c r="D19" s="6">
        <v>-1.8938753859720627</v>
      </c>
      <c r="E19" s="6">
        <v>6.6775512963657635E-2</v>
      </c>
      <c r="F19" s="6">
        <v>-29650.014805493094</v>
      </c>
      <c r="G19" s="6">
        <v>1044.9621166036741</v>
      </c>
      <c r="H19" s="6">
        <v>-29650.014805493094</v>
      </c>
      <c r="I19" s="6">
        <v>1044.9621166036741</v>
      </c>
    </row>
    <row r="20" spans="1:9" x14ac:dyDescent="0.25">
      <c r="A20" s="6" t="s">
        <v>14</v>
      </c>
      <c r="B20" s="6">
        <v>11325.577253309533</v>
      </c>
      <c r="C20" s="6">
        <v>4808.1436571258</v>
      </c>
      <c r="D20" s="6">
        <v>2.3554989328417255</v>
      </c>
      <c r="E20" s="6">
        <v>2.4406494941368085E-2</v>
      </c>
      <c r="F20" s="6">
        <v>1554.2537061048079</v>
      </c>
      <c r="G20" s="6">
        <v>21096.90080051426</v>
      </c>
      <c r="H20" s="6">
        <v>1554.2537061048079</v>
      </c>
      <c r="I20" s="6">
        <v>21096.90080051426</v>
      </c>
    </row>
    <row r="21" spans="1:9" x14ac:dyDescent="0.25">
      <c r="A21" s="6" t="s">
        <v>15</v>
      </c>
      <c r="B21" s="6">
        <v>-21174.623176790585</v>
      </c>
      <c r="C21" s="6">
        <v>55497.165590437595</v>
      </c>
      <c r="D21" s="6">
        <v>-0.38154422755671447</v>
      </c>
      <c r="E21" s="6">
        <v>0.70517359993333661</v>
      </c>
      <c r="F21" s="6">
        <v>-133958.43323065364</v>
      </c>
      <c r="G21" s="6">
        <v>91609.186877072469</v>
      </c>
      <c r="H21" s="6">
        <v>-133958.43323065364</v>
      </c>
      <c r="I21" s="6">
        <v>91609.186877072469</v>
      </c>
    </row>
    <row r="22" spans="1:9" ht="15.75" thickBot="1" x14ac:dyDescent="0.3">
      <c r="A22" s="7" t="s">
        <v>16</v>
      </c>
      <c r="B22" s="7">
        <v>101410.43692523502</v>
      </c>
      <c r="C22" s="7">
        <v>35015.887933019811</v>
      </c>
      <c r="D22" s="7">
        <v>2.896126384663388</v>
      </c>
      <c r="E22" s="7">
        <v>6.560942318854319E-3</v>
      </c>
      <c r="F22" s="7">
        <v>30249.590934470936</v>
      </c>
      <c r="G22" s="7">
        <v>172571.28291599909</v>
      </c>
      <c r="H22" s="7">
        <v>30249.590934470936</v>
      </c>
      <c r="I22" s="7">
        <v>172571.28291599909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opLeftCell="A4" workbookViewId="0">
      <selection activeCell="H10" sqref="H10"/>
    </sheetView>
  </sheetViews>
  <sheetFormatPr defaultRowHeight="15" x14ac:dyDescent="0.25"/>
  <sheetData>
    <row r="1" spans="1:1" x14ac:dyDescent="0.25">
      <c r="A1" t="s">
        <v>55</v>
      </c>
    </row>
    <row r="3" spans="1:1" x14ac:dyDescent="0.25">
      <c r="A3" t="s">
        <v>68</v>
      </c>
    </row>
    <row r="4" spans="1:1" x14ac:dyDescent="0.25">
      <c r="A4" t="s">
        <v>69</v>
      </c>
    </row>
    <row r="5" spans="1:1" x14ac:dyDescent="0.25">
      <c r="A5" t="s">
        <v>70</v>
      </c>
    </row>
    <row r="6" spans="1:1" x14ac:dyDescent="0.25">
      <c r="A6" t="s">
        <v>72</v>
      </c>
    </row>
    <row r="7" spans="1:1" x14ac:dyDescent="0.25">
      <c r="A7" t="s">
        <v>73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zoomScaleNormal="100" workbookViewId="0">
      <selection activeCell="J3" sqref="J3"/>
    </sheetView>
  </sheetViews>
  <sheetFormatPr defaultRowHeight="15" x14ac:dyDescent="0.25"/>
  <sheetData>
    <row r="1" spans="1:14" ht="76.5" customHeight="1" x14ac:dyDescent="0.25">
      <c r="A1" s="103" t="s">
        <v>74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</row>
    <row r="3" spans="1:14" x14ac:dyDescent="0.25">
      <c r="J3" s="32" t="s">
        <v>75</v>
      </c>
    </row>
    <row r="4" spans="1:14" x14ac:dyDescent="0.25">
      <c r="J4" s="76" t="s">
        <v>91</v>
      </c>
      <c r="K4" s="74" t="s">
        <v>93</v>
      </c>
    </row>
    <row r="5" spans="1:14" x14ac:dyDescent="0.25">
      <c r="J5" s="32" t="s">
        <v>76</v>
      </c>
    </row>
    <row r="6" spans="1:14" x14ac:dyDescent="0.25">
      <c r="J6" s="75" t="s">
        <v>88</v>
      </c>
      <c r="K6" s="74" t="s">
        <v>92</v>
      </c>
    </row>
    <row r="7" spans="1:14" x14ac:dyDescent="0.25">
      <c r="J7" s="32" t="s">
        <v>77</v>
      </c>
    </row>
    <row r="8" spans="1:14" x14ac:dyDescent="0.25">
      <c r="J8" s="76" t="s">
        <v>91</v>
      </c>
      <c r="K8" s="74" t="s">
        <v>94</v>
      </c>
    </row>
    <row r="9" spans="1:14" x14ac:dyDescent="0.25">
      <c r="J9" s="32" t="s">
        <v>78</v>
      </c>
    </row>
    <row r="10" spans="1:14" x14ac:dyDescent="0.25">
      <c r="J10" s="76" t="s">
        <v>91</v>
      </c>
      <c r="K10" s="74" t="s">
        <v>89</v>
      </c>
    </row>
    <row r="11" spans="1:14" x14ac:dyDescent="0.25">
      <c r="J11" s="32" t="s">
        <v>79</v>
      </c>
    </row>
    <row r="12" spans="1:14" x14ac:dyDescent="0.25">
      <c r="J12" s="76" t="s">
        <v>91</v>
      </c>
      <c r="K12" s="74" t="s">
        <v>90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75"/>
  <sheetViews>
    <sheetView topLeftCell="C1" workbookViewId="0">
      <selection activeCell="N15" sqref="N15"/>
    </sheetView>
  </sheetViews>
  <sheetFormatPr defaultRowHeight="15" x14ac:dyDescent="0.25"/>
  <cols>
    <col min="1" max="1" width="11.7109375" bestFit="1" customWidth="1"/>
    <col min="2" max="2" width="6.28515625" bestFit="1" customWidth="1"/>
    <col min="3" max="3" width="4.140625" bestFit="1" customWidth="1"/>
    <col min="4" max="4" width="5" bestFit="1" customWidth="1"/>
    <col min="5" max="6" width="5.85546875" bestFit="1" customWidth="1"/>
    <col min="7" max="7" width="9" bestFit="1" customWidth="1"/>
    <col min="8" max="8" width="8.7109375" bestFit="1" customWidth="1"/>
    <col min="9" max="10" width="4.140625" bestFit="1" customWidth="1"/>
    <col min="11" max="11" width="2.140625" bestFit="1" customWidth="1"/>
    <col min="14" max="14" width="117.5703125" bestFit="1" customWidth="1"/>
  </cols>
  <sheetData>
    <row r="1" spans="1:25" x14ac:dyDescent="0.25">
      <c r="A1" s="32" t="s">
        <v>97</v>
      </c>
      <c r="B1" s="32" t="s">
        <v>99</v>
      </c>
      <c r="C1" s="32" t="s">
        <v>100</v>
      </c>
      <c r="D1" s="32" t="s">
        <v>101</v>
      </c>
      <c r="E1" s="32" t="s">
        <v>102</v>
      </c>
      <c r="F1" s="32" t="s">
        <v>103</v>
      </c>
      <c r="G1" s="32" t="s">
        <v>104</v>
      </c>
      <c r="H1" s="32" t="s">
        <v>98</v>
      </c>
      <c r="I1" s="32"/>
      <c r="J1" s="32"/>
      <c r="K1" s="32"/>
      <c r="L1" s="32"/>
      <c r="N1" t="s">
        <v>80</v>
      </c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</row>
    <row r="2" spans="1:25" x14ac:dyDescent="0.25">
      <c r="A2" s="32">
        <v>1</v>
      </c>
      <c r="B2" s="32">
        <v>3</v>
      </c>
      <c r="C2" s="32">
        <v>0</v>
      </c>
      <c r="D2" s="32">
        <v>22</v>
      </c>
      <c r="E2" s="32">
        <v>1</v>
      </c>
      <c r="F2" s="32">
        <v>0</v>
      </c>
      <c r="G2" s="32">
        <v>21171</v>
      </c>
      <c r="H2" s="32">
        <v>0</v>
      </c>
      <c r="I2" s="32"/>
      <c r="J2" s="32"/>
      <c r="K2" s="32"/>
      <c r="L2" s="32"/>
      <c r="N2" s="77" t="s">
        <v>95</v>
      </c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</row>
    <row r="3" spans="1:25" x14ac:dyDescent="0.25">
      <c r="A3" s="32">
        <v>2</v>
      </c>
      <c r="B3" s="32">
        <v>1</v>
      </c>
      <c r="C3" s="32">
        <v>1</v>
      </c>
      <c r="D3" s="32">
        <v>38</v>
      </c>
      <c r="E3" s="32">
        <v>1</v>
      </c>
      <c r="F3" s="32">
        <v>0</v>
      </c>
      <c r="G3" s="32">
        <v>17599</v>
      </c>
      <c r="H3" s="32">
        <v>1</v>
      </c>
      <c r="I3" s="32"/>
      <c r="J3" s="32"/>
      <c r="K3" s="32"/>
      <c r="L3" s="32"/>
      <c r="N3" s="32" t="s">
        <v>96</v>
      </c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</row>
    <row r="4" spans="1:25" x14ac:dyDescent="0.25">
      <c r="A4" s="32">
        <v>4</v>
      </c>
      <c r="B4" s="32">
        <v>1</v>
      </c>
      <c r="C4" s="32">
        <v>1</v>
      </c>
      <c r="D4" s="32">
        <v>35</v>
      </c>
      <c r="E4" s="32">
        <v>1</v>
      </c>
      <c r="F4" s="32">
        <v>0</v>
      </c>
      <c r="G4" s="32">
        <v>53.1</v>
      </c>
      <c r="H4" s="32">
        <v>1</v>
      </c>
      <c r="I4" s="32"/>
      <c r="J4" s="32"/>
      <c r="K4" s="32"/>
      <c r="L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</row>
    <row r="5" spans="1:25" x14ac:dyDescent="0.25">
      <c r="A5" s="32">
        <v>5</v>
      </c>
      <c r="B5" s="32">
        <v>3</v>
      </c>
      <c r="C5" s="32">
        <v>0</v>
      </c>
      <c r="D5" s="32">
        <v>35</v>
      </c>
      <c r="E5" s="32">
        <v>0</v>
      </c>
      <c r="F5" s="32">
        <v>0</v>
      </c>
      <c r="G5" s="32">
        <v>8.0500000000000007</v>
      </c>
      <c r="H5" s="32">
        <v>0</v>
      </c>
      <c r="I5" s="32"/>
      <c r="J5" s="32"/>
      <c r="K5" s="32"/>
      <c r="L5" s="32"/>
      <c r="N5" s="5" t="s">
        <v>148</v>
      </c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</row>
    <row r="6" spans="1:25" ht="15" customHeight="1" x14ac:dyDescent="0.25">
      <c r="A6" s="32">
        <v>6</v>
      </c>
      <c r="B6" s="32">
        <v>3</v>
      </c>
      <c r="C6" s="32">
        <v>0</v>
      </c>
      <c r="D6" s="32">
        <v>29.7</v>
      </c>
      <c r="E6" s="32">
        <v>0</v>
      </c>
      <c r="F6" s="32">
        <v>0</v>
      </c>
      <c r="G6" s="32">
        <v>8.4582999999999995</v>
      </c>
      <c r="H6" s="32">
        <v>0</v>
      </c>
      <c r="I6" s="32"/>
      <c r="J6" s="32"/>
      <c r="K6" s="32"/>
      <c r="L6" s="32"/>
      <c r="N6" s="32" t="s">
        <v>149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x14ac:dyDescent="0.25">
      <c r="A7" s="32">
        <v>7</v>
      </c>
      <c r="B7" s="32">
        <v>1</v>
      </c>
      <c r="C7" s="32">
        <v>0</v>
      </c>
      <c r="D7" s="32">
        <v>54</v>
      </c>
      <c r="E7" s="32">
        <v>0</v>
      </c>
      <c r="F7" s="32">
        <v>0</v>
      </c>
      <c r="G7" s="32">
        <v>51.862499999999997</v>
      </c>
      <c r="H7" s="32">
        <v>0</v>
      </c>
      <c r="I7" s="32"/>
      <c r="J7" s="32"/>
      <c r="K7" s="32"/>
      <c r="L7" s="32"/>
      <c r="N7" s="100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</row>
    <row r="8" spans="1:25" ht="15" customHeight="1" x14ac:dyDescent="0.25">
      <c r="A8" s="32">
        <v>8</v>
      </c>
      <c r="B8" s="32">
        <v>3</v>
      </c>
      <c r="C8" s="32">
        <v>0</v>
      </c>
      <c r="D8" s="32">
        <v>2</v>
      </c>
      <c r="E8" s="32">
        <v>3</v>
      </c>
      <c r="F8" s="32">
        <v>1</v>
      </c>
      <c r="G8" s="32">
        <v>21075</v>
      </c>
      <c r="H8" s="32">
        <v>0</v>
      </c>
      <c r="I8" s="32"/>
      <c r="J8" s="32"/>
      <c r="K8" s="32"/>
      <c r="L8" s="32"/>
      <c r="N8" s="105" t="s">
        <v>150</v>
      </c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</row>
    <row r="9" spans="1:25" x14ac:dyDescent="0.25">
      <c r="A9" s="32">
        <v>9</v>
      </c>
      <c r="B9" s="32">
        <v>3</v>
      </c>
      <c r="C9" s="32">
        <v>1</v>
      </c>
      <c r="D9" s="32">
        <v>27</v>
      </c>
      <c r="E9" s="32">
        <v>0</v>
      </c>
      <c r="F9" s="32">
        <v>2</v>
      </c>
      <c r="G9" s="32">
        <v>11.1333</v>
      </c>
      <c r="H9" s="32">
        <v>1</v>
      </c>
      <c r="I9" s="32"/>
      <c r="J9" s="32"/>
      <c r="K9" s="32"/>
      <c r="L9" s="32"/>
      <c r="N9" s="105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</row>
    <row r="10" spans="1:25" x14ac:dyDescent="0.25">
      <c r="A10" s="32">
        <v>10</v>
      </c>
      <c r="B10" s="32">
        <v>2</v>
      </c>
      <c r="C10" s="32">
        <v>1</v>
      </c>
      <c r="D10" s="32">
        <v>14</v>
      </c>
      <c r="E10" s="32">
        <v>1</v>
      </c>
      <c r="F10" s="32">
        <v>0</v>
      </c>
      <c r="G10" s="32">
        <v>30.070799999999998</v>
      </c>
      <c r="H10" s="32">
        <v>1</v>
      </c>
      <c r="I10" s="32"/>
      <c r="J10" s="32"/>
      <c r="K10" s="32"/>
      <c r="L10" s="32"/>
      <c r="N10" s="105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</row>
    <row r="11" spans="1:25" x14ac:dyDescent="0.25">
      <c r="A11" s="32">
        <v>11</v>
      </c>
      <c r="B11" s="32">
        <v>3</v>
      </c>
      <c r="C11" s="32">
        <v>1</v>
      </c>
      <c r="D11" s="32">
        <v>4</v>
      </c>
      <c r="E11" s="32">
        <v>1</v>
      </c>
      <c r="F11" s="32">
        <v>1</v>
      </c>
      <c r="G11" s="32">
        <v>9549</v>
      </c>
      <c r="H11" s="32">
        <v>1</v>
      </c>
      <c r="I11" s="32"/>
      <c r="J11" s="32"/>
      <c r="K11" s="32"/>
      <c r="L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</row>
    <row r="12" spans="1:25" x14ac:dyDescent="0.25">
      <c r="A12" s="32">
        <v>12</v>
      </c>
      <c r="B12" s="32">
        <v>1</v>
      </c>
      <c r="C12" s="32">
        <v>1</v>
      </c>
      <c r="D12" s="32">
        <v>58</v>
      </c>
      <c r="E12" s="32">
        <v>0</v>
      </c>
      <c r="F12" s="32">
        <v>0</v>
      </c>
      <c r="G12" s="32">
        <v>26.55</v>
      </c>
      <c r="H12" s="32">
        <v>1</v>
      </c>
      <c r="I12" s="32"/>
      <c r="J12" s="32"/>
      <c r="K12" s="32"/>
      <c r="L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</row>
    <row r="13" spans="1:25" x14ac:dyDescent="0.25">
      <c r="A13" s="32">
        <v>13</v>
      </c>
      <c r="B13" s="32">
        <v>3</v>
      </c>
      <c r="C13" s="32">
        <v>0</v>
      </c>
      <c r="D13" s="32">
        <v>20</v>
      </c>
      <c r="E13" s="32">
        <v>0</v>
      </c>
      <c r="F13" s="32">
        <v>0</v>
      </c>
      <c r="G13" s="32">
        <v>2151</v>
      </c>
      <c r="H13" s="32">
        <v>0</v>
      </c>
      <c r="I13" s="32"/>
      <c r="J13" s="32"/>
      <c r="K13" s="32"/>
      <c r="L13" s="32"/>
    </row>
    <row r="14" spans="1:25" x14ac:dyDescent="0.25">
      <c r="A14" s="32">
        <v>14</v>
      </c>
      <c r="B14" s="32">
        <v>3</v>
      </c>
      <c r="C14" s="32">
        <v>0</v>
      </c>
      <c r="D14" s="32">
        <v>39</v>
      </c>
      <c r="E14" s="32">
        <v>1</v>
      </c>
      <c r="F14" s="32">
        <v>5</v>
      </c>
      <c r="G14" s="32">
        <v>31275</v>
      </c>
      <c r="H14" s="32">
        <v>0</v>
      </c>
      <c r="I14" s="32"/>
      <c r="J14" s="32"/>
      <c r="K14" s="32"/>
      <c r="L14" s="32"/>
    </row>
    <row r="15" spans="1:25" x14ac:dyDescent="0.25">
      <c r="A15" s="32">
        <v>15</v>
      </c>
      <c r="B15" s="32">
        <v>3</v>
      </c>
      <c r="C15" s="32">
        <v>1</v>
      </c>
      <c r="D15" s="32">
        <v>14</v>
      </c>
      <c r="E15" s="32">
        <v>0</v>
      </c>
      <c r="F15" s="32">
        <v>0</v>
      </c>
      <c r="G15" s="32">
        <v>7.8541999999999996</v>
      </c>
      <c r="H15" s="32">
        <v>0</v>
      </c>
      <c r="I15" s="32"/>
      <c r="J15" s="32"/>
      <c r="K15" s="32"/>
      <c r="L15" s="32"/>
    </row>
    <row r="16" spans="1:25" x14ac:dyDescent="0.25">
      <c r="A16" s="32">
        <v>16</v>
      </c>
      <c r="B16" s="32">
        <v>2</v>
      </c>
      <c r="C16" s="32">
        <v>1</v>
      </c>
      <c r="D16" s="32">
        <v>55</v>
      </c>
      <c r="E16" s="32">
        <v>0</v>
      </c>
      <c r="F16" s="32">
        <v>0</v>
      </c>
      <c r="G16" s="32">
        <v>16</v>
      </c>
      <c r="H16" s="32">
        <v>1</v>
      </c>
      <c r="I16" s="32"/>
      <c r="J16" s="32"/>
      <c r="K16" s="32"/>
      <c r="L16" s="32"/>
    </row>
    <row r="17" spans="1:12" x14ac:dyDescent="0.25">
      <c r="A17" s="32">
        <v>17</v>
      </c>
      <c r="B17" s="32">
        <v>3</v>
      </c>
      <c r="C17" s="32">
        <v>0</v>
      </c>
      <c r="D17" s="32">
        <v>2</v>
      </c>
      <c r="E17" s="32">
        <v>4</v>
      </c>
      <c r="F17" s="32">
        <v>1</v>
      </c>
      <c r="G17" s="32">
        <v>29125</v>
      </c>
      <c r="H17" s="32">
        <v>0</v>
      </c>
      <c r="I17" s="32"/>
      <c r="J17" s="32"/>
      <c r="K17" s="32"/>
      <c r="L17" s="32"/>
    </row>
    <row r="18" spans="1:12" x14ac:dyDescent="0.25">
      <c r="A18" s="32">
        <v>18</v>
      </c>
      <c r="B18" s="32">
        <v>2</v>
      </c>
      <c r="C18" s="32">
        <v>0</v>
      </c>
      <c r="D18" s="32">
        <v>29.7</v>
      </c>
      <c r="E18" s="32">
        <v>0</v>
      </c>
      <c r="F18" s="32">
        <v>0</v>
      </c>
      <c r="G18" s="32">
        <v>13</v>
      </c>
      <c r="H18" s="32">
        <v>1</v>
      </c>
      <c r="I18" s="32"/>
      <c r="J18" s="32"/>
      <c r="K18" s="32"/>
      <c r="L18" s="32"/>
    </row>
    <row r="19" spans="1:12" x14ac:dyDescent="0.25">
      <c r="A19" s="32">
        <v>19</v>
      </c>
      <c r="B19" s="32">
        <v>3</v>
      </c>
      <c r="C19" s="32">
        <v>1</v>
      </c>
      <c r="D19" s="32">
        <v>31</v>
      </c>
      <c r="E19" s="32">
        <v>1</v>
      </c>
      <c r="F19" s="32">
        <v>0</v>
      </c>
      <c r="G19" s="32">
        <v>18</v>
      </c>
      <c r="H19" s="32">
        <v>0</v>
      </c>
      <c r="I19" s="32"/>
      <c r="J19" s="32"/>
      <c r="K19" s="32"/>
      <c r="L19" s="32"/>
    </row>
    <row r="20" spans="1:12" x14ac:dyDescent="0.25">
      <c r="A20" s="32">
        <v>20</v>
      </c>
      <c r="B20" s="32">
        <v>3</v>
      </c>
      <c r="C20" s="32">
        <v>1</v>
      </c>
      <c r="D20" s="32">
        <v>29.7</v>
      </c>
      <c r="E20" s="32">
        <v>0</v>
      </c>
      <c r="F20" s="32">
        <v>0</v>
      </c>
      <c r="G20" s="32">
        <v>7225</v>
      </c>
      <c r="H20" s="32">
        <v>1</v>
      </c>
      <c r="I20" s="32"/>
      <c r="J20" s="32"/>
      <c r="K20" s="32"/>
      <c r="L20" s="32"/>
    </row>
    <row r="21" spans="1:12" x14ac:dyDescent="0.25">
      <c r="A21" s="32">
        <v>21</v>
      </c>
      <c r="B21" s="32">
        <v>2</v>
      </c>
      <c r="C21" s="32">
        <v>0</v>
      </c>
      <c r="D21" s="32">
        <v>35</v>
      </c>
      <c r="E21" s="32">
        <v>0</v>
      </c>
      <c r="F21" s="32">
        <v>0</v>
      </c>
      <c r="G21" s="32">
        <v>26</v>
      </c>
      <c r="H21" s="32">
        <v>0</v>
      </c>
      <c r="I21" s="32"/>
      <c r="J21" s="32"/>
      <c r="K21" s="32"/>
      <c r="L21" s="32"/>
    </row>
    <row r="22" spans="1:12" x14ac:dyDescent="0.25">
      <c r="A22" s="32">
        <v>22</v>
      </c>
      <c r="B22" s="32">
        <v>2</v>
      </c>
      <c r="C22" s="32">
        <v>0</v>
      </c>
      <c r="D22" s="32">
        <v>34</v>
      </c>
      <c r="E22" s="32">
        <v>0</v>
      </c>
      <c r="F22" s="32">
        <v>0</v>
      </c>
      <c r="G22" s="32">
        <v>13</v>
      </c>
      <c r="H22" s="32">
        <v>1</v>
      </c>
      <c r="I22" s="32"/>
      <c r="J22" s="32"/>
      <c r="K22" s="32"/>
      <c r="L22" s="32"/>
    </row>
    <row r="23" spans="1:12" x14ac:dyDescent="0.25">
      <c r="A23" s="32">
        <v>23</v>
      </c>
      <c r="B23" s="32">
        <v>3</v>
      </c>
      <c r="C23" s="32">
        <v>1</v>
      </c>
      <c r="D23" s="32">
        <v>15</v>
      </c>
      <c r="E23" s="32">
        <v>0</v>
      </c>
      <c r="F23" s="32">
        <v>0</v>
      </c>
      <c r="G23" s="32">
        <v>8.0291999999999994</v>
      </c>
      <c r="H23" s="32">
        <v>1</v>
      </c>
      <c r="I23" s="32"/>
      <c r="J23" s="32"/>
      <c r="K23" s="32"/>
      <c r="L23" s="32"/>
    </row>
    <row r="24" spans="1:12" x14ac:dyDescent="0.25">
      <c r="A24" s="32">
        <v>24</v>
      </c>
      <c r="B24" s="32">
        <v>1</v>
      </c>
      <c r="C24" s="32">
        <v>0</v>
      </c>
      <c r="D24" s="32">
        <v>28</v>
      </c>
      <c r="E24" s="32">
        <v>0</v>
      </c>
      <c r="F24" s="32">
        <v>0</v>
      </c>
      <c r="G24" s="32">
        <v>35.5</v>
      </c>
      <c r="H24" s="32">
        <v>1</v>
      </c>
      <c r="I24" s="32"/>
      <c r="J24" s="32"/>
      <c r="K24" s="32"/>
      <c r="L24" s="32"/>
    </row>
    <row r="25" spans="1:12" x14ac:dyDescent="0.25">
      <c r="A25" s="32">
        <v>25</v>
      </c>
      <c r="B25" s="32">
        <v>3</v>
      </c>
      <c r="C25" s="32">
        <v>1</v>
      </c>
      <c r="D25" s="32">
        <v>8</v>
      </c>
      <c r="E25" s="32">
        <v>3</v>
      </c>
      <c r="F25" s="32">
        <v>1</v>
      </c>
      <c r="G25" s="32">
        <v>21075</v>
      </c>
      <c r="H25" s="32">
        <v>0</v>
      </c>
      <c r="I25" s="32"/>
      <c r="J25" s="32"/>
      <c r="K25" s="32"/>
      <c r="L25" s="32"/>
    </row>
    <row r="26" spans="1:12" x14ac:dyDescent="0.25">
      <c r="A26" s="32">
        <v>26</v>
      </c>
      <c r="B26" s="32">
        <v>3</v>
      </c>
      <c r="C26" s="32">
        <v>1</v>
      </c>
      <c r="D26" s="32">
        <v>38</v>
      </c>
      <c r="E26" s="32">
        <v>1</v>
      </c>
      <c r="F26" s="32">
        <v>5</v>
      </c>
      <c r="G26" s="32">
        <v>31.387499999999999</v>
      </c>
      <c r="H26" s="32">
        <v>1</v>
      </c>
      <c r="I26" s="32"/>
      <c r="J26" s="32"/>
      <c r="K26" s="32"/>
      <c r="L26" s="32"/>
    </row>
    <row r="27" spans="1:12" x14ac:dyDescent="0.25">
      <c r="A27" s="32">
        <v>27</v>
      </c>
      <c r="B27" s="32">
        <v>3</v>
      </c>
      <c r="C27" s="32">
        <v>0</v>
      </c>
      <c r="D27" s="32">
        <v>29.7</v>
      </c>
      <c r="E27" s="32">
        <v>0</v>
      </c>
      <c r="F27" s="32">
        <v>0</v>
      </c>
      <c r="G27" s="32">
        <v>7225</v>
      </c>
      <c r="H27" s="32">
        <v>0</v>
      </c>
      <c r="I27" s="32"/>
      <c r="J27" s="32"/>
      <c r="K27" s="32"/>
      <c r="L27" s="32"/>
    </row>
    <row r="28" spans="1:12" x14ac:dyDescent="0.25">
      <c r="A28" s="32">
        <v>28</v>
      </c>
      <c r="B28" s="32">
        <v>1</v>
      </c>
      <c r="C28" s="32">
        <v>0</v>
      </c>
      <c r="D28" s="32">
        <v>19</v>
      </c>
      <c r="E28" s="32">
        <v>3</v>
      </c>
      <c r="F28" s="32">
        <v>2</v>
      </c>
      <c r="G28" s="32">
        <v>263</v>
      </c>
      <c r="H28" s="32">
        <v>0</v>
      </c>
      <c r="I28" s="32"/>
      <c r="J28" s="32"/>
      <c r="K28" s="32"/>
      <c r="L28" s="32"/>
    </row>
    <row r="29" spans="1:12" x14ac:dyDescent="0.25">
      <c r="A29" s="32">
        <v>29</v>
      </c>
      <c r="B29" s="32">
        <v>3</v>
      </c>
      <c r="C29" s="32">
        <v>1</v>
      </c>
      <c r="D29" s="32">
        <v>29.7</v>
      </c>
      <c r="E29" s="32">
        <v>0</v>
      </c>
      <c r="F29" s="32">
        <v>0</v>
      </c>
      <c r="G29" s="32">
        <v>7.8792</v>
      </c>
      <c r="H29" s="32">
        <v>1</v>
      </c>
      <c r="I29" s="32"/>
      <c r="J29" s="32"/>
      <c r="K29" s="32"/>
      <c r="L29" s="32"/>
    </row>
    <row r="30" spans="1:12" x14ac:dyDescent="0.25">
      <c r="A30" s="32">
        <v>30</v>
      </c>
      <c r="B30" s="32">
        <v>3</v>
      </c>
      <c r="C30" s="32">
        <v>0</v>
      </c>
      <c r="D30" s="32">
        <v>29.7</v>
      </c>
      <c r="E30" s="32">
        <v>0</v>
      </c>
      <c r="F30" s="32">
        <v>0</v>
      </c>
      <c r="G30" s="32">
        <v>7.8958000000000004</v>
      </c>
      <c r="H30" s="32">
        <v>0</v>
      </c>
      <c r="I30" s="32"/>
      <c r="J30" s="32"/>
      <c r="K30" s="32"/>
      <c r="L30" s="32"/>
    </row>
    <row r="31" spans="1:12" x14ac:dyDescent="0.25">
      <c r="A31" s="32">
        <v>31</v>
      </c>
      <c r="B31" s="32">
        <v>1</v>
      </c>
      <c r="C31" s="32">
        <v>0</v>
      </c>
      <c r="D31" s="32">
        <v>40</v>
      </c>
      <c r="E31" s="32">
        <v>0</v>
      </c>
      <c r="F31" s="32">
        <v>0</v>
      </c>
      <c r="G31" s="32">
        <v>17601</v>
      </c>
      <c r="H31" s="32">
        <v>0</v>
      </c>
      <c r="I31" s="32"/>
      <c r="J31" s="32"/>
      <c r="K31" s="32"/>
      <c r="L31" s="32"/>
    </row>
    <row r="32" spans="1:12" x14ac:dyDescent="0.25">
      <c r="A32" s="32">
        <v>32</v>
      </c>
      <c r="B32" s="32">
        <v>1</v>
      </c>
      <c r="C32" s="32">
        <v>1</v>
      </c>
      <c r="D32" s="32">
        <v>29.7</v>
      </c>
      <c r="E32" s="32">
        <v>1</v>
      </c>
      <c r="F32" s="32">
        <v>0</v>
      </c>
      <c r="G32" s="32">
        <v>17569</v>
      </c>
      <c r="H32" s="32">
        <v>1</v>
      </c>
      <c r="I32" s="32"/>
      <c r="J32" s="32"/>
      <c r="K32" s="32"/>
      <c r="L32" s="32"/>
    </row>
    <row r="33" spans="1:12" x14ac:dyDescent="0.25">
      <c r="A33" s="32">
        <v>33</v>
      </c>
      <c r="B33" s="32">
        <v>3</v>
      </c>
      <c r="C33" s="32">
        <v>1</v>
      </c>
      <c r="D33" s="32">
        <v>29.7</v>
      </c>
      <c r="E33" s="32">
        <v>0</v>
      </c>
      <c r="F33" s="32">
        <v>0</v>
      </c>
      <c r="G33" s="32">
        <v>7.75</v>
      </c>
      <c r="H33" s="32">
        <v>1</v>
      </c>
      <c r="I33" s="32"/>
      <c r="J33" s="32"/>
      <c r="K33" s="32"/>
      <c r="L33" s="32"/>
    </row>
    <row r="34" spans="1:12" x14ac:dyDescent="0.25">
      <c r="A34" s="32">
        <v>34</v>
      </c>
      <c r="B34" s="32">
        <v>2</v>
      </c>
      <c r="C34" s="32">
        <v>0</v>
      </c>
      <c r="D34" s="32">
        <v>66</v>
      </c>
      <c r="E34" s="32">
        <v>0</v>
      </c>
      <c r="F34" s="32">
        <v>0</v>
      </c>
      <c r="G34" s="32">
        <v>24579</v>
      </c>
      <c r="H34" s="32">
        <v>0</v>
      </c>
      <c r="I34" s="32"/>
      <c r="J34" s="32"/>
      <c r="K34" s="32"/>
      <c r="L34" s="32"/>
    </row>
    <row r="35" spans="1:12" x14ac:dyDescent="0.25">
      <c r="A35" s="32">
        <v>35</v>
      </c>
      <c r="B35" s="32">
        <v>1</v>
      </c>
      <c r="C35" s="32">
        <v>0</v>
      </c>
      <c r="D35" s="32">
        <v>28</v>
      </c>
      <c r="E35" s="32">
        <v>1</v>
      </c>
      <c r="F35" s="32">
        <v>0</v>
      </c>
      <c r="G35" s="32">
        <v>17604</v>
      </c>
      <c r="H35" s="32">
        <v>0</v>
      </c>
      <c r="I35" s="32"/>
      <c r="J35" s="32"/>
      <c r="K35" s="32"/>
      <c r="L35" s="32"/>
    </row>
    <row r="36" spans="1:12" x14ac:dyDescent="0.25">
      <c r="A36" s="32">
        <v>36</v>
      </c>
      <c r="B36" s="32">
        <v>1</v>
      </c>
      <c r="C36" s="32">
        <v>0</v>
      </c>
      <c r="D36" s="32">
        <v>42</v>
      </c>
      <c r="E36" s="32">
        <v>1</v>
      </c>
      <c r="F36" s="32">
        <v>0</v>
      </c>
      <c r="G36" s="32">
        <v>52</v>
      </c>
      <c r="H36" s="32">
        <v>0</v>
      </c>
      <c r="I36" s="32"/>
      <c r="J36" s="32"/>
      <c r="K36" s="32"/>
      <c r="L36" s="32"/>
    </row>
    <row r="37" spans="1:12" x14ac:dyDescent="0.25">
      <c r="A37" s="32">
        <v>37</v>
      </c>
      <c r="B37" s="32">
        <v>3</v>
      </c>
      <c r="C37" s="32">
        <v>0</v>
      </c>
      <c r="D37" s="32">
        <v>29.7</v>
      </c>
      <c r="E37" s="32">
        <v>0</v>
      </c>
      <c r="F37" s="32">
        <v>0</v>
      </c>
      <c r="G37" s="32">
        <v>7.2291999999999996</v>
      </c>
      <c r="H37" s="32">
        <v>1</v>
      </c>
      <c r="I37" s="32"/>
      <c r="J37" s="32"/>
      <c r="K37" s="32"/>
      <c r="L37" s="32"/>
    </row>
    <row r="38" spans="1:12" x14ac:dyDescent="0.25">
      <c r="A38" s="32">
        <v>38</v>
      </c>
      <c r="B38" s="32">
        <v>3</v>
      </c>
      <c r="C38" s="32">
        <v>0</v>
      </c>
      <c r="D38" s="32">
        <v>21</v>
      </c>
      <c r="E38" s="32">
        <v>0</v>
      </c>
      <c r="F38" s="32">
        <v>0</v>
      </c>
      <c r="G38" s="32">
        <v>2152</v>
      </c>
      <c r="H38" s="32">
        <v>0</v>
      </c>
      <c r="I38" s="32"/>
      <c r="J38" s="32"/>
      <c r="K38" s="32"/>
      <c r="L38" s="32"/>
    </row>
    <row r="39" spans="1:12" x14ac:dyDescent="0.25">
      <c r="A39" s="32">
        <v>39</v>
      </c>
      <c r="B39" s="32">
        <v>3</v>
      </c>
      <c r="C39" s="32">
        <v>1</v>
      </c>
      <c r="D39" s="32">
        <v>18</v>
      </c>
      <c r="E39" s="32">
        <v>2</v>
      </c>
      <c r="F39" s="32">
        <v>0</v>
      </c>
      <c r="G39" s="32">
        <v>18</v>
      </c>
      <c r="H39" s="32">
        <v>0</v>
      </c>
      <c r="I39" s="32"/>
      <c r="J39" s="32"/>
      <c r="K39" s="32"/>
      <c r="L39" s="32"/>
    </row>
    <row r="40" spans="1:12" x14ac:dyDescent="0.25">
      <c r="A40" s="32">
        <v>40</v>
      </c>
      <c r="B40" s="32">
        <v>3</v>
      </c>
      <c r="C40" s="32">
        <v>1</v>
      </c>
      <c r="D40" s="32">
        <v>14</v>
      </c>
      <c r="E40" s="32">
        <v>1</v>
      </c>
      <c r="F40" s="32">
        <v>0</v>
      </c>
      <c r="G40" s="32">
        <v>11.2417</v>
      </c>
      <c r="H40" s="32">
        <v>1</v>
      </c>
      <c r="I40" s="32"/>
      <c r="J40" s="32"/>
      <c r="K40" s="32"/>
      <c r="L40" s="32"/>
    </row>
    <row r="41" spans="1:12" x14ac:dyDescent="0.25">
      <c r="A41" s="32">
        <v>41</v>
      </c>
      <c r="B41" s="32">
        <v>3</v>
      </c>
      <c r="C41" s="32">
        <v>1</v>
      </c>
      <c r="D41" s="32">
        <v>40</v>
      </c>
      <c r="E41" s="32">
        <v>1</v>
      </c>
      <c r="F41" s="32">
        <v>0</v>
      </c>
      <c r="G41" s="32">
        <v>9475</v>
      </c>
      <c r="H41" s="32">
        <v>0</v>
      </c>
      <c r="I41" s="32"/>
      <c r="J41" s="32"/>
      <c r="K41" s="32"/>
      <c r="L41" s="32"/>
    </row>
    <row r="42" spans="1:12" x14ac:dyDescent="0.25">
      <c r="A42" s="32">
        <v>42</v>
      </c>
      <c r="B42" s="32">
        <v>2</v>
      </c>
      <c r="C42" s="32">
        <v>1</v>
      </c>
      <c r="D42" s="32">
        <v>27</v>
      </c>
      <c r="E42" s="32">
        <v>1</v>
      </c>
      <c r="F42" s="32">
        <v>0</v>
      </c>
      <c r="G42" s="32">
        <v>21</v>
      </c>
      <c r="H42" s="32">
        <v>0</v>
      </c>
      <c r="I42" s="32"/>
      <c r="J42" s="32"/>
      <c r="K42" s="32"/>
      <c r="L42" s="32"/>
    </row>
    <row r="43" spans="1:12" x14ac:dyDescent="0.25">
      <c r="A43" s="32">
        <v>43</v>
      </c>
      <c r="B43" s="32">
        <v>3</v>
      </c>
      <c r="C43" s="32">
        <v>0</v>
      </c>
      <c r="D43" s="32">
        <v>29.7</v>
      </c>
      <c r="E43" s="32">
        <v>0</v>
      </c>
      <c r="F43" s="32">
        <v>0</v>
      </c>
      <c r="G43" s="32">
        <v>7.8958000000000004</v>
      </c>
      <c r="H43" s="32">
        <v>0</v>
      </c>
      <c r="I43" s="32"/>
      <c r="J43" s="32"/>
      <c r="K43" s="32"/>
      <c r="L43" s="32"/>
    </row>
    <row r="44" spans="1:12" x14ac:dyDescent="0.25">
      <c r="A44" s="32">
        <v>44</v>
      </c>
      <c r="B44" s="32">
        <v>2</v>
      </c>
      <c r="C44" s="32">
        <v>1</v>
      </c>
      <c r="D44" s="32">
        <v>3</v>
      </c>
      <c r="E44" s="32">
        <v>1</v>
      </c>
      <c r="F44" s="32">
        <v>2</v>
      </c>
      <c r="G44" s="32">
        <v>2123</v>
      </c>
      <c r="H44" s="32">
        <v>1</v>
      </c>
      <c r="I44" s="32"/>
      <c r="J44" s="32"/>
      <c r="K44" s="32"/>
      <c r="L44" s="32"/>
    </row>
    <row r="45" spans="1:12" x14ac:dyDescent="0.25">
      <c r="A45" s="32">
        <v>45</v>
      </c>
      <c r="B45" s="32">
        <v>3</v>
      </c>
      <c r="C45" s="32">
        <v>1</v>
      </c>
      <c r="D45" s="32">
        <v>19</v>
      </c>
      <c r="E45" s="32">
        <v>0</v>
      </c>
      <c r="F45" s="32">
        <v>0</v>
      </c>
      <c r="G45" s="32">
        <v>7.8792</v>
      </c>
      <c r="H45" s="32">
        <v>1</v>
      </c>
      <c r="I45" s="32"/>
      <c r="J45" s="32"/>
      <c r="K45" s="32"/>
      <c r="L45" s="32"/>
    </row>
    <row r="46" spans="1:12" x14ac:dyDescent="0.25">
      <c r="A46" s="32">
        <v>46</v>
      </c>
      <c r="B46" s="32">
        <v>3</v>
      </c>
      <c r="C46" s="32">
        <v>0</v>
      </c>
      <c r="D46" s="32">
        <v>29.7</v>
      </c>
      <c r="E46" s="32">
        <v>0</v>
      </c>
      <c r="F46" s="32">
        <v>0</v>
      </c>
      <c r="G46" s="32">
        <v>23567</v>
      </c>
      <c r="H46" s="32">
        <v>0</v>
      </c>
      <c r="I46" s="32"/>
      <c r="J46" s="32"/>
      <c r="K46" s="32"/>
      <c r="L46" s="32"/>
    </row>
    <row r="47" spans="1:12" x14ac:dyDescent="0.25">
      <c r="A47" s="32">
        <v>47</v>
      </c>
      <c r="B47" s="32">
        <v>3</v>
      </c>
      <c r="C47" s="32">
        <v>0</v>
      </c>
      <c r="D47" s="32">
        <v>29.7</v>
      </c>
      <c r="E47" s="32">
        <v>1</v>
      </c>
      <c r="F47" s="32">
        <v>0</v>
      </c>
      <c r="G47" s="32">
        <v>15.5</v>
      </c>
      <c r="H47" s="32">
        <v>0</v>
      </c>
      <c r="I47" s="32"/>
      <c r="J47" s="32"/>
      <c r="K47" s="32"/>
      <c r="L47" s="32"/>
    </row>
    <row r="48" spans="1:12" x14ac:dyDescent="0.25">
      <c r="A48" s="32">
        <v>48</v>
      </c>
      <c r="B48" s="32">
        <v>3</v>
      </c>
      <c r="C48" s="32">
        <v>1</v>
      </c>
      <c r="D48" s="32">
        <v>29.7</v>
      </c>
      <c r="E48" s="32">
        <v>0</v>
      </c>
      <c r="F48" s="32">
        <v>0</v>
      </c>
      <c r="G48" s="32">
        <v>7.75</v>
      </c>
      <c r="H48" s="32">
        <v>1</v>
      </c>
      <c r="I48" s="32"/>
      <c r="J48" s="32"/>
      <c r="K48" s="32"/>
      <c r="L48" s="32"/>
    </row>
    <row r="49" spans="1:12" x14ac:dyDescent="0.25">
      <c r="A49" s="32">
        <v>49</v>
      </c>
      <c r="B49" s="32">
        <v>3</v>
      </c>
      <c r="C49" s="32">
        <v>0</v>
      </c>
      <c r="D49" s="32">
        <v>29.7</v>
      </c>
      <c r="E49" s="32">
        <v>2</v>
      </c>
      <c r="F49" s="32">
        <v>0</v>
      </c>
      <c r="G49" s="32">
        <v>21.679200000000002</v>
      </c>
      <c r="H49" s="32">
        <v>0</v>
      </c>
      <c r="I49" s="32"/>
      <c r="J49" s="32"/>
      <c r="K49" s="32"/>
      <c r="L49" s="32"/>
    </row>
    <row r="50" spans="1:12" x14ac:dyDescent="0.25">
      <c r="A50" s="32">
        <v>50</v>
      </c>
      <c r="B50" s="32">
        <v>3</v>
      </c>
      <c r="C50" s="32">
        <v>1</v>
      </c>
      <c r="D50" s="32">
        <v>18</v>
      </c>
      <c r="E50" s="32">
        <v>1</v>
      </c>
      <c r="F50" s="32">
        <v>0</v>
      </c>
      <c r="G50" s="32">
        <v>17.8</v>
      </c>
      <c r="H50" s="32">
        <v>0</v>
      </c>
      <c r="I50" s="32"/>
      <c r="J50" s="32"/>
      <c r="K50" s="32"/>
      <c r="L50" s="32"/>
    </row>
    <row r="51" spans="1:12" x14ac:dyDescent="0.25">
      <c r="A51" s="32">
        <v>51</v>
      </c>
      <c r="B51" s="32">
        <v>3</v>
      </c>
      <c r="C51" s="32">
        <v>0</v>
      </c>
      <c r="D51" s="32">
        <v>7</v>
      </c>
      <c r="E51" s="32">
        <v>4</v>
      </c>
      <c r="F51" s="32">
        <v>1</v>
      </c>
      <c r="G51" s="32">
        <v>39.6875</v>
      </c>
      <c r="H51" s="32">
        <v>0</v>
      </c>
      <c r="I51" s="32"/>
      <c r="J51" s="32"/>
      <c r="K51" s="32"/>
      <c r="L51" s="32"/>
    </row>
    <row r="52" spans="1:12" x14ac:dyDescent="0.25">
      <c r="A52" s="32">
        <v>52</v>
      </c>
      <c r="B52" s="32">
        <v>3</v>
      </c>
      <c r="C52" s="32">
        <v>0</v>
      </c>
      <c r="D52" s="32">
        <v>21</v>
      </c>
      <c r="E52" s="32">
        <v>0</v>
      </c>
      <c r="F52" s="32">
        <v>0</v>
      </c>
      <c r="G52" s="32">
        <v>39886</v>
      </c>
      <c r="H52" s="32">
        <v>0</v>
      </c>
      <c r="I52" s="32"/>
      <c r="J52" s="32"/>
      <c r="K52" s="32"/>
      <c r="L52" s="32"/>
    </row>
    <row r="53" spans="1:12" x14ac:dyDescent="0.25">
      <c r="A53" s="32">
        <v>53</v>
      </c>
      <c r="B53" s="32">
        <v>1</v>
      </c>
      <c r="C53" s="32">
        <v>1</v>
      </c>
      <c r="D53" s="32">
        <v>49</v>
      </c>
      <c r="E53" s="32">
        <v>1</v>
      </c>
      <c r="F53" s="32">
        <v>0</v>
      </c>
      <c r="G53" s="32">
        <v>17572</v>
      </c>
      <c r="H53" s="32">
        <v>1</v>
      </c>
      <c r="I53" s="32"/>
      <c r="J53" s="32"/>
      <c r="K53" s="32"/>
      <c r="L53" s="32"/>
    </row>
    <row r="54" spans="1:12" x14ac:dyDescent="0.25">
      <c r="A54" s="32">
        <v>54</v>
      </c>
      <c r="B54" s="32">
        <v>2</v>
      </c>
      <c r="C54" s="32">
        <v>1</v>
      </c>
      <c r="D54" s="32">
        <v>29</v>
      </c>
      <c r="E54" s="32">
        <v>1</v>
      </c>
      <c r="F54" s="32">
        <v>0</v>
      </c>
      <c r="G54" s="32">
        <v>26</v>
      </c>
      <c r="H54" s="32">
        <v>1</v>
      </c>
      <c r="I54" s="32"/>
      <c r="J54" s="32"/>
      <c r="K54" s="32"/>
      <c r="L54" s="32"/>
    </row>
    <row r="55" spans="1:12" x14ac:dyDescent="0.25">
      <c r="A55" s="32">
        <v>55</v>
      </c>
      <c r="B55" s="32">
        <v>1</v>
      </c>
      <c r="C55" s="32">
        <v>0</v>
      </c>
      <c r="D55" s="32">
        <v>65</v>
      </c>
      <c r="E55" s="32">
        <v>0</v>
      </c>
      <c r="F55" s="32">
        <v>1</v>
      </c>
      <c r="G55" s="32">
        <v>61.979199999999999</v>
      </c>
      <c r="H55" s="32">
        <v>0</v>
      </c>
      <c r="I55" s="32"/>
      <c r="J55" s="32"/>
      <c r="K55" s="32"/>
      <c r="L55" s="32"/>
    </row>
    <row r="56" spans="1:12" x14ac:dyDescent="0.25">
      <c r="A56" s="32">
        <v>56</v>
      </c>
      <c r="B56" s="32">
        <v>1</v>
      </c>
      <c r="C56" s="32">
        <v>0</v>
      </c>
      <c r="D56" s="32">
        <v>29.7</v>
      </c>
      <c r="E56" s="32">
        <v>0</v>
      </c>
      <c r="F56" s="32">
        <v>0</v>
      </c>
      <c r="G56" s="32">
        <v>35.5</v>
      </c>
      <c r="H56" s="32">
        <v>1</v>
      </c>
      <c r="I56" s="32"/>
      <c r="J56" s="32"/>
      <c r="K56" s="32"/>
      <c r="L56" s="32"/>
    </row>
    <row r="57" spans="1:12" x14ac:dyDescent="0.25">
      <c r="A57" s="32">
        <v>57</v>
      </c>
      <c r="B57" s="32">
        <v>2</v>
      </c>
      <c r="C57" s="32">
        <v>1</v>
      </c>
      <c r="D57" s="32">
        <v>21</v>
      </c>
      <c r="E57" s="32">
        <v>0</v>
      </c>
      <c r="F57" s="32">
        <v>0</v>
      </c>
      <c r="G57" s="32">
        <v>31026</v>
      </c>
      <c r="H57" s="32">
        <v>1</v>
      </c>
      <c r="I57" s="32"/>
      <c r="J57" s="32"/>
      <c r="K57" s="32"/>
      <c r="L57" s="32"/>
    </row>
    <row r="58" spans="1:12" x14ac:dyDescent="0.25">
      <c r="A58" s="32">
        <v>58</v>
      </c>
      <c r="B58" s="32">
        <v>3</v>
      </c>
      <c r="C58" s="32">
        <v>0</v>
      </c>
      <c r="D58" s="32">
        <v>28.5</v>
      </c>
      <c r="E58" s="32">
        <v>0</v>
      </c>
      <c r="F58" s="32">
        <v>0</v>
      </c>
      <c r="G58" s="32">
        <v>7.2291999999999996</v>
      </c>
      <c r="H58" s="32">
        <v>0</v>
      </c>
      <c r="I58" s="32"/>
      <c r="J58" s="32"/>
      <c r="K58" s="32"/>
      <c r="L58" s="32"/>
    </row>
    <row r="59" spans="1:12" x14ac:dyDescent="0.25">
      <c r="A59" s="32">
        <v>59</v>
      </c>
      <c r="B59" s="32">
        <v>2</v>
      </c>
      <c r="C59" s="32">
        <v>1</v>
      </c>
      <c r="D59" s="32">
        <v>5</v>
      </c>
      <c r="E59" s="32">
        <v>1</v>
      </c>
      <c r="F59" s="32">
        <v>2</v>
      </c>
      <c r="G59" s="32">
        <v>34651</v>
      </c>
      <c r="H59" s="32">
        <v>1</v>
      </c>
      <c r="I59" s="32"/>
      <c r="J59" s="32"/>
      <c r="K59" s="32"/>
      <c r="L59" s="32"/>
    </row>
    <row r="60" spans="1:12" x14ac:dyDescent="0.25">
      <c r="A60" s="32">
        <v>60</v>
      </c>
      <c r="B60" s="32">
        <v>3</v>
      </c>
      <c r="C60" s="32">
        <v>0</v>
      </c>
      <c r="D60" s="32">
        <v>11</v>
      </c>
      <c r="E60" s="32">
        <v>5</v>
      </c>
      <c r="F60" s="32">
        <v>2</v>
      </c>
      <c r="G60" s="32">
        <v>2144</v>
      </c>
      <c r="H60" s="32">
        <v>0</v>
      </c>
      <c r="I60" s="32"/>
      <c r="J60" s="32"/>
      <c r="K60" s="32"/>
      <c r="L60" s="32"/>
    </row>
    <row r="61" spans="1:12" x14ac:dyDescent="0.25">
      <c r="A61" s="32">
        <v>61</v>
      </c>
      <c r="B61" s="32">
        <v>3</v>
      </c>
      <c r="C61" s="32">
        <v>0</v>
      </c>
      <c r="D61" s="32">
        <v>22</v>
      </c>
      <c r="E61" s="32">
        <v>0</v>
      </c>
      <c r="F61" s="32">
        <v>0</v>
      </c>
      <c r="G61" s="32">
        <v>7.2291999999999996</v>
      </c>
      <c r="H61" s="32">
        <v>0</v>
      </c>
      <c r="I61" s="32"/>
      <c r="J61" s="32"/>
      <c r="K61" s="32"/>
      <c r="L61" s="32"/>
    </row>
    <row r="62" spans="1:12" x14ac:dyDescent="0.25">
      <c r="A62" s="32">
        <v>62</v>
      </c>
      <c r="B62" s="32">
        <v>1</v>
      </c>
      <c r="C62" s="32">
        <v>1</v>
      </c>
      <c r="D62" s="32">
        <v>38</v>
      </c>
      <c r="E62" s="32">
        <v>0</v>
      </c>
      <c r="F62" s="32">
        <v>0</v>
      </c>
      <c r="G62" s="32">
        <v>80</v>
      </c>
      <c r="H62" s="32">
        <v>1</v>
      </c>
      <c r="I62" s="32"/>
      <c r="J62" s="32"/>
      <c r="K62" s="32"/>
      <c r="L62" s="32"/>
    </row>
    <row r="63" spans="1:12" x14ac:dyDescent="0.25">
      <c r="A63" s="32">
        <v>63</v>
      </c>
      <c r="B63" s="32">
        <v>1</v>
      </c>
      <c r="C63" s="32">
        <v>0</v>
      </c>
      <c r="D63" s="32">
        <v>45</v>
      </c>
      <c r="E63" s="32">
        <v>1</v>
      </c>
      <c r="F63" s="32">
        <v>0</v>
      </c>
      <c r="G63" s="32">
        <v>83475</v>
      </c>
      <c r="H63" s="32">
        <v>0</v>
      </c>
      <c r="I63" s="32"/>
      <c r="J63" s="32"/>
      <c r="K63" s="32"/>
      <c r="L63" s="32"/>
    </row>
    <row r="64" spans="1:12" x14ac:dyDescent="0.25">
      <c r="A64" s="32">
        <v>64</v>
      </c>
      <c r="B64" s="32">
        <v>3</v>
      </c>
      <c r="C64" s="32">
        <v>0</v>
      </c>
      <c r="D64" s="32">
        <v>4</v>
      </c>
      <c r="E64" s="32">
        <v>3</v>
      </c>
      <c r="F64" s="32">
        <v>2</v>
      </c>
      <c r="G64" s="32">
        <v>27.9</v>
      </c>
      <c r="H64" s="32">
        <v>0</v>
      </c>
      <c r="I64" s="32"/>
      <c r="J64" s="32"/>
      <c r="K64" s="32"/>
      <c r="L64" s="32"/>
    </row>
    <row r="65" spans="1:12" x14ac:dyDescent="0.25">
      <c r="A65" s="32">
        <v>65</v>
      </c>
      <c r="B65" s="32">
        <v>1</v>
      </c>
      <c r="C65" s="32">
        <v>0</v>
      </c>
      <c r="D65" s="32">
        <v>29.7</v>
      </c>
      <c r="E65" s="32">
        <v>0</v>
      </c>
      <c r="F65" s="32">
        <v>0</v>
      </c>
      <c r="G65" s="32">
        <v>17605</v>
      </c>
      <c r="H65" s="32">
        <v>0</v>
      </c>
      <c r="I65" s="32"/>
      <c r="J65" s="32"/>
      <c r="K65" s="32"/>
      <c r="L65" s="32"/>
    </row>
    <row r="66" spans="1:12" x14ac:dyDescent="0.25">
      <c r="A66" s="32">
        <v>66</v>
      </c>
      <c r="B66" s="32">
        <v>3</v>
      </c>
      <c r="C66" s="32">
        <v>0</v>
      </c>
      <c r="D66" s="32">
        <v>29.7</v>
      </c>
      <c r="E66" s="32">
        <v>1</v>
      </c>
      <c r="F66" s="32">
        <v>1</v>
      </c>
      <c r="G66" s="32">
        <v>15.245799999999999</v>
      </c>
      <c r="H66" s="32">
        <v>1</v>
      </c>
      <c r="I66" s="32"/>
      <c r="J66" s="32"/>
      <c r="K66" s="32"/>
      <c r="L66" s="32"/>
    </row>
    <row r="67" spans="1:12" x14ac:dyDescent="0.25">
      <c r="A67" s="32">
        <v>67</v>
      </c>
      <c r="B67" s="32">
        <v>2</v>
      </c>
      <c r="C67" s="32">
        <v>1</v>
      </c>
      <c r="D67" s="32">
        <v>29</v>
      </c>
      <c r="E67" s="32">
        <v>0</v>
      </c>
      <c r="F67" s="32">
        <v>0</v>
      </c>
      <c r="G67" s="32">
        <v>29395</v>
      </c>
      <c r="H67" s="32">
        <v>1</v>
      </c>
      <c r="I67" s="32"/>
      <c r="J67" s="32"/>
      <c r="K67" s="32"/>
      <c r="L67" s="32"/>
    </row>
    <row r="68" spans="1:12" x14ac:dyDescent="0.25">
      <c r="A68" s="32">
        <v>68</v>
      </c>
      <c r="B68" s="32">
        <v>3</v>
      </c>
      <c r="C68" s="32">
        <v>0</v>
      </c>
      <c r="D68" s="32">
        <v>19</v>
      </c>
      <c r="E68" s="32">
        <v>0</v>
      </c>
      <c r="F68" s="32">
        <v>0</v>
      </c>
      <c r="G68" s="32">
        <v>3464</v>
      </c>
      <c r="H68" s="32">
        <v>0</v>
      </c>
      <c r="I68" s="32"/>
      <c r="J68" s="32"/>
      <c r="K68" s="32"/>
      <c r="L68" s="32"/>
    </row>
    <row r="69" spans="1:12" x14ac:dyDescent="0.25">
      <c r="A69" s="32">
        <v>69</v>
      </c>
      <c r="B69" s="32">
        <v>3</v>
      </c>
      <c r="C69" s="32">
        <v>1</v>
      </c>
      <c r="D69" s="32">
        <v>17</v>
      </c>
      <c r="E69" s="32">
        <v>4</v>
      </c>
      <c r="F69" s="32">
        <v>2</v>
      </c>
      <c r="G69" s="32">
        <v>7925</v>
      </c>
      <c r="H69" s="32">
        <v>1</v>
      </c>
      <c r="I69" s="32"/>
      <c r="J69" s="32"/>
      <c r="K69" s="32"/>
      <c r="L69" s="32"/>
    </row>
    <row r="70" spans="1:12" x14ac:dyDescent="0.25">
      <c r="A70" s="32">
        <v>70</v>
      </c>
      <c r="B70" s="32">
        <v>3</v>
      </c>
      <c r="C70" s="32">
        <v>0</v>
      </c>
      <c r="D70" s="32">
        <v>26</v>
      </c>
      <c r="E70" s="32">
        <v>2</v>
      </c>
      <c r="F70" s="32">
        <v>0</v>
      </c>
      <c r="G70" s="32">
        <v>8.6624999999999996</v>
      </c>
      <c r="H70" s="32">
        <v>0</v>
      </c>
      <c r="I70" s="32"/>
      <c r="J70" s="32"/>
      <c r="K70" s="32"/>
      <c r="L70" s="32"/>
    </row>
    <row r="71" spans="1:12" x14ac:dyDescent="0.25">
      <c r="A71" s="32">
        <v>71</v>
      </c>
      <c r="B71" s="32">
        <v>2</v>
      </c>
      <c r="C71" s="32">
        <v>0</v>
      </c>
      <c r="D71" s="32">
        <v>32</v>
      </c>
      <c r="E71" s="32">
        <v>0</v>
      </c>
      <c r="F71" s="32">
        <v>0</v>
      </c>
      <c r="G71" s="32">
        <v>33111</v>
      </c>
      <c r="H71" s="32">
        <v>0</v>
      </c>
      <c r="I71" s="32"/>
      <c r="J71" s="32"/>
      <c r="K71" s="32"/>
      <c r="L71" s="32"/>
    </row>
    <row r="72" spans="1:12" x14ac:dyDescent="0.25">
      <c r="A72" s="32">
        <v>72</v>
      </c>
      <c r="B72" s="32">
        <v>3</v>
      </c>
      <c r="C72" s="32">
        <v>1</v>
      </c>
      <c r="D72" s="32">
        <v>16</v>
      </c>
      <c r="E72" s="32">
        <v>5</v>
      </c>
      <c r="F72" s="32">
        <v>2</v>
      </c>
      <c r="G72" s="32">
        <v>2144</v>
      </c>
      <c r="H72" s="32">
        <v>0</v>
      </c>
      <c r="I72" s="32"/>
      <c r="J72" s="32"/>
      <c r="K72" s="32"/>
      <c r="L72" s="32"/>
    </row>
    <row r="73" spans="1:12" x14ac:dyDescent="0.25">
      <c r="A73" s="32">
        <v>73</v>
      </c>
      <c r="B73" s="32">
        <v>2</v>
      </c>
      <c r="C73" s="32">
        <v>0</v>
      </c>
      <c r="D73" s="32">
        <v>21</v>
      </c>
      <c r="E73" s="32">
        <v>0</v>
      </c>
      <c r="F73" s="32">
        <v>0</v>
      </c>
      <c r="G73" s="32">
        <v>14879</v>
      </c>
      <c r="H73" s="32">
        <v>0</v>
      </c>
      <c r="I73" s="32"/>
      <c r="J73" s="32"/>
      <c r="K73" s="32"/>
      <c r="L73" s="32"/>
    </row>
    <row r="74" spans="1:12" x14ac:dyDescent="0.25">
      <c r="A74" s="32">
        <v>74</v>
      </c>
      <c r="B74" s="32">
        <v>3</v>
      </c>
      <c r="C74" s="32">
        <v>0</v>
      </c>
      <c r="D74" s="32">
        <v>26</v>
      </c>
      <c r="E74" s="32">
        <v>1</v>
      </c>
      <c r="F74" s="32">
        <v>0</v>
      </c>
      <c r="G74" s="32">
        <v>14.4542</v>
      </c>
      <c r="H74" s="32">
        <v>0</v>
      </c>
      <c r="I74" s="32"/>
      <c r="J74" s="32"/>
      <c r="K74" s="32"/>
      <c r="L74" s="32"/>
    </row>
    <row r="75" spans="1:12" x14ac:dyDescent="0.25">
      <c r="A75" s="32">
        <v>75</v>
      </c>
      <c r="B75" s="32">
        <v>3</v>
      </c>
      <c r="C75" s="32">
        <v>0</v>
      </c>
      <c r="D75" s="32">
        <v>32</v>
      </c>
      <c r="E75" s="32">
        <v>0</v>
      </c>
      <c r="F75" s="32">
        <v>0</v>
      </c>
      <c r="G75" s="32">
        <v>56.495800000000003</v>
      </c>
      <c r="H75" s="32">
        <v>1</v>
      </c>
      <c r="I75" s="32"/>
      <c r="J75" s="32"/>
      <c r="K75" s="32"/>
      <c r="L75" s="32"/>
    </row>
    <row r="76" spans="1:12" x14ac:dyDescent="0.25">
      <c r="A76" s="32">
        <v>76</v>
      </c>
      <c r="B76" s="32">
        <v>3</v>
      </c>
      <c r="C76" s="32">
        <v>0</v>
      </c>
      <c r="D76" s="32">
        <v>25</v>
      </c>
      <c r="E76" s="32">
        <v>0</v>
      </c>
      <c r="F76" s="32">
        <v>0</v>
      </c>
      <c r="G76" s="32">
        <v>7.65</v>
      </c>
      <c r="H76" s="32">
        <v>0</v>
      </c>
      <c r="I76" s="32"/>
      <c r="J76" s="32"/>
      <c r="K76" s="32"/>
      <c r="L76" s="32"/>
    </row>
    <row r="77" spans="1:12" x14ac:dyDescent="0.25">
      <c r="A77" s="32">
        <v>77</v>
      </c>
      <c r="B77" s="32">
        <v>3</v>
      </c>
      <c r="C77" s="32">
        <v>0</v>
      </c>
      <c r="D77" s="32">
        <v>29.7</v>
      </c>
      <c r="E77" s="32">
        <v>0</v>
      </c>
      <c r="F77" s="32">
        <v>0</v>
      </c>
      <c r="G77" s="32">
        <v>7.8958000000000004</v>
      </c>
      <c r="H77" s="32">
        <v>0</v>
      </c>
      <c r="I77" s="32"/>
      <c r="J77" s="32"/>
      <c r="K77" s="32"/>
      <c r="L77" s="32"/>
    </row>
    <row r="78" spans="1:12" x14ac:dyDescent="0.25">
      <c r="A78" s="32">
        <v>78</v>
      </c>
      <c r="B78" s="32">
        <v>3</v>
      </c>
      <c r="C78" s="32">
        <v>0</v>
      </c>
      <c r="D78" s="32">
        <v>29.7</v>
      </c>
      <c r="E78" s="32">
        <v>0</v>
      </c>
      <c r="F78" s="32">
        <v>0</v>
      </c>
      <c r="G78" s="32">
        <v>8.0500000000000007</v>
      </c>
      <c r="H78" s="32">
        <v>0</v>
      </c>
      <c r="I78" s="32"/>
      <c r="J78" s="32"/>
      <c r="K78" s="32"/>
      <c r="L78" s="32"/>
    </row>
    <row r="79" spans="1:12" x14ac:dyDescent="0.25">
      <c r="A79" s="32">
        <v>79</v>
      </c>
      <c r="B79" s="32">
        <v>2</v>
      </c>
      <c r="C79" s="32">
        <v>0</v>
      </c>
      <c r="D79" s="32">
        <v>0.83</v>
      </c>
      <c r="E79" s="32">
        <v>0</v>
      </c>
      <c r="F79" s="32">
        <v>2</v>
      </c>
      <c r="G79" s="32">
        <v>29</v>
      </c>
      <c r="H79" s="32">
        <v>1</v>
      </c>
      <c r="I79" s="32"/>
      <c r="J79" s="32"/>
      <c r="K79" s="32"/>
      <c r="L79" s="32"/>
    </row>
    <row r="80" spans="1:12" x14ac:dyDescent="0.25">
      <c r="A80" s="32">
        <v>80</v>
      </c>
      <c r="B80" s="32">
        <v>3</v>
      </c>
      <c r="C80" s="32">
        <v>1</v>
      </c>
      <c r="D80" s="32">
        <v>30</v>
      </c>
      <c r="E80" s="32">
        <v>0</v>
      </c>
      <c r="F80" s="32">
        <v>0</v>
      </c>
      <c r="G80" s="32">
        <v>12475</v>
      </c>
      <c r="H80" s="32">
        <v>1</v>
      </c>
      <c r="I80" s="32"/>
      <c r="J80" s="32"/>
      <c r="K80" s="32"/>
      <c r="L80" s="32"/>
    </row>
    <row r="81" spans="1:12" x14ac:dyDescent="0.25">
      <c r="A81" s="32">
        <v>81</v>
      </c>
      <c r="B81" s="32">
        <v>3</v>
      </c>
      <c r="C81" s="32">
        <v>0</v>
      </c>
      <c r="D81" s="32">
        <v>22</v>
      </c>
      <c r="E81" s="32">
        <v>0</v>
      </c>
      <c r="F81" s="32">
        <v>0</v>
      </c>
      <c r="G81" s="32">
        <v>9</v>
      </c>
      <c r="H81" s="32">
        <v>0</v>
      </c>
      <c r="I81" s="32"/>
      <c r="J81" s="32"/>
      <c r="K81" s="32"/>
      <c r="L81" s="32"/>
    </row>
    <row r="82" spans="1:12" x14ac:dyDescent="0.25">
      <c r="A82" s="32">
        <v>82</v>
      </c>
      <c r="B82" s="32">
        <v>3</v>
      </c>
      <c r="C82" s="32">
        <v>0</v>
      </c>
      <c r="D82" s="32">
        <v>29</v>
      </c>
      <c r="E82" s="32">
        <v>0</v>
      </c>
      <c r="F82" s="32">
        <v>0</v>
      </c>
      <c r="G82" s="32">
        <v>9.5</v>
      </c>
      <c r="H82" s="32">
        <v>1</v>
      </c>
      <c r="I82" s="32"/>
      <c r="J82" s="32"/>
      <c r="K82" s="32"/>
      <c r="L82" s="32"/>
    </row>
    <row r="83" spans="1:12" x14ac:dyDescent="0.25">
      <c r="A83" s="32">
        <v>83</v>
      </c>
      <c r="B83" s="32">
        <v>3</v>
      </c>
      <c r="C83" s="32">
        <v>1</v>
      </c>
      <c r="D83" s="32">
        <v>29.7</v>
      </c>
      <c r="E83" s="32">
        <v>0</v>
      </c>
      <c r="F83" s="32">
        <v>0</v>
      </c>
      <c r="G83" s="32">
        <v>7.7874999999999996</v>
      </c>
      <c r="H83" s="32">
        <v>1</v>
      </c>
      <c r="I83" s="32"/>
      <c r="J83" s="32"/>
      <c r="K83" s="32"/>
      <c r="L83" s="32"/>
    </row>
    <row r="84" spans="1:12" x14ac:dyDescent="0.25">
      <c r="A84" s="32">
        <v>84</v>
      </c>
      <c r="B84" s="32">
        <v>1</v>
      </c>
      <c r="C84" s="32">
        <v>0</v>
      </c>
      <c r="D84" s="32">
        <v>28</v>
      </c>
      <c r="E84" s="32">
        <v>0</v>
      </c>
      <c r="F84" s="32">
        <v>0</v>
      </c>
      <c r="G84" s="32">
        <v>47.1</v>
      </c>
      <c r="H84" s="32">
        <v>0</v>
      </c>
      <c r="I84" s="32"/>
      <c r="J84" s="32"/>
      <c r="K84" s="32"/>
      <c r="L84" s="32"/>
    </row>
    <row r="85" spans="1:12" x14ac:dyDescent="0.25">
      <c r="A85" s="32">
        <v>85</v>
      </c>
      <c r="B85" s="32">
        <v>2</v>
      </c>
      <c r="C85" s="32">
        <v>1</v>
      </c>
      <c r="D85" s="32">
        <v>17</v>
      </c>
      <c r="E85" s="32">
        <v>0</v>
      </c>
      <c r="F85" s="32">
        <v>0</v>
      </c>
      <c r="G85" s="32">
        <v>14885</v>
      </c>
      <c r="H85" s="32">
        <v>1</v>
      </c>
      <c r="I85" s="32"/>
      <c r="J85" s="32"/>
      <c r="K85" s="32"/>
      <c r="L85" s="32"/>
    </row>
    <row r="86" spans="1:12" x14ac:dyDescent="0.25">
      <c r="A86" s="32">
        <v>86</v>
      </c>
      <c r="B86" s="32">
        <v>3</v>
      </c>
      <c r="C86" s="32">
        <v>1</v>
      </c>
      <c r="D86" s="32">
        <v>33</v>
      </c>
      <c r="E86" s="32">
        <v>3</v>
      </c>
      <c r="F86" s="32">
        <v>0</v>
      </c>
      <c r="G86" s="32">
        <v>15.85</v>
      </c>
      <c r="H86" s="32">
        <v>1</v>
      </c>
      <c r="I86" s="32"/>
      <c r="J86" s="32"/>
      <c r="K86" s="32"/>
      <c r="L86" s="32"/>
    </row>
    <row r="87" spans="1:12" x14ac:dyDescent="0.25">
      <c r="A87" s="32">
        <v>87</v>
      </c>
      <c r="B87" s="32">
        <v>3</v>
      </c>
      <c r="C87" s="32">
        <v>0</v>
      </c>
      <c r="D87" s="32">
        <v>16</v>
      </c>
      <c r="E87" s="32">
        <v>1</v>
      </c>
      <c r="F87" s="32">
        <v>3</v>
      </c>
      <c r="G87" s="32">
        <v>6608</v>
      </c>
      <c r="H87" s="32">
        <v>0</v>
      </c>
      <c r="I87" s="32"/>
      <c r="J87" s="32"/>
      <c r="K87" s="32"/>
      <c r="L87" s="32"/>
    </row>
    <row r="88" spans="1:12" x14ac:dyDescent="0.25">
      <c r="A88" s="32">
        <v>88</v>
      </c>
      <c r="B88" s="32">
        <v>3</v>
      </c>
      <c r="C88" s="32">
        <v>0</v>
      </c>
      <c r="D88" s="32">
        <v>29.7</v>
      </c>
      <c r="E88" s="32">
        <v>0</v>
      </c>
      <c r="F88" s="32">
        <v>0</v>
      </c>
      <c r="G88" s="32">
        <v>392086</v>
      </c>
      <c r="H88" s="32">
        <v>0</v>
      </c>
      <c r="I88" s="32"/>
      <c r="J88" s="32"/>
      <c r="K88" s="32"/>
      <c r="L88" s="32"/>
    </row>
    <row r="89" spans="1:12" x14ac:dyDescent="0.25">
      <c r="A89" s="32">
        <v>89</v>
      </c>
      <c r="B89" s="32">
        <v>1</v>
      </c>
      <c r="C89" s="32">
        <v>1</v>
      </c>
      <c r="D89" s="32">
        <v>23</v>
      </c>
      <c r="E89" s="32">
        <v>3</v>
      </c>
      <c r="F89" s="32">
        <v>2</v>
      </c>
      <c r="G89" s="32">
        <v>263</v>
      </c>
      <c r="H89" s="32">
        <v>1</v>
      </c>
      <c r="I89" s="32"/>
      <c r="J89" s="32"/>
      <c r="K89" s="32"/>
      <c r="L89" s="32"/>
    </row>
    <row r="90" spans="1:12" x14ac:dyDescent="0.25">
      <c r="A90" s="32">
        <v>90</v>
      </c>
      <c r="B90" s="32">
        <v>3</v>
      </c>
      <c r="C90" s="32">
        <v>0</v>
      </c>
      <c r="D90" s="32">
        <v>24</v>
      </c>
      <c r="E90" s="32">
        <v>0</v>
      </c>
      <c r="F90" s="32">
        <v>0</v>
      </c>
      <c r="G90" s="32">
        <v>8.0500000000000007</v>
      </c>
      <c r="H90" s="32">
        <v>0</v>
      </c>
      <c r="I90" s="32"/>
      <c r="J90" s="32"/>
      <c r="K90" s="32"/>
      <c r="L90" s="32"/>
    </row>
    <row r="91" spans="1:12" x14ac:dyDescent="0.25">
      <c r="A91" s="32">
        <v>91</v>
      </c>
      <c r="B91" s="32">
        <v>3</v>
      </c>
      <c r="C91" s="32">
        <v>0</v>
      </c>
      <c r="D91" s="32">
        <v>29</v>
      </c>
      <c r="E91" s="32">
        <v>0</v>
      </c>
      <c r="F91" s="32">
        <v>0</v>
      </c>
      <c r="G91" s="32">
        <v>8.0500000000000007</v>
      </c>
      <c r="H91" s="32">
        <v>0</v>
      </c>
      <c r="I91" s="32"/>
      <c r="J91" s="32"/>
      <c r="K91" s="32"/>
      <c r="L91" s="32"/>
    </row>
    <row r="92" spans="1:12" x14ac:dyDescent="0.25">
      <c r="A92" s="32">
        <v>92</v>
      </c>
      <c r="B92" s="32">
        <v>3</v>
      </c>
      <c r="C92" s="32">
        <v>0</v>
      </c>
      <c r="D92" s="32">
        <v>20</v>
      </c>
      <c r="E92" s="32">
        <v>0</v>
      </c>
      <c r="F92" s="32">
        <v>0</v>
      </c>
      <c r="G92" s="32">
        <v>7.8541999999999996</v>
      </c>
      <c r="H92" s="32">
        <v>0</v>
      </c>
      <c r="I92" s="32"/>
      <c r="J92" s="32"/>
      <c r="K92" s="32"/>
      <c r="L92" s="32"/>
    </row>
    <row r="93" spans="1:12" x14ac:dyDescent="0.25">
      <c r="A93" s="32">
        <v>93</v>
      </c>
      <c r="B93" s="32">
        <v>1</v>
      </c>
      <c r="C93" s="32">
        <v>0</v>
      </c>
      <c r="D93" s="32">
        <v>46</v>
      </c>
      <c r="E93" s="32">
        <v>1</v>
      </c>
      <c r="F93" s="32">
        <v>0</v>
      </c>
      <c r="G93" s="32">
        <v>5734</v>
      </c>
      <c r="H93" s="32">
        <v>0</v>
      </c>
      <c r="I93" s="32"/>
      <c r="J93" s="32"/>
      <c r="K93" s="32"/>
      <c r="L93" s="32"/>
    </row>
    <row r="94" spans="1:12" x14ac:dyDescent="0.25">
      <c r="A94" s="32">
        <v>94</v>
      </c>
      <c r="B94" s="32">
        <v>3</v>
      </c>
      <c r="C94" s="32">
        <v>0</v>
      </c>
      <c r="D94" s="32">
        <v>26</v>
      </c>
      <c r="E94" s="32">
        <v>1</v>
      </c>
      <c r="F94" s="32">
        <v>2</v>
      </c>
      <c r="G94" s="32">
        <v>2315</v>
      </c>
      <c r="H94" s="32">
        <v>0</v>
      </c>
      <c r="I94" s="32"/>
      <c r="J94" s="32"/>
      <c r="K94" s="32"/>
      <c r="L94" s="32"/>
    </row>
    <row r="95" spans="1:12" x14ac:dyDescent="0.25">
      <c r="A95" s="32">
        <v>95</v>
      </c>
      <c r="B95" s="32">
        <v>3</v>
      </c>
      <c r="C95" s="32">
        <v>0</v>
      </c>
      <c r="D95" s="32">
        <v>59</v>
      </c>
      <c r="E95" s="32">
        <v>0</v>
      </c>
      <c r="F95" s="32">
        <v>0</v>
      </c>
      <c r="G95" s="32">
        <v>7.25</v>
      </c>
      <c r="H95" s="32">
        <v>0</v>
      </c>
      <c r="I95" s="32"/>
      <c r="J95" s="32"/>
      <c r="K95" s="32"/>
      <c r="L95" s="32"/>
    </row>
    <row r="96" spans="1:12" x14ac:dyDescent="0.25">
      <c r="A96" s="32">
        <v>96</v>
      </c>
      <c r="B96" s="32">
        <v>3</v>
      </c>
      <c r="C96" s="32">
        <v>0</v>
      </c>
      <c r="D96" s="32">
        <v>29.7</v>
      </c>
      <c r="E96" s="32">
        <v>0</v>
      </c>
      <c r="F96" s="32">
        <v>0</v>
      </c>
      <c r="G96" s="32">
        <v>8.0500000000000007</v>
      </c>
      <c r="H96" s="32">
        <v>0</v>
      </c>
      <c r="I96" s="32"/>
      <c r="J96" s="32"/>
      <c r="K96" s="32"/>
      <c r="L96" s="32"/>
    </row>
    <row r="97" spans="1:12" x14ac:dyDescent="0.25">
      <c r="A97" s="32">
        <v>97</v>
      </c>
      <c r="B97" s="32">
        <v>1</v>
      </c>
      <c r="C97" s="32">
        <v>0</v>
      </c>
      <c r="D97" s="32">
        <v>71</v>
      </c>
      <c r="E97" s="32">
        <v>0</v>
      </c>
      <c r="F97" s="32">
        <v>0</v>
      </c>
      <c r="G97" s="32">
        <v>17754</v>
      </c>
      <c r="H97" s="32">
        <v>0</v>
      </c>
      <c r="I97" s="32"/>
      <c r="J97" s="32"/>
      <c r="K97" s="32"/>
      <c r="L97" s="32"/>
    </row>
    <row r="98" spans="1:12" x14ac:dyDescent="0.25">
      <c r="A98" s="32">
        <v>98</v>
      </c>
      <c r="B98" s="32">
        <v>1</v>
      </c>
      <c r="C98" s="32">
        <v>0</v>
      </c>
      <c r="D98" s="32">
        <v>23</v>
      </c>
      <c r="E98" s="32">
        <v>0</v>
      </c>
      <c r="F98" s="32">
        <v>1</v>
      </c>
      <c r="G98" s="32">
        <v>17759</v>
      </c>
      <c r="H98" s="32">
        <v>1</v>
      </c>
      <c r="I98" s="32"/>
      <c r="J98" s="32"/>
      <c r="K98" s="32"/>
      <c r="L98" s="32"/>
    </row>
    <row r="99" spans="1:12" x14ac:dyDescent="0.25">
      <c r="A99" s="32">
        <v>99</v>
      </c>
      <c r="B99" s="32">
        <v>2</v>
      </c>
      <c r="C99" s="32">
        <v>1</v>
      </c>
      <c r="D99" s="32">
        <v>34</v>
      </c>
      <c r="E99" s="32">
        <v>0</v>
      </c>
      <c r="F99" s="32">
        <v>1</v>
      </c>
      <c r="G99" s="32">
        <v>23</v>
      </c>
      <c r="H99" s="32">
        <v>1</v>
      </c>
      <c r="I99" s="32"/>
      <c r="J99" s="32"/>
      <c r="K99" s="32"/>
      <c r="L99" s="32"/>
    </row>
    <row r="100" spans="1:12" x14ac:dyDescent="0.25">
      <c r="A100" s="32">
        <v>100</v>
      </c>
      <c r="B100" s="32">
        <v>2</v>
      </c>
      <c r="C100" s="32">
        <v>0</v>
      </c>
      <c r="D100" s="32">
        <v>34</v>
      </c>
      <c r="E100" s="32">
        <v>1</v>
      </c>
      <c r="F100" s="32">
        <v>0</v>
      </c>
      <c r="G100" s="32">
        <v>26</v>
      </c>
      <c r="H100" s="32">
        <v>0</v>
      </c>
      <c r="I100" s="32"/>
      <c r="J100" s="32"/>
      <c r="K100" s="32"/>
      <c r="L100" s="32"/>
    </row>
    <row r="101" spans="1:12" x14ac:dyDescent="0.25">
      <c r="A101" s="32">
        <v>101</v>
      </c>
      <c r="B101" s="32">
        <v>3</v>
      </c>
      <c r="C101" s="32">
        <v>1</v>
      </c>
      <c r="D101" s="32">
        <v>28</v>
      </c>
      <c r="E101" s="32">
        <v>0</v>
      </c>
      <c r="F101" s="32">
        <v>0</v>
      </c>
      <c r="G101" s="32">
        <v>7.8958000000000004</v>
      </c>
      <c r="H101" s="32">
        <v>0</v>
      </c>
      <c r="I101" s="32"/>
      <c r="J101" s="32"/>
      <c r="K101" s="32"/>
      <c r="L101" s="32"/>
    </row>
    <row r="102" spans="1:12" x14ac:dyDescent="0.25">
      <c r="A102" s="32">
        <v>102</v>
      </c>
      <c r="B102" s="32">
        <v>3</v>
      </c>
      <c r="C102" s="32">
        <v>0</v>
      </c>
      <c r="D102" s="32">
        <v>29.7</v>
      </c>
      <c r="E102" s="32">
        <v>0</v>
      </c>
      <c r="F102" s="32">
        <v>0</v>
      </c>
      <c r="G102" s="32">
        <v>7.8958000000000004</v>
      </c>
      <c r="H102" s="32">
        <v>0</v>
      </c>
      <c r="I102" s="32"/>
      <c r="J102" s="32"/>
      <c r="K102" s="32"/>
      <c r="L102" s="32"/>
    </row>
    <row r="103" spans="1:12" x14ac:dyDescent="0.25">
      <c r="A103" s="32">
        <v>103</v>
      </c>
      <c r="B103" s="32">
        <v>1</v>
      </c>
      <c r="C103" s="32">
        <v>0</v>
      </c>
      <c r="D103" s="32">
        <v>21</v>
      </c>
      <c r="E103" s="32">
        <v>0</v>
      </c>
      <c r="F103" s="32">
        <v>1</v>
      </c>
      <c r="G103" s="32">
        <v>77.287499999999994</v>
      </c>
      <c r="H103" s="32">
        <v>0</v>
      </c>
      <c r="I103" s="32"/>
      <c r="J103" s="32"/>
      <c r="K103" s="32"/>
      <c r="L103" s="32"/>
    </row>
    <row r="104" spans="1:12" x14ac:dyDescent="0.25">
      <c r="A104" s="32">
        <v>104</v>
      </c>
      <c r="B104" s="32">
        <v>3</v>
      </c>
      <c r="C104" s="32">
        <v>0</v>
      </c>
      <c r="D104" s="32">
        <v>33</v>
      </c>
      <c r="E104" s="32">
        <v>0</v>
      </c>
      <c r="F104" s="32">
        <v>0</v>
      </c>
      <c r="G104" s="32">
        <v>8.6541999999999994</v>
      </c>
      <c r="H104" s="32">
        <v>0</v>
      </c>
      <c r="I104" s="32"/>
      <c r="J104" s="32"/>
      <c r="K104" s="32"/>
      <c r="L104" s="32"/>
    </row>
    <row r="105" spans="1:12" x14ac:dyDescent="0.25">
      <c r="A105" s="32">
        <v>105</v>
      </c>
      <c r="B105" s="32">
        <v>3</v>
      </c>
      <c r="C105" s="32">
        <v>0</v>
      </c>
      <c r="D105" s="32">
        <v>37</v>
      </c>
      <c r="E105" s="32">
        <v>2</v>
      </c>
      <c r="F105" s="32">
        <v>0</v>
      </c>
      <c r="G105" s="32">
        <v>7925</v>
      </c>
      <c r="H105" s="32">
        <v>0</v>
      </c>
      <c r="I105" s="32"/>
      <c r="J105" s="32"/>
      <c r="K105" s="32"/>
      <c r="L105" s="32"/>
    </row>
    <row r="106" spans="1:12" x14ac:dyDescent="0.25">
      <c r="A106" s="32">
        <v>106</v>
      </c>
      <c r="B106" s="32">
        <v>3</v>
      </c>
      <c r="C106" s="32">
        <v>0</v>
      </c>
      <c r="D106" s="32">
        <v>28</v>
      </c>
      <c r="E106" s="32">
        <v>0</v>
      </c>
      <c r="F106" s="32">
        <v>0</v>
      </c>
      <c r="G106" s="32">
        <v>7.8958000000000004</v>
      </c>
      <c r="H106" s="32">
        <v>0</v>
      </c>
      <c r="I106" s="32"/>
      <c r="J106" s="32"/>
      <c r="K106" s="32"/>
      <c r="L106" s="32"/>
    </row>
    <row r="107" spans="1:12" x14ac:dyDescent="0.25">
      <c r="A107" s="32">
        <v>107</v>
      </c>
      <c r="B107" s="32">
        <v>3</v>
      </c>
      <c r="C107" s="32">
        <v>1</v>
      </c>
      <c r="D107" s="32">
        <v>21</v>
      </c>
      <c r="E107" s="32">
        <v>0</v>
      </c>
      <c r="F107" s="32">
        <v>0</v>
      </c>
      <c r="G107" s="32">
        <v>7.65</v>
      </c>
      <c r="H107" s="32">
        <v>1</v>
      </c>
      <c r="I107" s="32"/>
      <c r="J107" s="32"/>
      <c r="K107" s="32"/>
      <c r="L107" s="32"/>
    </row>
    <row r="108" spans="1:12" x14ac:dyDescent="0.25">
      <c r="A108" s="32">
        <v>108</v>
      </c>
      <c r="B108" s="32">
        <v>3</v>
      </c>
      <c r="C108" s="32">
        <v>0</v>
      </c>
      <c r="D108" s="32">
        <v>29.7</v>
      </c>
      <c r="E108" s="32">
        <v>0</v>
      </c>
      <c r="F108" s="32">
        <v>0</v>
      </c>
      <c r="G108" s="32">
        <v>7775</v>
      </c>
      <c r="H108" s="32">
        <v>1</v>
      </c>
      <c r="I108" s="32"/>
      <c r="J108" s="32"/>
      <c r="K108" s="32"/>
      <c r="L108" s="32"/>
    </row>
    <row r="109" spans="1:12" x14ac:dyDescent="0.25">
      <c r="A109" s="32">
        <v>109</v>
      </c>
      <c r="B109" s="32">
        <v>3</v>
      </c>
      <c r="C109" s="32">
        <v>0</v>
      </c>
      <c r="D109" s="32">
        <v>38</v>
      </c>
      <c r="E109" s="32">
        <v>0</v>
      </c>
      <c r="F109" s="32">
        <v>0</v>
      </c>
      <c r="G109" s="32">
        <v>7.8958000000000004</v>
      </c>
      <c r="H109" s="32">
        <v>0</v>
      </c>
      <c r="I109" s="32"/>
      <c r="J109" s="32"/>
      <c r="K109" s="32"/>
      <c r="L109" s="32"/>
    </row>
    <row r="110" spans="1:12" x14ac:dyDescent="0.25">
      <c r="A110" s="32">
        <v>110</v>
      </c>
      <c r="B110" s="32">
        <v>3</v>
      </c>
      <c r="C110" s="32">
        <v>1</v>
      </c>
      <c r="D110" s="32">
        <v>29.7</v>
      </c>
      <c r="E110" s="32">
        <v>1</v>
      </c>
      <c r="F110" s="32">
        <v>0</v>
      </c>
      <c r="G110" s="32">
        <v>24.15</v>
      </c>
      <c r="H110" s="32">
        <v>1</v>
      </c>
      <c r="I110" s="32"/>
      <c r="J110" s="32"/>
      <c r="K110" s="32"/>
      <c r="L110" s="32"/>
    </row>
    <row r="111" spans="1:12" x14ac:dyDescent="0.25">
      <c r="A111" s="32">
        <v>111</v>
      </c>
      <c r="B111" s="32">
        <v>1</v>
      </c>
      <c r="C111" s="32">
        <v>0</v>
      </c>
      <c r="D111" s="32">
        <v>47</v>
      </c>
      <c r="E111" s="32">
        <v>0</v>
      </c>
      <c r="F111" s="32">
        <v>0</v>
      </c>
      <c r="G111" s="32">
        <v>52</v>
      </c>
      <c r="H111" s="32">
        <v>0</v>
      </c>
      <c r="I111" s="32"/>
      <c r="J111" s="32"/>
      <c r="K111" s="32"/>
      <c r="L111" s="32"/>
    </row>
    <row r="112" spans="1:12" x14ac:dyDescent="0.25">
      <c r="A112" s="32">
        <v>112</v>
      </c>
      <c r="B112" s="32">
        <v>3</v>
      </c>
      <c r="C112" s="32">
        <v>1</v>
      </c>
      <c r="D112" s="32">
        <v>14.5</v>
      </c>
      <c r="E112" s="32">
        <v>1</v>
      </c>
      <c r="F112" s="32">
        <v>0</v>
      </c>
      <c r="G112" s="32">
        <v>14.4542</v>
      </c>
      <c r="H112" s="32">
        <v>0</v>
      </c>
      <c r="I112" s="32"/>
      <c r="J112" s="32"/>
      <c r="K112" s="32"/>
      <c r="L112" s="32"/>
    </row>
    <row r="113" spans="1:12" x14ac:dyDescent="0.25">
      <c r="A113" s="32">
        <v>113</v>
      </c>
      <c r="B113" s="32">
        <v>3</v>
      </c>
      <c r="C113" s="32">
        <v>0</v>
      </c>
      <c r="D113" s="32">
        <v>22</v>
      </c>
      <c r="E113" s="32">
        <v>0</v>
      </c>
      <c r="F113" s="32">
        <v>0</v>
      </c>
      <c r="G113" s="32">
        <v>8.0500000000000007</v>
      </c>
      <c r="H113" s="32">
        <v>0</v>
      </c>
      <c r="I113" s="32"/>
      <c r="J113" s="32"/>
      <c r="K113" s="32"/>
      <c r="L113" s="32"/>
    </row>
    <row r="114" spans="1:12" x14ac:dyDescent="0.25">
      <c r="A114" s="32">
        <v>114</v>
      </c>
      <c r="B114" s="32">
        <v>3</v>
      </c>
      <c r="C114" s="32">
        <v>1</v>
      </c>
      <c r="D114" s="32">
        <v>20</v>
      </c>
      <c r="E114" s="32">
        <v>1</v>
      </c>
      <c r="F114" s="32">
        <v>0</v>
      </c>
      <c r="G114" s="32">
        <v>9825</v>
      </c>
      <c r="H114" s="32">
        <v>0</v>
      </c>
      <c r="I114" s="32"/>
      <c r="J114" s="32"/>
      <c r="K114" s="32"/>
      <c r="L114" s="32"/>
    </row>
    <row r="115" spans="1:12" x14ac:dyDescent="0.25">
      <c r="A115" s="32">
        <v>115</v>
      </c>
      <c r="B115" s="32">
        <v>3</v>
      </c>
      <c r="C115" s="32">
        <v>1</v>
      </c>
      <c r="D115" s="32">
        <v>17</v>
      </c>
      <c r="E115" s="32">
        <v>0</v>
      </c>
      <c r="F115" s="32">
        <v>0</v>
      </c>
      <c r="G115" s="32">
        <v>14.458299999999999</v>
      </c>
      <c r="H115" s="32">
        <v>0</v>
      </c>
      <c r="I115" s="32"/>
      <c r="J115" s="32"/>
      <c r="K115" s="32"/>
      <c r="L115" s="32"/>
    </row>
    <row r="116" spans="1:12" x14ac:dyDescent="0.25">
      <c r="A116" s="32">
        <v>116</v>
      </c>
      <c r="B116" s="32">
        <v>3</v>
      </c>
      <c r="C116" s="32">
        <v>0</v>
      </c>
      <c r="D116" s="32">
        <v>21</v>
      </c>
      <c r="E116" s="32">
        <v>0</v>
      </c>
      <c r="F116" s="32">
        <v>0</v>
      </c>
      <c r="G116" s="32">
        <v>2</v>
      </c>
      <c r="H116" s="32">
        <v>0</v>
      </c>
      <c r="I116" s="32"/>
      <c r="J116" s="32"/>
      <c r="K116" s="32"/>
      <c r="L116" s="32"/>
    </row>
    <row r="117" spans="1:12" x14ac:dyDescent="0.25">
      <c r="A117" s="32">
        <v>117</v>
      </c>
      <c r="B117" s="32">
        <v>3</v>
      </c>
      <c r="C117" s="32">
        <v>0</v>
      </c>
      <c r="D117" s="32">
        <v>70.5</v>
      </c>
      <c r="E117" s="32">
        <v>0</v>
      </c>
      <c r="F117" s="32">
        <v>0</v>
      </c>
      <c r="G117" s="32">
        <v>7.75</v>
      </c>
      <c r="H117" s="32">
        <v>0</v>
      </c>
      <c r="I117" s="32"/>
      <c r="J117" s="32"/>
      <c r="K117" s="32"/>
      <c r="L117" s="32"/>
    </row>
    <row r="118" spans="1:12" x14ac:dyDescent="0.25">
      <c r="A118" s="32">
        <v>118</v>
      </c>
      <c r="B118" s="32">
        <v>2</v>
      </c>
      <c r="C118" s="32">
        <v>0</v>
      </c>
      <c r="D118" s="32">
        <v>29</v>
      </c>
      <c r="E118" s="32">
        <v>1</v>
      </c>
      <c r="F118" s="32">
        <v>0</v>
      </c>
      <c r="G118" s="32">
        <v>21</v>
      </c>
      <c r="H118" s="32">
        <v>0</v>
      </c>
      <c r="I118" s="32"/>
      <c r="J118" s="32"/>
      <c r="K118" s="32"/>
      <c r="L118" s="32"/>
    </row>
    <row r="119" spans="1:12" x14ac:dyDescent="0.25">
      <c r="A119" s="32">
        <v>119</v>
      </c>
      <c r="B119" s="32">
        <v>1</v>
      </c>
      <c r="C119" s="32">
        <v>0</v>
      </c>
      <c r="D119" s="32">
        <v>24</v>
      </c>
      <c r="E119" s="32">
        <v>0</v>
      </c>
      <c r="F119" s="32">
        <v>1</v>
      </c>
      <c r="G119" s="32">
        <v>17558</v>
      </c>
      <c r="H119" s="32">
        <v>0</v>
      </c>
      <c r="I119" s="32"/>
      <c r="J119" s="32"/>
      <c r="K119" s="32"/>
      <c r="L119" s="32"/>
    </row>
    <row r="120" spans="1:12" x14ac:dyDescent="0.25">
      <c r="A120" s="32">
        <v>120</v>
      </c>
      <c r="B120" s="32">
        <v>3</v>
      </c>
      <c r="C120" s="32">
        <v>1</v>
      </c>
      <c r="D120" s="32">
        <v>2</v>
      </c>
      <c r="E120" s="32">
        <v>4</v>
      </c>
      <c r="F120" s="32">
        <v>2</v>
      </c>
      <c r="G120" s="32">
        <v>31275</v>
      </c>
      <c r="H120" s="32">
        <v>0</v>
      </c>
      <c r="I120" s="32"/>
      <c r="J120" s="32"/>
      <c r="K120" s="32"/>
      <c r="L120" s="32"/>
    </row>
    <row r="121" spans="1:12" x14ac:dyDescent="0.25">
      <c r="A121" s="32">
        <v>121</v>
      </c>
      <c r="B121" s="32">
        <v>2</v>
      </c>
      <c r="C121" s="32">
        <v>0</v>
      </c>
      <c r="D121" s="32">
        <v>21</v>
      </c>
      <c r="E121" s="32">
        <v>2</v>
      </c>
      <c r="F121" s="32">
        <v>0</v>
      </c>
      <c r="G121" s="32">
        <v>14879</v>
      </c>
      <c r="H121" s="32">
        <v>0</v>
      </c>
      <c r="I121" s="32"/>
      <c r="J121" s="32"/>
      <c r="K121" s="32"/>
      <c r="L121" s="32"/>
    </row>
    <row r="122" spans="1:12" x14ac:dyDescent="0.25">
      <c r="A122" s="32">
        <v>122</v>
      </c>
      <c r="B122" s="32">
        <v>3</v>
      </c>
      <c r="C122" s="32">
        <v>0</v>
      </c>
      <c r="D122" s="32">
        <v>29.7</v>
      </c>
      <c r="E122" s="32">
        <v>0</v>
      </c>
      <c r="F122" s="32">
        <v>0</v>
      </c>
      <c r="G122" s="32">
        <v>54510</v>
      </c>
      <c r="H122" s="32">
        <v>0</v>
      </c>
      <c r="I122" s="32"/>
      <c r="J122" s="32"/>
      <c r="K122" s="32"/>
      <c r="L122" s="32"/>
    </row>
    <row r="123" spans="1:12" x14ac:dyDescent="0.25">
      <c r="A123" s="32">
        <v>123</v>
      </c>
      <c r="B123" s="32">
        <v>2</v>
      </c>
      <c r="C123" s="32">
        <v>0</v>
      </c>
      <c r="D123" s="32">
        <v>32.5</v>
      </c>
      <c r="E123" s="32">
        <v>1</v>
      </c>
      <c r="F123" s="32">
        <v>0</v>
      </c>
      <c r="G123" s="32">
        <v>30.070799999999998</v>
      </c>
      <c r="H123" s="32">
        <v>0</v>
      </c>
      <c r="I123" s="32"/>
      <c r="J123" s="32"/>
      <c r="K123" s="32"/>
      <c r="L123" s="32"/>
    </row>
    <row r="124" spans="1:12" x14ac:dyDescent="0.25">
      <c r="A124" s="32">
        <v>124</v>
      </c>
      <c r="B124" s="32">
        <v>2</v>
      </c>
      <c r="C124" s="32">
        <v>1</v>
      </c>
      <c r="D124" s="32">
        <v>32.5</v>
      </c>
      <c r="E124" s="32">
        <v>0</v>
      </c>
      <c r="F124" s="32">
        <v>0</v>
      </c>
      <c r="G124" s="32">
        <v>13</v>
      </c>
      <c r="H124" s="32">
        <v>1</v>
      </c>
      <c r="I124" s="32"/>
      <c r="J124" s="32"/>
      <c r="K124" s="32"/>
      <c r="L124" s="32"/>
    </row>
    <row r="125" spans="1:12" x14ac:dyDescent="0.25">
      <c r="A125" s="32">
        <v>125</v>
      </c>
      <c r="B125" s="32">
        <v>1</v>
      </c>
      <c r="C125" s="32">
        <v>0</v>
      </c>
      <c r="D125" s="32">
        <v>54</v>
      </c>
      <c r="E125" s="32">
        <v>0</v>
      </c>
      <c r="F125" s="32">
        <v>1</v>
      </c>
      <c r="G125" s="32">
        <v>77.287499999999994</v>
      </c>
      <c r="H125" s="32">
        <v>0</v>
      </c>
      <c r="I125" s="32"/>
      <c r="J125" s="32"/>
      <c r="K125" s="32"/>
      <c r="L125" s="32"/>
    </row>
    <row r="126" spans="1:12" x14ac:dyDescent="0.25">
      <c r="A126" s="32">
        <v>126</v>
      </c>
      <c r="B126" s="32">
        <v>3</v>
      </c>
      <c r="C126" s="32">
        <v>0</v>
      </c>
      <c r="D126" s="32">
        <v>12</v>
      </c>
      <c r="E126" s="32">
        <v>1</v>
      </c>
      <c r="F126" s="32">
        <v>0</v>
      </c>
      <c r="G126" s="32">
        <v>11.2417</v>
      </c>
      <c r="H126" s="32">
        <v>1</v>
      </c>
      <c r="I126" s="32"/>
      <c r="J126" s="32"/>
      <c r="K126" s="32"/>
      <c r="L126" s="32"/>
    </row>
    <row r="127" spans="1:12" x14ac:dyDescent="0.25">
      <c r="A127" s="32">
        <v>127</v>
      </c>
      <c r="B127" s="32">
        <v>3</v>
      </c>
      <c r="C127" s="32">
        <v>0</v>
      </c>
      <c r="D127" s="32">
        <v>29.7</v>
      </c>
      <c r="E127" s="32">
        <v>0</v>
      </c>
      <c r="F127" s="32">
        <v>0</v>
      </c>
      <c r="G127" s="32">
        <v>7.75</v>
      </c>
      <c r="H127" s="32">
        <v>0</v>
      </c>
      <c r="I127" s="32"/>
      <c r="J127" s="32"/>
      <c r="K127" s="32"/>
      <c r="L127" s="32"/>
    </row>
    <row r="128" spans="1:12" x14ac:dyDescent="0.25">
      <c r="A128" s="32">
        <v>128</v>
      </c>
      <c r="B128" s="32">
        <v>3</v>
      </c>
      <c r="C128" s="32">
        <v>0</v>
      </c>
      <c r="D128" s="32">
        <v>24</v>
      </c>
      <c r="E128" s="32">
        <v>0</v>
      </c>
      <c r="F128" s="32">
        <v>0</v>
      </c>
      <c r="G128" s="32">
        <v>17369</v>
      </c>
      <c r="H128" s="32">
        <v>1</v>
      </c>
      <c r="I128" s="32"/>
      <c r="J128" s="32"/>
      <c r="K128" s="32"/>
      <c r="L128" s="32"/>
    </row>
    <row r="129" spans="1:12" x14ac:dyDescent="0.25">
      <c r="A129" s="32">
        <v>129</v>
      </c>
      <c r="B129" s="32">
        <v>3</v>
      </c>
      <c r="C129" s="32">
        <v>1</v>
      </c>
      <c r="D129" s="32">
        <v>29.7</v>
      </c>
      <c r="E129" s="32">
        <v>1</v>
      </c>
      <c r="F129" s="32">
        <v>1</v>
      </c>
      <c r="G129" s="32">
        <v>22.3583</v>
      </c>
      <c r="H129" s="32">
        <v>1</v>
      </c>
      <c r="I129" s="32"/>
      <c r="J129" s="32"/>
      <c r="K129" s="32"/>
      <c r="L129" s="32"/>
    </row>
    <row r="130" spans="1:12" x14ac:dyDescent="0.25">
      <c r="A130" s="32">
        <v>130</v>
      </c>
      <c r="B130" s="32">
        <v>3</v>
      </c>
      <c r="C130" s="32">
        <v>0</v>
      </c>
      <c r="D130" s="32">
        <v>45</v>
      </c>
      <c r="E130" s="32">
        <v>0</v>
      </c>
      <c r="F130" s="32">
        <v>0</v>
      </c>
      <c r="G130" s="32">
        <v>6975</v>
      </c>
      <c r="H130" s="32">
        <v>0</v>
      </c>
      <c r="I130" s="32"/>
      <c r="J130" s="32"/>
      <c r="K130" s="32"/>
      <c r="L130" s="32"/>
    </row>
    <row r="131" spans="1:12" x14ac:dyDescent="0.25">
      <c r="A131" s="32">
        <v>131</v>
      </c>
      <c r="B131" s="32">
        <v>3</v>
      </c>
      <c r="C131" s="32">
        <v>0</v>
      </c>
      <c r="D131" s="32">
        <v>33</v>
      </c>
      <c r="E131" s="32">
        <v>0</v>
      </c>
      <c r="F131" s="32">
        <v>0</v>
      </c>
      <c r="G131" s="32">
        <v>7.8958000000000004</v>
      </c>
      <c r="H131" s="32">
        <v>0</v>
      </c>
      <c r="I131" s="32"/>
      <c r="J131" s="32"/>
      <c r="K131" s="32"/>
      <c r="L131" s="32"/>
    </row>
    <row r="132" spans="1:12" x14ac:dyDescent="0.25">
      <c r="A132" s="32">
        <v>133</v>
      </c>
      <c r="B132" s="32">
        <v>3</v>
      </c>
      <c r="C132" s="32">
        <v>1</v>
      </c>
      <c r="D132" s="32">
        <v>47</v>
      </c>
      <c r="E132" s="32">
        <v>1</v>
      </c>
      <c r="F132" s="32">
        <v>0</v>
      </c>
      <c r="G132" s="32">
        <v>3337</v>
      </c>
      <c r="H132" s="32">
        <v>0</v>
      </c>
      <c r="I132" s="32"/>
      <c r="J132" s="32"/>
      <c r="K132" s="32"/>
      <c r="L132" s="32"/>
    </row>
    <row r="133" spans="1:12" x14ac:dyDescent="0.25">
      <c r="A133" s="32">
        <v>134</v>
      </c>
      <c r="B133" s="32">
        <v>2</v>
      </c>
      <c r="C133" s="32">
        <v>1</v>
      </c>
      <c r="D133" s="32">
        <v>29</v>
      </c>
      <c r="E133" s="32">
        <v>1</v>
      </c>
      <c r="F133" s="32">
        <v>0</v>
      </c>
      <c r="G133" s="32">
        <v>26</v>
      </c>
      <c r="H133" s="32">
        <v>1</v>
      </c>
      <c r="I133" s="32"/>
      <c r="J133" s="32"/>
      <c r="K133" s="32"/>
      <c r="L133" s="32"/>
    </row>
    <row r="134" spans="1:12" x14ac:dyDescent="0.25">
      <c r="A134" s="32">
        <v>135</v>
      </c>
      <c r="B134" s="32">
        <v>2</v>
      </c>
      <c r="C134" s="32">
        <v>0</v>
      </c>
      <c r="D134" s="32">
        <v>25</v>
      </c>
      <c r="E134" s="32">
        <v>0</v>
      </c>
      <c r="F134" s="32">
        <v>0</v>
      </c>
      <c r="G134" s="32">
        <v>29178</v>
      </c>
      <c r="H134" s="32">
        <v>0</v>
      </c>
      <c r="I134" s="32"/>
      <c r="J134" s="32"/>
      <c r="K134" s="32"/>
      <c r="L134" s="32"/>
    </row>
    <row r="135" spans="1:12" x14ac:dyDescent="0.25">
      <c r="A135" s="32">
        <v>136</v>
      </c>
      <c r="B135" s="32">
        <v>2</v>
      </c>
      <c r="C135" s="32">
        <v>0</v>
      </c>
      <c r="D135" s="32">
        <v>23</v>
      </c>
      <c r="E135" s="32">
        <v>0</v>
      </c>
      <c r="F135" s="32">
        <v>0</v>
      </c>
      <c r="G135" s="32">
        <v>2133</v>
      </c>
      <c r="H135" s="32">
        <v>0</v>
      </c>
      <c r="I135" s="32"/>
      <c r="J135" s="32"/>
      <c r="K135" s="32"/>
      <c r="L135" s="32"/>
    </row>
    <row r="136" spans="1:12" x14ac:dyDescent="0.25">
      <c r="A136" s="32">
        <v>137</v>
      </c>
      <c r="B136" s="32">
        <v>1</v>
      </c>
      <c r="C136" s="32">
        <v>1</v>
      </c>
      <c r="D136" s="32">
        <v>19</v>
      </c>
      <c r="E136" s="32">
        <v>0</v>
      </c>
      <c r="F136" s="32">
        <v>2</v>
      </c>
      <c r="G136" s="32">
        <v>26.283300000000001</v>
      </c>
      <c r="H136" s="32">
        <v>1</v>
      </c>
      <c r="I136" s="32"/>
      <c r="J136" s="32"/>
      <c r="K136" s="32"/>
      <c r="L136" s="32"/>
    </row>
    <row r="137" spans="1:12" x14ac:dyDescent="0.25">
      <c r="A137" s="32">
        <v>138</v>
      </c>
      <c r="B137" s="32">
        <v>1</v>
      </c>
      <c r="C137" s="32">
        <v>0</v>
      </c>
      <c r="D137" s="32">
        <v>37</v>
      </c>
      <c r="E137" s="32">
        <v>1</v>
      </c>
      <c r="F137" s="32">
        <v>0</v>
      </c>
      <c r="G137" s="32">
        <v>53.1</v>
      </c>
      <c r="H137" s="32">
        <v>0</v>
      </c>
      <c r="I137" s="32"/>
      <c r="J137" s="32"/>
      <c r="K137" s="32"/>
      <c r="L137" s="32"/>
    </row>
    <row r="138" spans="1:12" x14ac:dyDescent="0.25">
      <c r="A138" s="32">
        <v>139</v>
      </c>
      <c r="B138" s="32">
        <v>3</v>
      </c>
      <c r="C138" s="32">
        <v>0</v>
      </c>
      <c r="D138" s="32">
        <v>16</v>
      </c>
      <c r="E138" s="32">
        <v>0</v>
      </c>
      <c r="F138" s="32">
        <v>0</v>
      </c>
      <c r="G138" s="32">
        <v>9.2166999999999994</v>
      </c>
      <c r="H138" s="32">
        <v>0</v>
      </c>
      <c r="I138" s="32"/>
      <c r="J138" s="32"/>
      <c r="K138" s="32"/>
      <c r="L138" s="32"/>
    </row>
    <row r="139" spans="1:12" x14ac:dyDescent="0.25">
      <c r="A139" s="32">
        <v>140</v>
      </c>
      <c r="B139" s="32">
        <v>1</v>
      </c>
      <c r="C139" s="32">
        <v>0</v>
      </c>
      <c r="D139" s="32">
        <v>24</v>
      </c>
      <c r="E139" s="32">
        <v>0</v>
      </c>
      <c r="F139" s="32">
        <v>0</v>
      </c>
      <c r="G139" s="32">
        <v>17593</v>
      </c>
      <c r="H139" s="32">
        <v>0</v>
      </c>
      <c r="I139" s="32"/>
      <c r="J139" s="32"/>
      <c r="K139" s="32"/>
      <c r="L139" s="32"/>
    </row>
    <row r="140" spans="1:12" x14ac:dyDescent="0.25">
      <c r="A140" s="32">
        <v>141</v>
      </c>
      <c r="B140" s="32">
        <v>3</v>
      </c>
      <c r="C140" s="32">
        <v>1</v>
      </c>
      <c r="D140" s="32">
        <v>29.7</v>
      </c>
      <c r="E140" s="32">
        <v>0</v>
      </c>
      <c r="F140" s="32">
        <v>2</v>
      </c>
      <c r="G140" s="32">
        <v>15.245799999999999</v>
      </c>
      <c r="H140" s="32">
        <v>0</v>
      </c>
      <c r="I140" s="32"/>
      <c r="J140" s="32"/>
      <c r="K140" s="32"/>
      <c r="L140" s="32"/>
    </row>
    <row r="141" spans="1:12" x14ac:dyDescent="0.25">
      <c r="A141" s="32">
        <v>142</v>
      </c>
      <c r="B141" s="32">
        <v>3</v>
      </c>
      <c r="C141" s="32">
        <v>1</v>
      </c>
      <c r="D141" s="32">
        <v>22</v>
      </c>
      <c r="E141" s="32">
        <v>0</v>
      </c>
      <c r="F141" s="32">
        <v>0</v>
      </c>
      <c r="G141" s="32">
        <v>7.75</v>
      </c>
      <c r="H141" s="32">
        <v>1</v>
      </c>
      <c r="I141" s="32"/>
      <c r="J141" s="32"/>
      <c r="K141" s="32"/>
      <c r="L141" s="32"/>
    </row>
    <row r="142" spans="1:12" x14ac:dyDescent="0.25">
      <c r="A142" s="32">
        <v>144</v>
      </c>
      <c r="B142" s="32">
        <v>3</v>
      </c>
      <c r="C142" s="32">
        <v>0</v>
      </c>
      <c r="D142" s="32">
        <v>19</v>
      </c>
      <c r="E142" s="32">
        <v>0</v>
      </c>
      <c r="F142" s="32">
        <v>0</v>
      </c>
      <c r="G142" s="32">
        <v>6.75</v>
      </c>
      <c r="H142" s="32">
        <v>0</v>
      </c>
      <c r="I142" s="32"/>
      <c r="J142" s="32"/>
      <c r="K142" s="32"/>
      <c r="L142" s="32"/>
    </row>
    <row r="143" spans="1:12" x14ac:dyDescent="0.25">
      <c r="A143" s="32">
        <v>145</v>
      </c>
      <c r="B143" s="32">
        <v>2</v>
      </c>
      <c r="C143" s="32">
        <v>0</v>
      </c>
      <c r="D143" s="32">
        <v>18</v>
      </c>
      <c r="E143" s="32">
        <v>0</v>
      </c>
      <c r="F143" s="32">
        <v>0</v>
      </c>
      <c r="G143" s="32">
        <v>11.5</v>
      </c>
      <c r="H143" s="32">
        <v>0</v>
      </c>
      <c r="I143" s="32"/>
      <c r="J143" s="32"/>
      <c r="K143" s="32"/>
      <c r="L143" s="32"/>
    </row>
    <row r="144" spans="1:12" x14ac:dyDescent="0.25">
      <c r="A144" s="32">
        <v>146</v>
      </c>
      <c r="B144" s="32">
        <v>2</v>
      </c>
      <c r="C144" s="32">
        <v>0</v>
      </c>
      <c r="D144" s="32">
        <v>19</v>
      </c>
      <c r="E144" s="32">
        <v>1</v>
      </c>
      <c r="F144" s="32">
        <v>1</v>
      </c>
      <c r="G144" s="32">
        <v>33112</v>
      </c>
      <c r="H144" s="32">
        <v>0</v>
      </c>
      <c r="I144" s="32"/>
      <c r="J144" s="32"/>
      <c r="K144" s="32"/>
      <c r="L144" s="32"/>
    </row>
    <row r="145" spans="1:12" x14ac:dyDescent="0.25">
      <c r="A145" s="32">
        <v>147</v>
      </c>
      <c r="B145" s="32">
        <v>3</v>
      </c>
      <c r="C145" s="32">
        <v>0</v>
      </c>
      <c r="D145" s="32">
        <v>27</v>
      </c>
      <c r="E145" s="32">
        <v>0</v>
      </c>
      <c r="F145" s="32">
        <v>0</v>
      </c>
      <c r="G145" s="32">
        <v>7.7957999999999998</v>
      </c>
      <c r="H145" s="32">
        <v>1</v>
      </c>
      <c r="I145" s="32"/>
      <c r="J145" s="32"/>
      <c r="K145" s="32"/>
      <c r="L145" s="32"/>
    </row>
    <row r="146" spans="1:12" x14ac:dyDescent="0.25">
      <c r="A146" s="32">
        <v>148</v>
      </c>
      <c r="B146" s="32">
        <v>3</v>
      </c>
      <c r="C146" s="32">
        <v>1</v>
      </c>
      <c r="D146" s="32">
        <v>9</v>
      </c>
      <c r="E146" s="32">
        <v>2</v>
      </c>
      <c r="F146" s="32">
        <v>2</v>
      </c>
      <c r="G146" s="32">
        <v>6608</v>
      </c>
      <c r="H146" s="32">
        <v>0</v>
      </c>
      <c r="I146" s="32"/>
      <c r="J146" s="32"/>
      <c r="K146" s="32"/>
      <c r="L146" s="32"/>
    </row>
    <row r="147" spans="1:12" x14ac:dyDescent="0.25">
      <c r="A147" s="32">
        <v>149</v>
      </c>
      <c r="B147" s="32">
        <v>2</v>
      </c>
      <c r="C147" s="32">
        <v>0</v>
      </c>
      <c r="D147" s="32">
        <v>36.5</v>
      </c>
      <c r="E147" s="32">
        <v>0</v>
      </c>
      <c r="F147" s="32">
        <v>2</v>
      </c>
      <c r="G147" s="32">
        <v>26</v>
      </c>
      <c r="H147" s="32">
        <v>0</v>
      </c>
      <c r="I147" s="32"/>
      <c r="J147" s="32"/>
      <c r="K147" s="32"/>
      <c r="L147" s="32"/>
    </row>
    <row r="148" spans="1:12" x14ac:dyDescent="0.25">
      <c r="A148" s="32">
        <v>150</v>
      </c>
      <c r="B148" s="32">
        <v>2</v>
      </c>
      <c r="C148" s="32">
        <v>0</v>
      </c>
      <c r="D148" s="32">
        <v>42</v>
      </c>
      <c r="E148" s="32">
        <v>0</v>
      </c>
      <c r="F148" s="32">
        <v>0</v>
      </c>
      <c r="G148" s="32">
        <v>13</v>
      </c>
      <c r="H148" s="32">
        <v>0</v>
      </c>
      <c r="I148" s="32"/>
      <c r="J148" s="32"/>
      <c r="K148" s="32"/>
      <c r="L148" s="32"/>
    </row>
    <row r="149" spans="1:12" x14ac:dyDescent="0.25">
      <c r="A149" s="32">
        <v>151</v>
      </c>
      <c r="B149" s="32">
        <v>2</v>
      </c>
      <c r="C149" s="32">
        <v>0</v>
      </c>
      <c r="D149" s="32">
        <v>51</v>
      </c>
      <c r="E149" s="32">
        <v>0</v>
      </c>
      <c r="F149" s="32">
        <v>0</v>
      </c>
      <c r="G149" s="32">
        <v>1166</v>
      </c>
      <c r="H149" s="32">
        <v>0</v>
      </c>
      <c r="I149" s="32"/>
      <c r="J149" s="32"/>
      <c r="K149" s="32"/>
      <c r="L149" s="32"/>
    </row>
    <row r="150" spans="1:12" x14ac:dyDescent="0.25">
      <c r="A150" s="32">
        <v>152</v>
      </c>
      <c r="B150" s="32">
        <v>1</v>
      </c>
      <c r="C150" s="32">
        <v>1</v>
      </c>
      <c r="D150" s="32">
        <v>22</v>
      </c>
      <c r="E150" s="32">
        <v>1</v>
      </c>
      <c r="F150" s="32">
        <v>0</v>
      </c>
      <c r="G150" s="32">
        <v>66.599999999999994</v>
      </c>
      <c r="H150" s="32">
        <v>1</v>
      </c>
      <c r="I150" s="32"/>
      <c r="J150" s="32"/>
      <c r="K150" s="32"/>
      <c r="L150" s="32"/>
    </row>
    <row r="151" spans="1:12" x14ac:dyDescent="0.25">
      <c r="A151" s="32">
        <v>153</v>
      </c>
      <c r="B151" s="32">
        <v>3</v>
      </c>
      <c r="C151" s="32">
        <v>0</v>
      </c>
      <c r="D151" s="32">
        <v>55.5</v>
      </c>
      <c r="E151" s="32">
        <v>0</v>
      </c>
      <c r="F151" s="32">
        <v>0</v>
      </c>
      <c r="G151" s="32">
        <v>11206</v>
      </c>
      <c r="H151" s="32">
        <v>0</v>
      </c>
      <c r="I151" s="32"/>
      <c r="J151" s="32"/>
      <c r="K151" s="32"/>
      <c r="L151" s="32"/>
    </row>
    <row r="152" spans="1:12" x14ac:dyDescent="0.25">
      <c r="A152" s="32">
        <v>154</v>
      </c>
      <c r="B152" s="32">
        <v>3</v>
      </c>
      <c r="C152" s="32">
        <v>0</v>
      </c>
      <c r="D152" s="32">
        <v>40.5</v>
      </c>
      <c r="E152" s="32">
        <v>0</v>
      </c>
      <c r="F152" s="32">
        <v>2</v>
      </c>
      <c r="G152" s="32">
        <v>851</v>
      </c>
      <c r="H152" s="32">
        <v>0</v>
      </c>
      <c r="I152" s="32"/>
      <c r="J152" s="32"/>
      <c r="K152" s="32"/>
      <c r="L152" s="32"/>
    </row>
    <row r="153" spans="1:12" x14ac:dyDescent="0.25">
      <c r="A153" s="32">
        <v>155</v>
      </c>
      <c r="B153" s="32">
        <v>3</v>
      </c>
      <c r="C153" s="32">
        <v>0</v>
      </c>
      <c r="D153" s="32">
        <v>29.7</v>
      </c>
      <c r="E153" s="32">
        <v>0</v>
      </c>
      <c r="F153" s="32">
        <v>0</v>
      </c>
      <c r="G153" s="32">
        <v>265302</v>
      </c>
      <c r="H153" s="32">
        <v>0</v>
      </c>
      <c r="I153" s="32"/>
      <c r="J153" s="32"/>
      <c r="K153" s="32"/>
      <c r="L153" s="32"/>
    </row>
    <row r="154" spans="1:12" x14ac:dyDescent="0.25">
      <c r="A154" s="32">
        <v>156</v>
      </c>
      <c r="B154" s="32">
        <v>1</v>
      </c>
      <c r="C154" s="32">
        <v>0</v>
      </c>
      <c r="D154" s="32">
        <v>51</v>
      </c>
      <c r="E154" s="32">
        <v>0</v>
      </c>
      <c r="F154" s="32">
        <v>1</v>
      </c>
      <c r="G154" s="32">
        <v>17597</v>
      </c>
      <c r="H154" s="32">
        <v>0</v>
      </c>
      <c r="I154" s="32"/>
      <c r="J154" s="32"/>
      <c r="K154" s="32"/>
      <c r="L154" s="32"/>
    </row>
    <row r="155" spans="1:12" x14ac:dyDescent="0.25">
      <c r="A155" s="32">
        <v>157</v>
      </c>
      <c r="B155" s="32">
        <v>3</v>
      </c>
      <c r="C155" s="32">
        <v>1</v>
      </c>
      <c r="D155" s="32">
        <v>16</v>
      </c>
      <c r="E155" s="32">
        <v>0</v>
      </c>
      <c r="F155" s="32">
        <v>0</v>
      </c>
      <c r="G155" s="32">
        <v>7.7332999999999998</v>
      </c>
      <c r="H155" s="32">
        <v>1</v>
      </c>
      <c r="I155" s="32"/>
      <c r="J155" s="32"/>
      <c r="K155" s="32"/>
      <c r="L155" s="32"/>
    </row>
    <row r="156" spans="1:12" x14ac:dyDescent="0.25">
      <c r="A156" s="32">
        <v>158</v>
      </c>
      <c r="B156" s="32">
        <v>3</v>
      </c>
      <c r="C156" s="32">
        <v>0</v>
      </c>
      <c r="D156" s="32">
        <v>30</v>
      </c>
      <c r="E156" s="32">
        <v>0</v>
      </c>
      <c r="F156" s="32">
        <v>0</v>
      </c>
      <c r="G156" s="32">
        <v>392090</v>
      </c>
      <c r="H156" s="32">
        <v>0</v>
      </c>
      <c r="I156" s="32"/>
      <c r="J156" s="32"/>
      <c r="K156" s="32"/>
      <c r="L156" s="32"/>
    </row>
    <row r="157" spans="1:12" x14ac:dyDescent="0.25">
      <c r="A157" s="32">
        <v>159</v>
      </c>
      <c r="B157" s="32">
        <v>3</v>
      </c>
      <c r="C157" s="32">
        <v>0</v>
      </c>
      <c r="D157" s="32">
        <v>29.7</v>
      </c>
      <c r="E157" s="32">
        <v>0</v>
      </c>
      <c r="F157" s="32">
        <v>0</v>
      </c>
      <c r="G157" s="32">
        <v>8.6624999999999996</v>
      </c>
      <c r="H157" s="32">
        <v>0</v>
      </c>
      <c r="I157" s="32"/>
      <c r="J157" s="32"/>
      <c r="K157" s="32"/>
      <c r="L157" s="32"/>
    </row>
    <row r="158" spans="1:12" x14ac:dyDescent="0.25">
      <c r="A158" s="32">
        <v>160</v>
      </c>
      <c r="B158" s="32">
        <v>3</v>
      </c>
      <c r="C158" s="32">
        <v>0</v>
      </c>
      <c r="D158" s="32">
        <v>29.7</v>
      </c>
      <c r="E158" s="32">
        <v>8</v>
      </c>
      <c r="F158" s="32">
        <v>2</v>
      </c>
      <c r="G158" s="32">
        <v>2343</v>
      </c>
      <c r="H158" s="32">
        <v>0</v>
      </c>
      <c r="I158" s="32"/>
      <c r="J158" s="32"/>
      <c r="K158" s="32"/>
      <c r="L158" s="32"/>
    </row>
    <row r="159" spans="1:12" x14ac:dyDescent="0.25">
      <c r="A159" s="32">
        <v>161</v>
      </c>
      <c r="B159" s="32">
        <v>3</v>
      </c>
      <c r="C159" s="32">
        <v>0</v>
      </c>
      <c r="D159" s="32">
        <v>44</v>
      </c>
      <c r="E159" s="32">
        <v>0</v>
      </c>
      <c r="F159" s="32">
        <v>1</v>
      </c>
      <c r="G159" s="32">
        <v>16.100000000000001</v>
      </c>
      <c r="H159" s="32">
        <v>0</v>
      </c>
      <c r="I159" s="32"/>
      <c r="J159" s="32"/>
      <c r="K159" s="32"/>
      <c r="L159" s="32"/>
    </row>
    <row r="160" spans="1:12" x14ac:dyDescent="0.25">
      <c r="A160" s="32">
        <v>162</v>
      </c>
      <c r="B160" s="32">
        <v>2</v>
      </c>
      <c r="C160" s="32">
        <v>1</v>
      </c>
      <c r="D160" s="32">
        <v>40</v>
      </c>
      <c r="E160" s="32">
        <v>0</v>
      </c>
      <c r="F160" s="32">
        <v>0</v>
      </c>
      <c r="G160" s="32">
        <v>33595</v>
      </c>
      <c r="H160" s="32">
        <v>1</v>
      </c>
      <c r="I160" s="32"/>
      <c r="J160" s="32"/>
      <c r="K160" s="32"/>
      <c r="L160" s="32"/>
    </row>
    <row r="161" spans="1:12" x14ac:dyDescent="0.25">
      <c r="A161" s="32">
        <v>163</v>
      </c>
      <c r="B161" s="32">
        <v>3</v>
      </c>
      <c r="C161" s="32">
        <v>0</v>
      </c>
      <c r="D161" s="32">
        <v>26</v>
      </c>
      <c r="E161" s="32">
        <v>0</v>
      </c>
      <c r="F161" s="32">
        <v>0</v>
      </c>
      <c r="G161" s="32">
        <v>7775</v>
      </c>
      <c r="H161" s="32">
        <v>0</v>
      </c>
      <c r="I161" s="32"/>
      <c r="J161" s="32"/>
      <c r="K161" s="32"/>
      <c r="L161" s="32"/>
    </row>
    <row r="162" spans="1:12" x14ac:dyDescent="0.25">
      <c r="A162" s="32">
        <v>164</v>
      </c>
      <c r="B162" s="32">
        <v>3</v>
      </c>
      <c r="C162" s="32">
        <v>0</v>
      </c>
      <c r="D162" s="32">
        <v>17</v>
      </c>
      <c r="E162" s="32">
        <v>0</v>
      </c>
      <c r="F162" s="32">
        <v>0</v>
      </c>
      <c r="G162" s="32">
        <v>8.6624999999999996</v>
      </c>
      <c r="H162" s="32">
        <v>0</v>
      </c>
      <c r="I162" s="32"/>
      <c r="J162" s="32"/>
      <c r="K162" s="32"/>
      <c r="L162" s="32"/>
    </row>
    <row r="163" spans="1:12" x14ac:dyDescent="0.25">
      <c r="A163" s="32">
        <v>165</v>
      </c>
      <c r="B163" s="32">
        <v>3</v>
      </c>
      <c r="C163" s="32">
        <v>0</v>
      </c>
      <c r="D163" s="32">
        <v>1</v>
      </c>
      <c r="E163" s="32">
        <v>4</v>
      </c>
      <c r="F163" s="32">
        <v>1</v>
      </c>
      <c r="G163" s="32">
        <v>39.6875</v>
      </c>
      <c r="H163" s="32">
        <v>0</v>
      </c>
      <c r="I163" s="32"/>
      <c r="J163" s="32"/>
      <c r="K163" s="32"/>
      <c r="L163" s="32"/>
    </row>
    <row r="164" spans="1:12" x14ac:dyDescent="0.25">
      <c r="A164" s="32">
        <v>166</v>
      </c>
      <c r="B164" s="32">
        <v>3</v>
      </c>
      <c r="C164" s="32">
        <v>0</v>
      </c>
      <c r="D164" s="32">
        <v>9</v>
      </c>
      <c r="E164" s="32">
        <v>0</v>
      </c>
      <c r="F164" s="32">
        <v>2</v>
      </c>
      <c r="G164" s="32">
        <v>20525</v>
      </c>
      <c r="H164" s="32">
        <v>1</v>
      </c>
      <c r="I164" s="32"/>
      <c r="J164" s="32"/>
      <c r="K164" s="32"/>
      <c r="L164" s="32"/>
    </row>
    <row r="165" spans="1:12" x14ac:dyDescent="0.25">
      <c r="A165" s="32">
        <v>167</v>
      </c>
      <c r="B165" s="32">
        <v>1</v>
      </c>
      <c r="C165" s="32">
        <v>1</v>
      </c>
      <c r="D165" s="32">
        <v>29.7</v>
      </c>
      <c r="E165" s="32">
        <v>0</v>
      </c>
      <c r="F165" s="32">
        <v>1</v>
      </c>
      <c r="G165" s="32">
        <v>55</v>
      </c>
      <c r="H165" s="32">
        <v>1</v>
      </c>
      <c r="I165" s="32"/>
      <c r="J165" s="32"/>
      <c r="K165" s="32"/>
      <c r="L165" s="32"/>
    </row>
    <row r="166" spans="1:12" x14ac:dyDescent="0.25">
      <c r="A166" s="32">
        <v>168</v>
      </c>
      <c r="B166" s="32">
        <v>3</v>
      </c>
      <c r="C166" s="32">
        <v>1</v>
      </c>
      <c r="D166" s="32">
        <v>45</v>
      </c>
      <c r="E166" s="32">
        <v>1</v>
      </c>
      <c r="F166" s="32">
        <v>4</v>
      </c>
      <c r="G166" s="32">
        <v>27.9</v>
      </c>
      <c r="H166" s="32">
        <v>0</v>
      </c>
      <c r="I166" s="32"/>
      <c r="J166" s="32"/>
      <c r="K166" s="32"/>
      <c r="L166" s="32"/>
    </row>
    <row r="167" spans="1:12" x14ac:dyDescent="0.25">
      <c r="A167" s="32">
        <v>169</v>
      </c>
      <c r="B167" s="32">
        <v>1</v>
      </c>
      <c r="C167" s="32">
        <v>0</v>
      </c>
      <c r="D167" s="32">
        <v>29.7</v>
      </c>
      <c r="E167" s="32">
        <v>0</v>
      </c>
      <c r="F167" s="32">
        <v>0</v>
      </c>
      <c r="G167" s="32">
        <v>17318</v>
      </c>
      <c r="H167" s="32">
        <v>0</v>
      </c>
      <c r="I167" s="32"/>
      <c r="J167" s="32"/>
      <c r="K167" s="32"/>
      <c r="L167" s="32"/>
    </row>
    <row r="168" spans="1:12" x14ac:dyDescent="0.25">
      <c r="A168" s="32">
        <v>170</v>
      </c>
      <c r="B168" s="32">
        <v>3</v>
      </c>
      <c r="C168" s="32">
        <v>0</v>
      </c>
      <c r="D168" s="32">
        <v>28</v>
      </c>
      <c r="E168" s="32">
        <v>0</v>
      </c>
      <c r="F168" s="32">
        <v>0</v>
      </c>
      <c r="G168" s="32">
        <v>56.495800000000003</v>
      </c>
      <c r="H168" s="32">
        <v>0</v>
      </c>
      <c r="I168" s="32"/>
      <c r="J168" s="32"/>
      <c r="K168" s="32"/>
      <c r="L168" s="32"/>
    </row>
    <row r="169" spans="1:12" x14ac:dyDescent="0.25">
      <c r="A169" s="32">
        <v>171</v>
      </c>
      <c r="B169" s="32">
        <v>1</v>
      </c>
      <c r="C169" s="32">
        <v>0</v>
      </c>
      <c r="D169" s="32">
        <v>61</v>
      </c>
      <c r="E169" s="32">
        <v>0</v>
      </c>
      <c r="F169" s="32">
        <v>0</v>
      </c>
      <c r="G169" s="32">
        <v>33.5</v>
      </c>
      <c r="H169" s="32">
        <v>0</v>
      </c>
      <c r="I169" s="32"/>
      <c r="J169" s="32"/>
      <c r="K169" s="32"/>
      <c r="L169" s="32"/>
    </row>
    <row r="170" spans="1:12" x14ac:dyDescent="0.25">
      <c r="A170" s="32">
        <v>172</v>
      </c>
      <c r="B170" s="32">
        <v>3</v>
      </c>
      <c r="C170" s="32">
        <v>0</v>
      </c>
      <c r="D170" s="32">
        <v>4</v>
      </c>
      <c r="E170" s="32">
        <v>4</v>
      </c>
      <c r="F170" s="32">
        <v>1</v>
      </c>
      <c r="G170" s="32">
        <v>29125</v>
      </c>
      <c r="H170" s="32">
        <v>0</v>
      </c>
      <c r="I170" s="32"/>
      <c r="J170" s="32"/>
      <c r="K170" s="32"/>
      <c r="L170" s="32"/>
    </row>
    <row r="171" spans="1:12" x14ac:dyDescent="0.25">
      <c r="A171" s="32">
        <v>173</v>
      </c>
      <c r="B171" s="32">
        <v>3</v>
      </c>
      <c r="C171" s="32">
        <v>1</v>
      </c>
      <c r="D171" s="32">
        <v>1</v>
      </c>
      <c r="E171" s="32">
        <v>1</v>
      </c>
      <c r="F171" s="32">
        <v>1</v>
      </c>
      <c r="G171" s="32">
        <v>11.1333</v>
      </c>
      <c r="H171" s="32">
        <v>1</v>
      </c>
      <c r="I171" s="32"/>
      <c r="J171" s="32"/>
      <c r="K171" s="32"/>
      <c r="L171" s="32"/>
    </row>
    <row r="172" spans="1:12" x14ac:dyDescent="0.25">
      <c r="A172" s="32">
        <v>174</v>
      </c>
      <c r="B172" s="32">
        <v>3</v>
      </c>
      <c r="C172" s="32">
        <v>0</v>
      </c>
      <c r="D172" s="32">
        <v>21</v>
      </c>
      <c r="E172" s="32">
        <v>0</v>
      </c>
      <c r="F172" s="32">
        <v>0</v>
      </c>
      <c r="G172" s="32">
        <v>2</v>
      </c>
      <c r="H172" s="32">
        <v>0</v>
      </c>
      <c r="I172" s="32"/>
      <c r="J172" s="32"/>
      <c r="K172" s="32"/>
      <c r="L172" s="32"/>
    </row>
    <row r="173" spans="1:12" x14ac:dyDescent="0.25">
      <c r="A173" s="32">
        <v>175</v>
      </c>
      <c r="B173" s="32">
        <v>1</v>
      </c>
      <c r="C173" s="32">
        <v>0</v>
      </c>
      <c r="D173" s="32">
        <v>56</v>
      </c>
      <c r="E173" s="32">
        <v>0</v>
      </c>
      <c r="F173" s="32">
        <v>0</v>
      </c>
      <c r="G173" s="32">
        <v>30.695799999999998</v>
      </c>
      <c r="H173" s="32">
        <v>0</v>
      </c>
      <c r="I173" s="32"/>
      <c r="J173" s="32"/>
      <c r="K173" s="32"/>
      <c r="L173" s="32"/>
    </row>
    <row r="174" spans="1:12" x14ac:dyDescent="0.25">
      <c r="A174" s="32">
        <v>176</v>
      </c>
      <c r="B174" s="32">
        <v>3</v>
      </c>
      <c r="C174" s="32">
        <v>0</v>
      </c>
      <c r="D174" s="32">
        <v>18</v>
      </c>
      <c r="E174" s="32">
        <v>1</v>
      </c>
      <c r="F174" s="32">
        <v>1</v>
      </c>
      <c r="G174" s="32">
        <v>7.8541999999999996</v>
      </c>
      <c r="H174" s="32">
        <v>0</v>
      </c>
      <c r="I174" s="32"/>
      <c r="J174" s="32"/>
      <c r="K174" s="32"/>
      <c r="L174" s="32"/>
    </row>
    <row r="175" spans="1:12" x14ac:dyDescent="0.25">
      <c r="A175" s="32">
        <v>177</v>
      </c>
      <c r="B175" s="32">
        <v>3</v>
      </c>
      <c r="C175" s="32">
        <v>0</v>
      </c>
      <c r="D175" s="32">
        <v>29.7</v>
      </c>
      <c r="E175" s="32">
        <v>3</v>
      </c>
      <c r="F175" s="32">
        <v>1</v>
      </c>
      <c r="G175" s="32">
        <v>25.466699999999999</v>
      </c>
      <c r="H175" s="32">
        <v>0</v>
      </c>
      <c r="I175" s="32"/>
      <c r="J175" s="32"/>
      <c r="K175" s="32"/>
      <c r="L175" s="32"/>
    </row>
    <row r="176" spans="1:12" x14ac:dyDescent="0.25">
      <c r="A176" s="32">
        <v>178</v>
      </c>
      <c r="B176" s="32">
        <v>1</v>
      </c>
      <c r="C176" s="32">
        <v>1</v>
      </c>
      <c r="D176" s="32">
        <v>50</v>
      </c>
      <c r="E176" s="32">
        <v>0</v>
      </c>
      <c r="F176" s="32">
        <v>0</v>
      </c>
      <c r="G176" s="32">
        <v>17595</v>
      </c>
      <c r="H176" s="32">
        <v>0</v>
      </c>
      <c r="I176" s="32"/>
      <c r="J176" s="32"/>
      <c r="K176" s="32"/>
      <c r="L176" s="32"/>
    </row>
    <row r="177" spans="1:12" x14ac:dyDescent="0.25">
      <c r="A177" s="32">
        <v>179</v>
      </c>
      <c r="B177" s="32">
        <v>2</v>
      </c>
      <c r="C177" s="32">
        <v>0</v>
      </c>
      <c r="D177" s="32">
        <v>30</v>
      </c>
      <c r="E177" s="32">
        <v>0</v>
      </c>
      <c r="F177" s="32">
        <v>0</v>
      </c>
      <c r="G177" s="32">
        <v>13</v>
      </c>
      <c r="H177" s="32">
        <v>0</v>
      </c>
      <c r="I177" s="32"/>
      <c r="J177" s="32"/>
      <c r="K177" s="32"/>
      <c r="L177" s="32"/>
    </row>
    <row r="178" spans="1:12" x14ac:dyDescent="0.25">
      <c r="A178" s="32">
        <v>180</v>
      </c>
      <c r="B178" s="32">
        <v>3</v>
      </c>
      <c r="C178" s="32">
        <v>0</v>
      </c>
      <c r="D178" s="32">
        <v>36</v>
      </c>
      <c r="E178" s="32">
        <v>0</v>
      </c>
      <c r="F178" s="32">
        <v>0</v>
      </c>
      <c r="G178" s="32">
        <v>0</v>
      </c>
      <c r="H178" s="32">
        <v>0</v>
      </c>
      <c r="I178" s="32"/>
      <c r="J178" s="32"/>
      <c r="K178" s="32"/>
      <c r="L178" s="32"/>
    </row>
    <row r="179" spans="1:12" x14ac:dyDescent="0.25">
      <c r="A179" s="32">
        <v>181</v>
      </c>
      <c r="B179" s="32">
        <v>3</v>
      </c>
      <c r="C179" s="32">
        <v>1</v>
      </c>
      <c r="D179" s="32">
        <v>29.7</v>
      </c>
      <c r="E179" s="32">
        <v>8</v>
      </c>
      <c r="F179" s="32">
        <v>2</v>
      </c>
      <c r="G179" s="32">
        <v>2343</v>
      </c>
      <c r="H179" s="32">
        <v>0</v>
      </c>
      <c r="I179" s="32"/>
      <c r="J179" s="32"/>
      <c r="K179" s="32"/>
      <c r="L179" s="32"/>
    </row>
    <row r="180" spans="1:12" x14ac:dyDescent="0.25">
      <c r="A180" s="32">
        <v>182</v>
      </c>
      <c r="B180" s="32">
        <v>2</v>
      </c>
      <c r="C180" s="32">
        <v>0</v>
      </c>
      <c r="D180" s="32">
        <v>29.7</v>
      </c>
      <c r="E180" s="32">
        <v>0</v>
      </c>
      <c r="F180" s="32">
        <v>0</v>
      </c>
      <c r="G180" s="32">
        <v>2131</v>
      </c>
      <c r="H180" s="32">
        <v>0</v>
      </c>
      <c r="I180" s="32"/>
      <c r="J180" s="32"/>
      <c r="K180" s="32"/>
      <c r="L180" s="32"/>
    </row>
    <row r="181" spans="1:12" x14ac:dyDescent="0.25">
      <c r="A181" s="32">
        <v>183</v>
      </c>
      <c r="B181" s="32">
        <v>3</v>
      </c>
      <c r="C181" s="32">
        <v>0</v>
      </c>
      <c r="D181" s="32">
        <v>9</v>
      </c>
      <c r="E181" s="32">
        <v>4</v>
      </c>
      <c r="F181" s="32">
        <v>2</v>
      </c>
      <c r="G181" s="32">
        <v>31.387499999999999</v>
      </c>
      <c r="H181" s="32">
        <v>0</v>
      </c>
      <c r="I181" s="32"/>
      <c r="J181" s="32"/>
      <c r="K181" s="32"/>
      <c r="L181" s="32"/>
    </row>
    <row r="182" spans="1:12" x14ac:dyDescent="0.25">
      <c r="A182" s="32">
        <v>184</v>
      </c>
      <c r="B182" s="32">
        <v>2</v>
      </c>
      <c r="C182" s="32">
        <v>0</v>
      </c>
      <c r="D182" s="32">
        <v>1</v>
      </c>
      <c r="E182" s="32">
        <v>2</v>
      </c>
      <c r="F182" s="32">
        <v>1</v>
      </c>
      <c r="G182" s="32">
        <v>39</v>
      </c>
      <c r="H182" s="32">
        <v>1</v>
      </c>
      <c r="I182" s="32"/>
      <c r="J182" s="32"/>
      <c r="K182" s="32"/>
      <c r="L182" s="32"/>
    </row>
    <row r="183" spans="1:12" x14ac:dyDescent="0.25">
      <c r="A183" s="32">
        <v>185</v>
      </c>
      <c r="B183" s="32">
        <v>3</v>
      </c>
      <c r="C183" s="32">
        <v>1</v>
      </c>
      <c r="D183" s="32">
        <v>4</v>
      </c>
      <c r="E183" s="32">
        <v>0</v>
      </c>
      <c r="F183" s="32">
        <v>2</v>
      </c>
      <c r="G183" s="32">
        <v>22025</v>
      </c>
      <c r="H183" s="32">
        <v>1</v>
      </c>
      <c r="I183" s="32"/>
      <c r="J183" s="32"/>
      <c r="K183" s="32"/>
      <c r="L183" s="32"/>
    </row>
    <row r="184" spans="1:12" x14ac:dyDescent="0.25">
      <c r="A184" s="32">
        <v>186</v>
      </c>
      <c r="B184" s="32">
        <v>1</v>
      </c>
      <c r="C184" s="32">
        <v>0</v>
      </c>
      <c r="D184" s="32">
        <v>29.7</v>
      </c>
      <c r="E184" s="32">
        <v>0</v>
      </c>
      <c r="F184" s="32">
        <v>0</v>
      </c>
      <c r="G184" s="32">
        <v>50</v>
      </c>
      <c r="H184" s="32">
        <v>0</v>
      </c>
      <c r="I184" s="32"/>
      <c r="J184" s="32"/>
      <c r="K184" s="32"/>
      <c r="L184" s="32"/>
    </row>
    <row r="185" spans="1:12" x14ac:dyDescent="0.25">
      <c r="A185" s="32">
        <v>187</v>
      </c>
      <c r="B185" s="32">
        <v>3</v>
      </c>
      <c r="C185" s="32">
        <v>1</v>
      </c>
      <c r="D185" s="32">
        <v>29.7</v>
      </c>
      <c r="E185" s="32">
        <v>1</v>
      </c>
      <c r="F185" s="32">
        <v>0</v>
      </c>
      <c r="G185" s="32">
        <v>15.5</v>
      </c>
      <c r="H185" s="32">
        <v>1</v>
      </c>
      <c r="I185" s="32"/>
      <c r="J185" s="32"/>
      <c r="K185" s="32"/>
      <c r="L185" s="32"/>
    </row>
    <row r="186" spans="1:12" x14ac:dyDescent="0.25">
      <c r="A186" s="32">
        <v>188</v>
      </c>
      <c r="B186" s="32">
        <v>1</v>
      </c>
      <c r="C186" s="32">
        <v>0</v>
      </c>
      <c r="D186" s="32">
        <v>45</v>
      </c>
      <c r="E186" s="32">
        <v>0</v>
      </c>
      <c r="F186" s="32">
        <v>0</v>
      </c>
      <c r="G186" s="32">
        <v>26.55</v>
      </c>
      <c r="H186" s="32">
        <v>1</v>
      </c>
      <c r="I186" s="32"/>
      <c r="J186" s="32"/>
      <c r="K186" s="32"/>
      <c r="L186" s="32"/>
    </row>
    <row r="187" spans="1:12" x14ac:dyDescent="0.25">
      <c r="A187" s="32">
        <v>189</v>
      </c>
      <c r="B187" s="32">
        <v>3</v>
      </c>
      <c r="C187" s="32">
        <v>0</v>
      </c>
      <c r="D187" s="32">
        <v>40</v>
      </c>
      <c r="E187" s="32">
        <v>1</v>
      </c>
      <c r="F187" s="32">
        <v>1</v>
      </c>
      <c r="G187" s="32">
        <v>15.5</v>
      </c>
      <c r="H187" s="32">
        <v>0</v>
      </c>
      <c r="I187" s="32"/>
      <c r="J187" s="32"/>
      <c r="K187" s="32"/>
      <c r="L187" s="32"/>
    </row>
    <row r="188" spans="1:12" x14ac:dyDescent="0.25">
      <c r="A188" s="32">
        <v>190</v>
      </c>
      <c r="B188" s="32">
        <v>3</v>
      </c>
      <c r="C188" s="32">
        <v>0</v>
      </c>
      <c r="D188" s="32">
        <v>36</v>
      </c>
      <c r="E188" s="32">
        <v>0</v>
      </c>
      <c r="F188" s="32">
        <v>0</v>
      </c>
      <c r="G188" s="32">
        <v>7.8958000000000004</v>
      </c>
      <c r="H188" s="32">
        <v>0</v>
      </c>
      <c r="I188" s="32"/>
      <c r="J188" s="32"/>
      <c r="K188" s="32"/>
      <c r="L188" s="32"/>
    </row>
    <row r="189" spans="1:12" x14ac:dyDescent="0.25">
      <c r="A189" s="32">
        <v>191</v>
      </c>
      <c r="B189" s="32">
        <v>2</v>
      </c>
      <c r="C189" s="32">
        <v>1</v>
      </c>
      <c r="D189" s="32">
        <v>32</v>
      </c>
      <c r="E189" s="32">
        <v>0</v>
      </c>
      <c r="F189" s="32">
        <v>0</v>
      </c>
      <c r="G189" s="32">
        <v>13</v>
      </c>
      <c r="H189" s="32">
        <v>1</v>
      </c>
      <c r="I189" s="32"/>
      <c r="J189" s="32"/>
      <c r="K189" s="32"/>
      <c r="L189" s="32"/>
    </row>
    <row r="190" spans="1:12" x14ac:dyDescent="0.25">
      <c r="A190" s="32">
        <v>192</v>
      </c>
      <c r="B190" s="32">
        <v>2</v>
      </c>
      <c r="C190" s="32">
        <v>0</v>
      </c>
      <c r="D190" s="32">
        <v>19</v>
      </c>
      <c r="E190" s="32">
        <v>0</v>
      </c>
      <c r="F190" s="32">
        <v>0</v>
      </c>
      <c r="G190" s="32">
        <v>13</v>
      </c>
      <c r="H190" s="32">
        <v>0</v>
      </c>
      <c r="I190" s="32"/>
      <c r="J190" s="32"/>
      <c r="K190" s="32"/>
      <c r="L190" s="32"/>
    </row>
    <row r="191" spans="1:12" x14ac:dyDescent="0.25">
      <c r="A191" s="32">
        <v>193</v>
      </c>
      <c r="B191" s="32">
        <v>3</v>
      </c>
      <c r="C191" s="32">
        <v>1</v>
      </c>
      <c r="D191" s="32">
        <v>19</v>
      </c>
      <c r="E191" s="32">
        <v>1</v>
      </c>
      <c r="F191" s="32">
        <v>0</v>
      </c>
      <c r="G191" s="32">
        <v>7.8541999999999996</v>
      </c>
      <c r="H191" s="32">
        <v>1</v>
      </c>
      <c r="I191" s="32"/>
      <c r="J191" s="32"/>
      <c r="K191" s="32"/>
      <c r="L191" s="32"/>
    </row>
    <row r="192" spans="1:12" x14ac:dyDescent="0.25">
      <c r="A192" s="32">
        <v>194</v>
      </c>
      <c r="B192" s="32">
        <v>2</v>
      </c>
      <c r="C192" s="32">
        <v>0</v>
      </c>
      <c r="D192" s="32">
        <v>3</v>
      </c>
      <c r="E192" s="32">
        <v>1</v>
      </c>
      <c r="F192" s="32">
        <v>1</v>
      </c>
      <c r="G192" s="32">
        <v>26</v>
      </c>
      <c r="H192" s="32">
        <v>1</v>
      </c>
      <c r="I192" s="32"/>
      <c r="J192" s="32"/>
      <c r="K192" s="32"/>
      <c r="L192" s="32"/>
    </row>
    <row r="193" spans="1:12" x14ac:dyDescent="0.25">
      <c r="A193" s="32">
        <v>195</v>
      </c>
      <c r="B193" s="32">
        <v>1</v>
      </c>
      <c r="C193" s="32">
        <v>1</v>
      </c>
      <c r="D193" s="32">
        <v>44</v>
      </c>
      <c r="E193" s="32">
        <v>0</v>
      </c>
      <c r="F193" s="32">
        <v>0</v>
      </c>
      <c r="G193" s="32">
        <v>17610</v>
      </c>
      <c r="H193" s="32">
        <v>1</v>
      </c>
      <c r="I193" s="32"/>
      <c r="J193" s="32"/>
      <c r="K193" s="32"/>
      <c r="L193" s="32"/>
    </row>
    <row r="194" spans="1:12" x14ac:dyDescent="0.25">
      <c r="A194" s="32">
        <v>196</v>
      </c>
      <c r="B194" s="32">
        <v>1</v>
      </c>
      <c r="C194" s="32">
        <v>1</v>
      </c>
      <c r="D194" s="32">
        <v>58</v>
      </c>
      <c r="E194" s="32">
        <v>0</v>
      </c>
      <c r="F194" s="32">
        <v>0</v>
      </c>
      <c r="G194" s="32">
        <v>17569</v>
      </c>
      <c r="H194" s="32">
        <v>1</v>
      </c>
      <c r="I194" s="32"/>
      <c r="J194" s="32"/>
      <c r="K194" s="32"/>
      <c r="L194" s="32"/>
    </row>
    <row r="195" spans="1:12" x14ac:dyDescent="0.25">
      <c r="A195" s="32">
        <v>197</v>
      </c>
      <c r="B195" s="32">
        <v>3</v>
      </c>
      <c r="C195" s="32">
        <v>0</v>
      </c>
      <c r="D195" s="32">
        <v>29.7</v>
      </c>
      <c r="E195" s="32">
        <v>0</v>
      </c>
      <c r="F195" s="32">
        <v>0</v>
      </c>
      <c r="G195" s="32">
        <v>7.75</v>
      </c>
      <c r="H195" s="32">
        <v>0</v>
      </c>
      <c r="I195" s="32"/>
      <c r="J195" s="32"/>
      <c r="K195" s="32"/>
      <c r="L195" s="32"/>
    </row>
    <row r="196" spans="1:12" x14ac:dyDescent="0.25">
      <c r="A196" s="32">
        <v>198</v>
      </c>
      <c r="B196" s="32">
        <v>3</v>
      </c>
      <c r="C196" s="32">
        <v>0</v>
      </c>
      <c r="D196" s="32">
        <v>42</v>
      </c>
      <c r="E196" s="32">
        <v>0</v>
      </c>
      <c r="F196" s="32">
        <v>1</v>
      </c>
      <c r="G196" s="32">
        <v>8.4041999999999994</v>
      </c>
      <c r="H196" s="32">
        <v>0</v>
      </c>
      <c r="I196" s="32"/>
      <c r="J196" s="32"/>
      <c r="K196" s="32"/>
      <c r="L196" s="32"/>
    </row>
    <row r="197" spans="1:12" x14ac:dyDescent="0.25">
      <c r="A197" s="32">
        <v>199</v>
      </c>
      <c r="B197" s="32">
        <v>3</v>
      </c>
      <c r="C197" s="32">
        <v>1</v>
      </c>
      <c r="D197" s="32">
        <v>29.7</v>
      </c>
      <c r="E197" s="32">
        <v>0</v>
      </c>
      <c r="F197" s="32">
        <v>0</v>
      </c>
      <c r="G197" s="32">
        <v>7.75</v>
      </c>
      <c r="H197" s="32">
        <v>1</v>
      </c>
      <c r="I197" s="32"/>
      <c r="J197" s="32"/>
      <c r="K197" s="32"/>
      <c r="L197" s="32"/>
    </row>
    <row r="198" spans="1:12" x14ac:dyDescent="0.25">
      <c r="A198" s="32">
        <v>200</v>
      </c>
      <c r="B198" s="32">
        <v>2</v>
      </c>
      <c r="C198" s="32">
        <v>1</v>
      </c>
      <c r="D198" s="32">
        <v>24</v>
      </c>
      <c r="E198" s="32">
        <v>0</v>
      </c>
      <c r="F198" s="32">
        <v>0</v>
      </c>
      <c r="G198" s="32">
        <v>13</v>
      </c>
      <c r="H198" s="32">
        <v>0</v>
      </c>
      <c r="I198" s="32"/>
      <c r="J198" s="32"/>
      <c r="K198" s="32"/>
      <c r="L198" s="32"/>
    </row>
    <row r="199" spans="1:12" x14ac:dyDescent="0.25">
      <c r="A199" s="32">
        <v>201</v>
      </c>
      <c r="B199" s="32">
        <v>3</v>
      </c>
      <c r="C199" s="32">
        <v>0</v>
      </c>
      <c r="D199" s="32">
        <v>28</v>
      </c>
      <c r="E199" s="32">
        <v>0</v>
      </c>
      <c r="F199" s="32">
        <v>0</v>
      </c>
      <c r="G199" s="32">
        <v>9.5</v>
      </c>
      <c r="H199" s="32">
        <v>0</v>
      </c>
      <c r="I199" s="32"/>
      <c r="J199" s="32"/>
      <c r="K199" s="32"/>
      <c r="L199" s="32"/>
    </row>
    <row r="200" spans="1:12" x14ac:dyDescent="0.25">
      <c r="A200" s="32">
        <v>202</v>
      </c>
      <c r="B200" s="32">
        <v>3</v>
      </c>
      <c r="C200" s="32">
        <v>0</v>
      </c>
      <c r="D200" s="32">
        <v>29.7</v>
      </c>
      <c r="E200" s="32">
        <v>8</v>
      </c>
      <c r="F200" s="32">
        <v>2</v>
      </c>
      <c r="G200" s="32">
        <v>2343</v>
      </c>
      <c r="H200" s="32">
        <v>0</v>
      </c>
      <c r="I200" s="32"/>
      <c r="J200" s="32"/>
      <c r="K200" s="32"/>
      <c r="L200" s="32"/>
    </row>
    <row r="201" spans="1:12" x14ac:dyDescent="0.25">
      <c r="A201" s="32">
        <v>203</v>
      </c>
      <c r="B201" s="32">
        <v>3</v>
      </c>
      <c r="C201" s="32">
        <v>0</v>
      </c>
      <c r="D201" s="32">
        <v>34</v>
      </c>
      <c r="E201" s="32">
        <v>0</v>
      </c>
      <c r="F201" s="32">
        <v>0</v>
      </c>
      <c r="G201" s="32">
        <v>6.4958</v>
      </c>
      <c r="H201" s="32">
        <v>0</v>
      </c>
      <c r="I201" s="32"/>
      <c r="J201" s="32"/>
      <c r="K201" s="32"/>
      <c r="L201" s="32"/>
    </row>
    <row r="202" spans="1:12" x14ac:dyDescent="0.25">
      <c r="A202" s="32">
        <v>204</v>
      </c>
      <c r="B202" s="32">
        <v>3</v>
      </c>
      <c r="C202" s="32">
        <v>0</v>
      </c>
      <c r="D202" s="32">
        <v>45.5</v>
      </c>
      <c r="E202" s="32">
        <v>0</v>
      </c>
      <c r="F202" s="32">
        <v>0</v>
      </c>
      <c r="G202" s="32">
        <v>7225</v>
      </c>
      <c r="H202" s="32">
        <v>0</v>
      </c>
      <c r="I202" s="32"/>
      <c r="J202" s="32"/>
      <c r="K202" s="32"/>
      <c r="L202" s="32"/>
    </row>
    <row r="203" spans="1:12" x14ac:dyDescent="0.25">
      <c r="A203" s="32">
        <v>205</v>
      </c>
      <c r="B203" s="32">
        <v>3</v>
      </c>
      <c r="C203" s="32">
        <v>0</v>
      </c>
      <c r="D203" s="32">
        <v>18</v>
      </c>
      <c r="E203" s="32">
        <v>0</v>
      </c>
      <c r="F203" s="32">
        <v>0</v>
      </c>
      <c r="G203" s="32">
        <v>3540</v>
      </c>
      <c r="H203" s="32">
        <v>1</v>
      </c>
      <c r="I203" s="32"/>
      <c r="J203" s="32"/>
      <c r="K203" s="32"/>
      <c r="L203" s="32"/>
    </row>
    <row r="204" spans="1:12" x14ac:dyDescent="0.25">
      <c r="A204" s="32">
        <v>206</v>
      </c>
      <c r="B204" s="32">
        <v>3</v>
      </c>
      <c r="C204" s="32">
        <v>1</v>
      </c>
      <c r="D204" s="32">
        <v>2</v>
      </c>
      <c r="E204" s="32">
        <v>0</v>
      </c>
      <c r="F204" s="32">
        <v>1</v>
      </c>
      <c r="G204" s="32">
        <v>10.4625</v>
      </c>
      <c r="H204" s="32">
        <v>0</v>
      </c>
      <c r="I204" s="32"/>
      <c r="J204" s="32"/>
      <c r="K204" s="32"/>
      <c r="L204" s="32"/>
    </row>
    <row r="205" spans="1:12" x14ac:dyDescent="0.25">
      <c r="A205" s="32">
        <v>207</v>
      </c>
      <c r="B205" s="32">
        <v>3</v>
      </c>
      <c r="C205" s="32">
        <v>0</v>
      </c>
      <c r="D205" s="32">
        <v>32</v>
      </c>
      <c r="E205" s="32">
        <v>1</v>
      </c>
      <c r="F205" s="32">
        <v>0</v>
      </c>
      <c r="G205" s="32">
        <v>15.85</v>
      </c>
      <c r="H205" s="32">
        <v>0</v>
      </c>
      <c r="I205" s="32"/>
      <c r="J205" s="32"/>
      <c r="K205" s="32"/>
      <c r="L205" s="32"/>
    </row>
    <row r="206" spans="1:12" x14ac:dyDescent="0.25">
      <c r="A206" s="32">
        <v>208</v>
      </c>
      <c r="B206" s="32">
        <v>3</v>
      </c>
      <c r="C206" s="32">
        <v>0</v>
      </c>
      <c r="D206" s="32">
        <v>26</v>
      </c>
      <c r="E206" s="32">
        <v>0</v>
      </c>
      <c r="F206" s="32">
        <v>0</v>
      </c>
      <c r="G206" s="32">
        <v>18.787500000000001</v>
      </c>
      <c r="H206" s="32">
        <v>1</v>
      </c>
      <c r="I206" s="32"/>
      <c r="J206" s="32"/>
      <c r="K206" s="32"/>
      <c r="L206" s="32"/>
    </row>
    <row r="207" spans="1:12" x14ac:dyDescent="0.25">
      <c r="A207" s="32">
        <v>209</v>
      </c>
      <c r="B207" s="32">
        <v>3</v>
      </c>
      <c r="C207" s="32">
        <v>1</v>
      </c>
      <c r="D207" s="32">
        <v>16</v>
      </c>
      <c r="E207" s="32">
        <v>0</v>
      </c>
      <c r="F207" s="32">
        <v>0</v>
      </c>
      <c r="G207" s="32">
        <v>7.75</v>
      </c>
      <c r="H207" s="32">
        <v>1</v>
      </c>
      <c r="I207" s="32"/>
      <c r="J207" s="32"/>
      <c r="K207" s="32"/>
      <c r="L207" s="32"/>
    </row>
    <row r="208" spans="1:12" x14ac:dyDescent="0.25">
      <c r="A208" s="32">
        <v>210</v>
      </c>
      <c r="B208" s="32">
        <v>1</v>
      </c>
      <c r="C208" s="32">
        <v>0</v>
      </c>
      <c r="D208" s="32">
        <v>40</v>
      </c>
      <c r="E208" s="32">
        <v>0</v>
      </c>
      <c r="F208" s="32">
        <v>0</v>
      </c>
      <c r="G208" s="32">
        <v>31</v>
      </c>
      <c r="H208" s="32">
        <v>1</v>
      </c>
      <c r="I208" s="32"/>
      <c r="J208" s="32"/>
      <c r="K208" s="32"/>
      <c r="L208" s="32"/>
    </row>
    <row r="209" spans="1:12" x14ac:dyDescent="0.25">
      <c r="A209" s="32">
        <v>212</v>
      </c>
      <c r="B209" s="32">
        <v>2</v>
      </c>
      <c r="C209" s="32">
        <v>1</v>
      </c>
      <c r="D209" s="32">
        <v>35</v>
      </c>
      <c r="E209" s="32">
        <v>0</v>
      </c>
      <c r="F209" s="32">
        <v>0</v>
      </c>
      <c r="G209" s="32">
        <v>13528</v>
      </c>
      <c r="H209" s="32">
        <v>1</v>
      </c>
      <c r="I209" s="32"/>
      <c r="J209" s="32"/>
      <c r="K209" s="32"/>
      <c r="L209" s="32"/>
    </row>
    <row r="210" spans="1:12" x14ac:dyDescent="0.25">
      <c r="A210" s="32">
        <v>213</v>
      </c>
      <c r="B210" s="32">
        <v>3</v>
      </c>
      <c r="C210" s="32">
        <v>0</v>
      </c>
      <c r="D210" s="32">
        <v>22</v>
      </c>
      <c r="E210" s="32">
        <v>0</v>
      </c>
      <c r="F210" s="32">
        <v>0</v>
      </c>
      <c r="G210" s="32">
        <v>21174</v>
      </c>
      <c r="H210" s="32">
        <v>0</v>
      </c>
      <c r="I210" s="32"/>
      <c r="J210" s="32"/>
      <c r="K210" s="32"/>
      <c r="L210" s="32"/>
    </row>
    <row r="211" spans="1:12" x14ac:dyDescent="0.25">
      <c r="A211" s="32">
        <v>214</v>
      </c>
      <c r="B211" s="32">
        <v>2</v>
      </c>
      <c r="C211" s="32">
        <v>0</v>
      </c>
      <c r="D211" s="32">
        <v>30</v>
      </c>
      <c r="E211" s="32">
        <v>0</v>
      </c>
      <c r="F211" s="32">
        <v>0</v>
      </c>
      <c r="G211" s="32">
        <v>13</v>
      </c>
      <c r="H211" s="32">
        <v>0</v>
      </c>
      <c r="I211" s="32"/>
      <c r="J211" s="32"/>
      <c r="K211" s="32"/>
      <c r="L211" s="32"/>
    </row>
    <row r="212" spans="1:12" x14ac:dyDescent="0.25">
      <c r="A212" s="32">
        <v>215</v>
      </c>
      <c r="B212" s="32">
        <v>3</v>
      </c>
      <c r="C212" s="32">
        <v>0</v>
      </c>
      <c r="D212" s="32">
        <v>29.7</v>
      </c>
      <c r="E212" s="32">
        <v>1</v>
      </c>
      <c r="F212" s="32">
        <v>0</v>
      </c>
      <c r="G212" s="32">
        <v>7.75</v>
      </c>
      <c r="H212" s="32">
        <v>0</v>
      </c>
      <c r="I212" s="32"/>
      <c r="J212" s="32"/>
      <c r="K212" s="32"/>
      <c r="L212" s="32"/>
    </row>
    <row r="213" spans="1:12" x14ac:dyDescent="0.25">
      <c r="A213" s="32">
        <v>216</v>
      </c>
      <c r="B213" s="32">
        <v>1</v>
      </c>
      <c r="C213" s="32">
        <v>1</v>
      </c>
      <c r="D213" s="32">
        <v>31</v>
      </c>
      <c r="E213" s="32">
        <v>1</v>
      </c>
      <c r="F213" s="32">
        <v>0</v>
      </c>
      <c r="G213" s="32">
        <v>113275</v>
      </c>
      <c r="H213" s="32">
        <v>1</v>
      </c>
      <c r="I213" s="32"/>
      <c r="J213" s="32"/>
      <c r="K213" s="32"/>
      <c r="L213" s="32"/>
    </row>
    <row r="214" spans="1:12" x14ac:dyDescent="0.25">
      <c r="A214" s="32">
        <v>218</v>
      </c>
      <c r="B214" s="32">
        <v>2</v>
      </c>
      <c r="C214" s="32">
        <v>0</v>
      </c>
      <c r="D214" s="32">
        <v>42</v>
      </c>
      <c r="E214" s="32">
        <v>1</v>
      </c>
      <c r="F214" s="32">
        <v>0</v>
      </c>
      <c r="G214" s="32">
        <v>27</v>
      </c>
      <c r="H214" s="32">
        <v>0</v>
      </c>
      <c r="I214" s="32"/>
      <c r="J214" s="32"/>
      <c r="K214" s="32"/>
      <c r="L214" s="32"/>
    </row>
    <row r="215" spans="1:12" x14ac:dyDescent="0.25">
      <c r="A215" s="32">
        <v>219</v>
      </c>
      <c r="B215" s="32">
        <v>1</v>
      </c>
      <c r="C215" s="32">
        <v>1</v>
      </c>
      <c r="D215" s="32">
        <v>32</v>
      </c>
      <c r="E215" s="32">
        <v>0</v>
      </c>
      <c r="F215" s="32">
        <v>0</v>
      </c>
      <c r="G215" s="32">
        <v>76.291700000000006</v>
      </c>
      <c r="H215" s="32">
        <v>1</v>
      </c>
      <c r="I215" s="32"/>
      <c r="J215" s="32"/>
      <c r="K215" s="32"/>
      <c r="L215" s="32"/>
    </row>
    <row r="216" spans="1:12" x14ac:dyDescent="0.25">
      <c r="A216" s="32">
        <v>220</v>
      </c>
      <c r="B216" s="32">
        <v>2</v>
      </c>
      <c r="C216" s="32">
        <v>0</v>
      </c>
      <c r="D216" s="32">
        <v>30</v>
      </c>
      <c r="E216" s="32">
        <v>0</v>
      </c>
      <c r="F216" s="32">
        <v>0</v>
      </c>
      <c r="G216" s="32">
        <v>14208</v>
      </c>
      <c r="H216" s="32">
        <v>0</v>
      </c>
      <c r="I216" s="32"/>
      <c r="J216" s="32"/>
      <c r="K216" s="32"/>
      <c r="L216" s="32"/>
    </row>
    <row r="217" spans="1:12" x14ac:dyDescent="0.25">
      <c r="A217" s="32">
        <v>221</v>
      </c>
      <c r="B217" s="32">
        <v>3</v>
      </c>
      <c r="C217" s="32">
        <v>0</v>
      </c>
      <c r="D217" s="32">
        <v>16</v>
      </c>
      <c r="E217" s="32">
        <v>0</v>
      </c>
      <c r="F217" s="32">
        <v>0</v>
      </c>
      <c r="G217" s="32">
        <v>392089</v>
      </c>
      <c r="H217" s="32">
        <v>1</v>
      </c>
      <c r="I217" s="32"/>
      <c r="J217" s="32"/>
      <c r="K217" s="32"/>
      <c r="L217" s="32"/>
    </row>
    <row r="218" spans="1:12" x14ac:dyDescent="0.25">
      <c r="A218" s="32">
        <v>222</v>
      </c>
      <c r="B218" s="32">
        <v>2</v>
      </c>
      <c r="C218" s="32">
        <v>0</v>
      </c>
      <c r="D218" s="32">
        <v>27</v>
      </c>
      <c r="E218" s="32">
        <v>0</v>
      </c>
      <c r="F218" s="32">
        <v>0</v>
      </c>
      <c r="G218" s="32">
        <v>13</v>
      </c>
      <c r="H218" s="32">
        <v>0</v>
      </c>
      <c r="I218" s="32"/>
      <c r="J218" s="32"/>
      <c r="K218" s="32"/>
      <c r="L218" s="32"/>
    </row>
    <row r="219" spans="1:12" x14ac:dyDescent="0.25">
      <c r="A219" s="32">
        <v>223</v>
      </c>
      <c r="B219" s="32">
        <v>3</v>
      </c>
      <c r="C219" s="32">
        <v>0</v>
      </c>
      <c r="D219" s="32">
        <v>51</v>
      </c>
      <c r="E219" s="32">
        <v>0</v>
      </c>
      <c r="F219" s="32">
        <v>0</v>
      </c>
      <c r="G219" s="32">
        <v>8.0500000000000007</v>
      </c>
      <c r="H219" s="32">
        <v>0</v>
      </c>
      <c r="I219" s="32"/>
      <c r="J219" s="32"/>
      <c r="K219" s="32"/>
      <c r="L219" s="32"/>
    </row>
    <row r="220" spans="1:12" x14ac:dyDescent="0.25">
      <c r="A220" s="32">
        <v>224</v>
      </c>
      <c r="B220" s="32">
        <v>3</v>
      </c>
      <c r="C220" s="32">
        <v>0</v>
      </c>
      <c r="D220" s="32">
        <v>29.7</v>
      </c>
      <c r="E220" s="32">
        <v>0</v>
      </c>
      <c r="F220" s="32">
        <v>0</v>
      </c>
      <c r="G220" s="32">
        <v>7.8958000000000004</v>
      </c>
      <c r="H220" s="32">
        <v>0</v>
      </c>
      <c r="I220" s="32"/>
      <c r="J220" s="32"/>
      <c r="K220" s="32"/>
      <c r="L220" s="32"/>
    </row>
    <row r="221" spans="1:12" x14ac:dyDescent="0.25">
      <c r="A221" s="32">
        <v>225</v>
      </c>
      <c r="B221" s="32">
        <v>1</v>
      </c>
      <c r="C221" s="32">
        <v>0</v>
      </c>
      <c r="D221" s="32">
        <v>38</v>
      </c>
      <c r="E221" s="32">
        <v>1</v>
      </c>
      <c r="F221" s="32">
        <v>0</v>
      </c>
      <c r="G221" s="32">
        <v>90</v>
      </c>
      <c r="H221" s="32">
        <v>1</v>
      </c>
      <c r="I221" s="32"/>
      <c r="J221" s="32"/>
      <c r="K221" s="32"/>
      <c r="L221" s="32"/>
    </row>
    <row r="222" spans="1:12" x14ac:dyDescent="0.25">
      <c r="A222" s="32">
        <v>226</v>
      </c>
      <c r="B222" s="32">
        <v>3</v>
      </c>
      <c r="C222" s="32">
        <v>0</v>
      </c>
      <c r="D222" s="32">
        <v>22</v>
      </c>
      <c r="E222" s="32">
        <v>0</v>
      </c>
      <c r="F222" s="32">
        <v>0</v>
      </c>
      <c r="G222" s="32">
        <v>4348</v>
      </c>
      <c r="H222" s="32">
        <v>0</v>
      </c>
      <c r="I222" s="32"/>
      <c r="J222" s="32"/>
      <c r="K222" s="32"/>
      <c r="L222" s="32"/>
    </row>
    <row r="223" spans="1:12" x14ac:dyDescent="0.25">
      <c r="A223" s="32">
        <v>227</v>
      </c>
      <c r="B223" s="32">
        <v>2</v>
      </c>
      <c r="C223" s="32">
        <v>0</v>
      </c>
      <c r="D223" s="32">
        <v>19</v>
      </c>
      <c r="E223" s="32">
        <v>0</v>
      </c>
      <c r="F223" s="32">
        <v>0</v>
      </c>
      <c r="G223" s="32">
        <v>751</v>
      </c>
      <c r="H223" s="32">
        <v>1</v>
      </c>
      <c r="I223" s="32"/>
      <c r="J223" s="32"/>
      <c r="K223" s="32"/>
      <c r="L223" s="32"/>
    </row>
    <row r="224" spans="1:12" x14ac:dyDescent="0.25">
      <c r="A224" s="32">
        <v>228</v>
      </c>
      <c r="B224" s="32">
        <v>3</v>
      </c>
      <c r="C224" s="32">
        <v>0</v>
      </c>
      <c r="D224" s="32">
        <v>20.5</v>
      </c>
      <c r="E224" s="32">
        <v>0</v>
      </c>
      <c r="F224" s="32">
        <v>0</v>
      </c>
      <c r="G224" s="32">
        <v>21173</v>
      </c>
      <c r="H224" s="32">
        <v>0</v>
      </c>
      <c r="I224" s="32"/>
      <c r="J224" s="32"/>
      <c r="K224" s="32"/>
      <c r="L224" s="32"/>
    </row>
    <row r="225" spans="1:12" x14ac:dyDescent="0.25">
      <c r="A225" s="32">
        <v>229</v>
      </c>
      <c r="B225" s="32">
        <v>2</v>
      </c>
      <c r="C225" s="32">
        <v>0</v>
      </c>
      <c r="D225" s="32">
        <v>18</v>
      </c>
      <c r="E225" s="32">
        <v>0</v>
      </c>
      <c r="F225" s="32">
        <v>0</v>
      </c>
      <c r="G225" s="32">
        <v>13</v>
      </c>
      <c r="H225" s="32">
        <v>0</v>
      </c>
      <c r="I225" s="32"/>
      <c r="J225" s="32"/>
      <c r="K225" s="32"/>
      <c r="L225" s="32"/>
    </row>
    <row r="226" spans="1:12" x14ac:dyDescent="0.25">
      <c r="A226" s="32">
        <v>230</v>
      </c>
      <c r="B226" s="32">
        <v>3</v>
      </c>
      <c r="C226" s="32">
        <v>1</v>
      </c>
      <c r="D226" s="32">
        <v>29.7</v>
      </c>
      <c r="E226" s="32">
        <v>3</v>
      </c>
      <c r="F226" s="32">
        <v>1</v>
      </c>
      <c r="G226" s="32">
        <v>25.466699999999999</v>
      </c>
      <c r="H226" s="32">
        <v>0</v>
      </c>
      <c r="I226" s="32"/>
      <c r="J226" s="32"/>
      <c r="K226" s="32"/>
      <c r="L226" s="32"/>
    </row>
    <row r="227" spans="1:12" x14ac:dyDescent="0.25">
      <c r="A227" s="32">
        <v>231</v>
      </c>
      <c r="B227" s="32">
        <v>1</v>
      </c>
      <c r="C227" s="32">
        <v>1</v>
      </c>
      <c r="D227" s="32">
        <v>35</v>
      </c>
      <c r="E227" s="32">
        <v>1</v>
      </c>
      <c r="F227" s="32">
        <v>0</v>
      </c>
      <c r="G227" s="32">
        <v>83475</v>
      </c>
      <c r="H227" s="32">
        <v>1</v>
      </c>
      <c r="I227" s="32"/>
      <c r="J227" s="32"/>
      <c r="K227" s="32"/>
      <c r="L227" s="32"/>
    </row>
    <row r="228" spans="1:12" x14ac:dyDescent="0.25">
      <c r="A228" s="32">
        <v>232</v>
      </c>
      <c r="B228" s="32">
        <v>3</v>
      </c>
      <c r="C228" s="32">
        <v>0</v>
      </c>
      <c r="D228" s="32">
        <v>29</v>
      </c>
      <c r="E228" s="32">
        <v>0</v>
      </c>
      <c r="F228" s="32">
        <v>0</v>
      </c>
      <c r="G228" s="32">
        <v>7775</v>
      </c>
      <c r="H228" s="32">
        <v>0</v>
      </c>
      <c r="I228" s="32"/>
      <c r="J228" s="32"/>
      <c r="K228" s="32"/>
      <c r="L228" s="32"/>
    </row>
    <row r="229" spans="1:12" x14ac:dyDescent="0.25">
      <c r="A229" s="32">
        <v>233</v>
      </c>
      <c r="B229" s="32">
        <v>2</v>
      </c>
      <c r="C229" s="32">
        <v>0</v>
      </c>
      <c r="D229" s="32">
        <v>59</v>
      </c>
      <c r="E229" s="32">
        <v>0</v>
      </c>
      <c r="F229" s="32">
        <v>0</v>
      </c>
      <c r="G229" s="32">
        <v>13.5</v>
      </c>
      <c r="H229" s="32">
        <v>0</v>
      </c>
      <c r="I229" s="32"/>
      <c r="J229" s="32"/>
      <c r="K229" s="32"/>
      <c r="L229" s="32"/>
    </row>
    <row r="230" spans="1:12" x14ac:dyDescent="0.25">
      <c r="A230" s="32">
        <v>234</v>
      </c>
      <c r="B230" s="32">
        <v>3</v>
      </c>
      <c r="C230" s="32">
        <v>1</v>
      </c>
      <c r="D230" s="32">
        <v>5</v>
      </c>
      <c r="E230" s="32">
        <v>4</v>
      </c>
      <c r="F230" s="32">
        <v>2</v>
      </c>
      <c r="G230" s="32">
        <v>31.387499999999999</v>
      </c>
      <c r="H230" s="32">
        <v>1</v>
      </c>
      <c r="I230" s="32"/>
      <c r="J230" s="32"/>
      <c r="K230" s="32"/>
      <c r="L230" s="32"/>
    </row>
    <row r="231" spans="1:12" x14ac:dyDescent="0.25">
      <c r="A231" s="32">
        <v>235</v>
      </c>
      <c r="B231" s="32">
        <v>2</v>
      </c>
      <c r="C231" s="32">
        <v>0</v>
      </c>
      <c r="D231" s="32">
        <v>24</v>
      </c>
      <c r="E231" s="32">
        <v>0</v>
      </c>
      <c r="F231" s="32">
        <v>0</v>
      </c>
      <c r="G231" s="32">
        <v>29566</v>
      </c>
      <c r="H231" s="32">
        <v>0</v>
      </c>
      <c r="I231" s="32"/>
      <c r="J231" s="32"/>
      <c r="K231" s="32"/>
      <c r="L231" s="32"/>
    </row>
    <row r="232" spans="1:12" x14ac:dyDescent="0.25">
      <c r="A232" s="32">
        <v>236</v>
      </c>
      <c r="B232" s="32">
        <v>3</v>
      </c>
      <c r="C232" s="32">
        <v>1</v>
      </c>
      <c r="D232" s="32">
        <v>29.7</v>
      </c>
      <c r="E232" s="32">
        <v>0</v>
      </c>
      <c r="F232" s="32">
        <v>0</v>
      </c>
      <c r="G232" s="32">
        <v>6609</v>
      </c>
      <c r="H232" s="32">
        <v>0</v>
      </c>
      <c r="I232" s="32"/>
      <c r="J232" s="32"/>
      <c r="K232" s="32"/>
      <c r="L232" s="32"/>
    </row>
    <row r="233" spans="1:12" x14ac:dyDescent="0.25">
      <c r="A233" s="32">
        <v>237</v>
      </c>
      <c r="B233" s="32">
        <v>2</v>
      </c>
      <c r="C233" s="32">
        <v>0</v>
      </c>
      <c r="D233" s="32">
        <v>44</v>
      </c>
      <c r="E233" s="32">
        <v>1</v>
      </c>
      <c r="F233" s="32">
        <v>0</v>
      </c>
      <c r="G233" s="32">
        <v>26</v>
      </c>
      <c r="H233" s="32">
        <v>0</v>
      </c>
      <c r="I233" s="32"/>
      <c r="J233" s="32"/>
      <c r="K233" s="32"/>
      <c r="L233" s="32"/>
    </row>
    <row r="234" spans="1:12" x14ac:dyDescent="0.25">
      <c r="A234" s="32">
        <v>238</v>
      </c>
      <c r="B234" s="32">
        <v>2</v>
      </c>
      <c r="C234" s="32">
        <v>1</v>
      </c>
      <c r="D234" s="32">
        <v>8</v>
      </c>
      <c r="E234" s="32">
        <v>0</v>
      </c>
      <c r="F234" s="32">
        <v>2</v>
      </c>
      <c r="G234" s="32">
        <v>31921</v>
      </c>
      <c r="H234" s="32">
        <v>1</v>
      </c>
      <c r="I234" s="32"/>
      <c r="J234" s="32"/>
      <c r="K234" s="32"/>
      <c r="L234" s="32"/>
    </row>
    <row r="235" spans="1:12" x14ac:dyDescent="0.25">
      <c r="A235" s="32">
        <v>239</v>
      </c>
      <c r="B235" s="32">
        <v>2</v>
      </c>
      <c r="C235" s="32">
        <v>0</v>
      </c>
      <c r="D235" s="32">
        <v>19</v>
      </c>
      <c r="E235" s="32">
        <v>0</v>
      </c>
      <c r="F235" s="32">
        <v>0</v>
      </c>
      <c r="G235" s="32">
        <v>10.5</v>
      </c>
      <c r="H235" s="32">
        <v>0</v>
      </c>
      <c r="I235" s="32"/>
      <c r="J235" s="32"/>
      <c r="K235" s="32"/>
      <c r="L235" s="32"/>
    </row>
    <row r="236" spans="1:12" x14ac:dyDescent="0.25">
      <c r="A236" s="32">
        <v>240</v>
      </c>
      <c r="B236" s="32">
        <v>2</v>
      </c>
      <c r="C236" s="32">
        <v>0</v>
      </c>
      <c r="D236" s="32">
        <v>33</v>
      </c>
      <c r="E236" s="32">
        <v>0</v>
      </c>
      <c r="F236" s="32">
        <v>0</v>
      </c>
      <c r="G236" s="32">
        <v>1585</v>
      </c>
      <c r="H236" s="32">
        <v>0</v>
      </c>
      <c r="I236" s="32"/>
      <c r="J236" s="32"/>
      <c r="K236" s="32"/>
      <c r="L236" s="32"/>
    </row>
    <row r="237" spans="1:12" x14ac:dyDescent="0.25">
      <c r="A237" s="32">
        <v>241</v>
      </c>
      <c r="B237" s="32">
        <v>3</v>
      </c>
      <c r="C237" s="32">
        <v>1</v>
      </c>
      <c r="D237" s="32">
        <v>29.7</v>
      </c>
      <c r="E237" s="32">
        <v>1</v>
      </c>
      <c r="F237" s="32">
        <v>0</v>
      </c>
      <c r="G237" s="32">
        <v>14.4542</v>
      </c>
      <c r="H237" s="32">
        <v>0</v>
      </c>
      <c r="I237" s="32"/>
      <c r="J237" s="32"/>
      <c r="K237" s="32"/>
      <c r="L237" s="32"/>
    </row>
    <row r="238" spans="1:12" x14ac:dyDescent="0.25">
      <c r="A238" s="32">
        <v>242</v>
      </c>
      <c r="B238" s="32">
        <v>3</v>
      </c>
      <c r="C238" s="32">
        <v>1</v>
      </c>
      <c r="D238" s="32">
        <v>29.7</v>
      </c>
      <c r="E238" s="32">
        <v>1</v>
      </c>
      <c r="F238" s="32">
        <v>0</v>
      </c>
      <c r="G238" s="32">
        <v>15.5</v>
      </c>
      <c r="H238" s="32">
        <v>1</v>
      </c>
      <c r="I238" s="32"/>
      <c r="J238" s="32"/>
      <c r="K238" s="32"/>
      <c r="L238" s="32"/>
    </row>
    <row r="239" spans="1:12" x14ac:dyDescent="0.25">
      <c r="A239" s="32">
        <v>243</v>
      </c>
      <c r="B239" s="32">
        <v>2</v>
      </c>
      <c r="C239" s="32">
        <v>0</v>
      </c>
      <c r="D239" s="32">
        <v>29</v>
      </c>
      <c r="E239" s="32">
        <v>0</v>
      </c>
      <c r="F239" s="32">
        <v>0</v>
      </c>
      <c r="G239" s="32">
        <v>14263</v>
      </c>
      <c r="H239" s="32">
        <v>0</v>
      </c>
      <c r="I239" s="32"/>
      <c r="J239" s="32"/>
      <c r="K239" s="32"/>
      <c r="L239" s="32"/>
    </row>
    <row r="240" spans="1:12" x14ac:dyDescent="0.25">
      <c r="A240" s="32">
        <v>244</v>
      </c>
      <c r="B240" s="32">
        <v>3</v>
      </c>
      <c r="C240" s="32">
        <v>0</v>
      </c>
      <c r="D240" s="32">
        <v>22</v>
      </c>
      <c r="E240" s="32">
        <v>0</v>
      </c>
      <c r="F240" s="32">
        <v>0</v>
      </c>
      <c r="G240" s="32">
        <v>2</v>
      </c>
      <c r="H240" s="32">
        <v>0</v>
      </c>
      <c r="I240" s="32"/>
      <c r="J240" s="32"/>
      <c r="K240" s="32"/>
      <c r="L240" s="32"/>
    </row>
    <row r="241" spans="1:12" x14ac:dyDescent="0.25">
      <c r="A241" s="32">
        <v>245</v>
      </c>
      <c r="B241" s="32">
        <v>3</v>
      </c>
      <c r="C241" s="32">
        <v>0</v>
      </c>
      <c r="D241" s="32">
        <v>30</v>
      </c>
      <c r="E241" s="32">
        <v>0</v>
      </c>
      <c r="F241" s="32">
        <v>0</v>
      </c>
      <c r="G241" s="32">
        <v>7225</v>
      </c>
      <c r="H241" s="32">
        <v>0</v>
      </c>
      <c r="I241" s="32"/>
      <c r="J241" s="32"/>
      <c r="K241" s="32"/>
      <c r="L241" s="32"/>
    </row>
    <row r="242" spans="1:12" x14ac:dyDescent="0.25">
      <c r="A242" s="32">
        <v>246</v>
      </c>
      <c r="B242" s="32">
        <v>1</v>
      </c>
      <c r="C242" s="32">
        <v>0</v>
      </c>
      <c r="D242" s="32">
        <v>44</v>
      </c>
      <c r="E242" s="32">
        <v>2</v>
      </c>
      <c r="F242" s="32">
        <v>0</v>
      </c>
      <c r="G242" s="32">
        <v>90</v>
      </c>
      <c r="H242" s="32">
        <v>0</v>
      </c>
      <c r="I242" s="32"/>
      <c r="J242" s="32"/>
      <c r="K242" s="32"/>
      <c r="L242" s="32"/>
    </row>
    <row r="243" spans="1:12" x14ac:dyDescent="0.25">
      <c r="A243" s="32">
        <v>247</v>
      </c>
      <c r="B243" s="32">
        <v>3</v>
      </c>
      <c r="C243" s="32">
        <v>1</v>
      </c>
      <c r="D243" s="32">
        <v>25</v>
      </c>
      <c r="E243" s="32">
        <v>0</v>
      </c>
      <c r="F243" s="32">
        <v>0</v>
      </c>
      <c r="G243" s="32">
        <v>7775</v>
      </c>
      <c r="H243" s="32">
        <v>0</v>
      </c>
      <c r="I243" s="32"/>
      <c r="J243" s="32"/>
      <c r="K243" s="32"/>
      <c r="L243" s="32"/>
    </row>
    <row r="244" spans="1:12" x14ac:dyDescent="0.25">
      <c r="A244" s="32">
        <v>248</v>
      </c>
      <c r="B244" s="32">
        <v>2</v>
      </c>
      <c r="C244" s="32">
        <v>1</v>
      </c>
      <c r="D244" s="32">
        <v>24</v>
      </c>
      <c r="E244" s="32">
        <v>0</v>
      </c>
      <c r="F244" s="32">
        <v>2</v>
      </c>
      <c r="G244" s="32">
        <v>14.5</v>
      </c>
      <c r="H244" s="32">
        <v>1</v>
      </c>
      <c r="I244" s="32"/>
      <c r="J244" s="32"/>
      <c r="K244" s="32"/>
      <c r="L244" s="32"/>
    </row>
    <row r="245" spans="1:12" x14ac:dyDescent="0.25">
      <c r="A245" s="32">
        <v>249</v>
      </c>
      <c r="B245" s="32">
        <v>1</v>
      </c>
      <c r="C245" s="32">
        <v>0</v>
      </c>
      <c r="D245" s="32">
        <v>37</v>
      </c>
      <c r="E245" s="32">
        <v>1</v>
      </c>
      <c r="F245" s="32">
        <v>1</v>
      </c>
      <c r="G245" s="32">
        <v>52.554200000000002</v>
      </c>
      <c r="H245" s="32">
        <v>1</v>
      </c>
      <c r="I245" s="32"/>
      <c r="J245" s="32"/>
      <c r="K245" s="32"/>
      <c r="L245" s="32"/>
    </row>
    <row r="246" spans="1:12" x14ac:dyDescent="0.25">
      <c r="A246" s="32">
        <v>250</v>
      </c>
      <c r="B246" s="32">
        <v>2</v>
      </c>
      <c r="C246" s="32">
        <v>0</v>
      </c>
      <c r="D246" s="32">
        <v>54</v>
      </c>
      <c r="E246" s="32">
        <v>1</v>
      </c>
      <c r="F246" s="32">
        <v>0</v>
      </c>
      <c r="G246" s="32">
        <v>26</v>
      </c>
      <c r="H246" s="32">
        <v>0</v>
      </c>
      <c r="I246" s="32"/>
      <c r="J246" s="32"/>
      <c r="K246" s="32"/>
      <c r="L246" s="32"/>
    </row>
    <row r="247" spans="1:12" x14ac:dyDescent="0.25">
      <c r="A247" s="32">
        <v>251</v>
      </c>
      <c r="B247" s="32">
        <v>3</v>
      </c>
      <c r="C247" s="32">
        <v>0</v>
      </c>
      <c r="D247" s="32">
        <v>29.7</v>
      </c>
      <c r="E247" s="32">
        <v>0</v>
      </c>
      <c r="F247" s="32">
        <v>0</v>
      </c>
      <c r="G247" s="32">
        <v>7.25</v>
      </c>
      <c r="H247" s="32">
        <v>0</v>
      </c>
      <c r="I247" s="32"/>
      <c r="J247" s="32"/>
      <c r="K247" s="32"/>
      <c r="L247" s="32"/>
    </row>
    <row r="248" spans="1:12" x14ac:dyDescent="0.25">
      <c r="A248" s="32">
        <v>252</v>
      </c>
      <c r="B248" s="32">
        <v>3</v>
      </c>
      <c r="C248" s="32">
        <v>1</v>
      </c>
      <c r="D248" s="32">
        <v>29</v>
      </c>
      <c r="E248" s="32">
        <v>1</v>
      </c>
      <c r="F248" s="32">
        <v>1</v>
      </c>
      <c r="G248" s="32">
        <v>10.4625</v>
      </c>
      <c r="H248" s="32">
        <v>0</v>
      </c>
      <c r="I248" s="32"/>
      <c r="J248" s="32"/>
      <c r="K248" s="32"/>
      <c r="L248" s="32"/>
    </row>
    <row r="249" spans="1:12" x14ac:dyDescent="0.25">
      <c r="A249" s="32">
        <v>253</v>
      </c>
      <c r="B249" s="32">
        <v>1</v>
      </c>
      <c r="C249" s="32">
        <v>0</v>
      </c>
      <c r="D249" s="32">
        <v>62</v>
      </c>
      <c r="E249" s="32">
        <v>0</v>
      </c>
      <c r="F249" s="32">
        <v>0</v>
      </c>
      <c r="G249" s="32">
        <v>26.55</v>
      </c>
      <c r="H249" s="32">
        <v>0</v>
      </c>
      <c r="I249" s="32"/>
      <c r="J249" s="32"/>
      <c r="K249" s="32"/>
      <c r="L249" s="32"/>
    </row>
    <row r="250" spans="1:12" x14ac:dyDescent="0.25">
      <c r="A250" s="32">
        <v>254</v>
      </c>
      <c r="B250" s="32">
        <v>3</v>
      </c>
      <c r="C250" s="32">
        <v>0</v>
      </c>
      <c r="D250" s="32">
        <v>30</v>
      </c>
      <c r="E250" s="32">
        <v>1</v>
      </c>
      <c r="F250" s="32">
        <v>0</v>
      </c>
      <c r="G250" s="32">
        <v>3336</v>
      </c>
      <c r="H250" s="32">
        <v>0</v>
      </c>
      <c r="I250" s="32"/>
      <c r="J250" s="32"/>
      <c r="K250" s="32"/>
      <c r="L250" s="32"/>
    </row>
    <row r="251" spans="1:12" x14ac:dyDescent="0.25">
      <c r="A251" s="32">
        <v>255</v>
      </c>
      <c r="B251" s="32">
        <v>3</v>
      </c>
      <c r="C251" s="32">
        <v>1</v>
      </c>
      <c r="D251" s="32">
        <v>41</v>
      </c>
      <c r="E251" s="32">
        <v>0</v>
      </c>
      <c r="F251" s="32">
        <v>2</v>
      </c>
      <c r="G251" s="32">
        <v>20.212499999999999</v>
      </c>
      <c r="H251" s="32">
        <v>0</v>
      </c>
      <c r="I251" s="32"/>
      <c r="J251" s="32"/>
      <c r="K251" s="32"/>
      <c r="L251" s="32"/>
    </row>
    <row r="252" spans="1:12" x14ac:dyDescent="0.25">
      <c r="A252" s="32">
        <v>256</v>
      </c>
      <c r="B252" s="32">
        <v>3</v>
      </c>
      <c r="C252" s="32">
        <v>1</v>
      </c>
      <c r="D252" s="32">
        <v>29</v>
      </c>
      <c r="E252" s="32">
        <v>0</v>
      </c>
      <c r="F252" s="32">
        <v>2</v>
      </c>
      <c r="G252" s="32">
        <v>15.245799999999999</v>
      </c>
      <c r="H252" s="32">
        <v>1</v>
      </c>
      <c r="I252" s="32"/>
      <c r="J252" s="32"/>
      <c r="K252" s="32"/>
      <c r="L252" s="32"/>
    </row>
    <row r="253" spans="1:12" x14ac:dyDescent="0.25">
      <c r="A253" s="32">
        <v>257</v>
      </c>
      <c r="B253" s="32">
        <v>1</v>
      </c>
      <c r="C253" s="32">
        <v>1</v>
      </c>
      <c r="D253" s="32">
        <v>29.7</v>
      </c>
      <c r="E253" s="32">
        <v>0</v>
      </c>
      <c r="F253" s="32">
        <v>0</v>
      </c>
      <c r="G253" s="32">
        <v>17585</v>
      </c>
      <c r="H253" s="32">
        <v>1</v>
      </c>
      <c r="I253" s="32"/>
      <c r="J253" s="32"/>
      <c r="K253" s="32"/>
      <c r="L253" s="32"/>
    </row>
    <row r="254" spans="1:12" x14ac:dyDescent="0.25">
      <c r="A254" s="32">
        <v>258</v>
      </c>
      <c r="B254" s="32">
        <v>1</v>
      </c>
      <c r="C254" s="32">
        <v>1</v>
      </c>
      <c r="D254" s="32">
        <v>30</v>
      </c>
      <c r="E254" s="32">
        <v>0</v>
      </c>
      <c r="F254" s="32">
        <v>0</v>
      </c>
      <c r="G254" s="32">
        <v>86.5</v>
      </c>
      <c r="H254" s="32">
        <v>1</v>
      </c>
      <c r="I254" s="32"/>
      <c r="J254" s="32"/>
      <c r="K254" s="32"/>
      <c r="L254" s="32"/>
    </row>
    <row r="255" spans="1:12" x14ac:dyDescent="0.25">
      <c r="A255" s="32">
        <v>259</v>
      </c>
      <c r="B255" s="32">
        <v>1</v>
      </c>
      <c r="C255" s="32">
        <v>1</v>
      </c>
      <c r="D255" s="32">
        <v>35</v>
      </c>
      <c r="E255" s="32">
        <v>0</v>
      </c>
      <c r="F255" s="32">
        <v>0</v>
      </c>
      <c r="G255" s="32">
        <v>17755</v>
      </c>
      <c r="H255" s="32">
        <v>1</v>
      </c>
      <c r="I255" s="32"/>
      <c r="J255" s="32"/>
      <c r="K255" s="32"/>
      <c r="L255" s="32"/>
    </row>
    <row r="256" spans="1:12" x14ac:dyDescent="0.25">
      <c r="A256" s="32">
        <v>260</v>
      </c>
      <c r="B256" s="32">
        <v>2</v>
      </c>
      <c r="C256" s="32">
        <v>1</v>
      </c>
      <c r="D256" s="32">
        <v>50</v>
      </c>
      <c r="E256" s="32">
        <v>0</v>
      </c>
      <c r="F256" s="32">
        <v>1</v>
      </c>
      <c r="G256" s="32">
        <v>26</v>
      </c>
      <c r="H256" s="32">
        <v>1</v>
      </c>
      <c r="I256" s="32"/>
      <c r="J256" s="32"/>
      <c r="K256" s="32"/>
      <c r="L256" s="32"/>
    </row>
    <row r="257" spans="1:12" x14ac:dyDescent="0.25">
      <c r="A257" s="32">
        <v>261</v>
      </c>
      <c r="B257" s="32">
        <v>3</v>
      </c>
      <c r="C257" s="32">
        <v>0</v>
      </c>
      <c r="D257" s="32">
        <v>29.7</v>
      </c>
      <c r="E257" s="32">
        <v>0</v>
      </c>
      <c r="F257" s="32">
        <v>0</v>
      </c>
      <c r="G257" s="32">
        <v>7.75</v>
      </c>
      <c r="H257" s="32">
        <v>0</v>
      </c>
      <c r="I257" s="32"/>
      <c r="J257" s="32"/>
      <c r="K257" s="32"/>
      <c r="L257" s="32"/>
    </row>
    <row r="258" spans="1:12" x14ac:dyDescent="0.25">
      <c r="A258" s="32">
        <v>262</v>
      </c>
      <c r="B258" s="32">
        <v>3</v>
      </c>
      <c r="C258" s="32">
        <v>0</v>
      </c>
      <c r="D258" s="32">
        <v>3</v>
      </c>
      <c r="E258" s="32">
        <v>4</v>
      </c>
      <c r="F258" s="32">
        <v>2</v>
      </c>
      <c r="G258" s="32">
        <v>31.387499999999999</v>
      </c>
      <c r="H258" s="32">
        <v>1</v>
      </c>
      <c r="I258" s="32"/>
      <c r="J258" s="32"/>
      <c r="K258" s="32"/>
      <c r="L258" s="32"/>
    </row>
    <row r="259" spans="1:12" x14ac:dyDescent="0.25">
      <c r="A259" s="32">
        <v>263</v>
      </c>
      <c r="B259" s="32">
        <v>1</v>
      </c>
      <c r="C259" s="32">
        <v>0</v>
      </c>
      <c r="D259" s="32">
        <v>52</v>
      </c>
      <c r="E259" s="32">
        <v>1</v>
      </c>
      <c r="F259" s="32">
        <v>1</v>
      </c>
      <c r="G259" s="32">
        <v>79.650000000000006</v>
      </c>
      <c r="H259" s="32">
        <v>0</v>
      </c>
      <c r="I259" s="32"/>
      <c r="J259" s="32"/>
      <c r="K259" s="32"/>
      <c r="L259" s="32"/>
    </row>
    <row r="260" spans="1:12" x14ac:dyDescent="0.25">
      <c r="A260" s="32">
        <v>264</v>
      </c>
      <c r="B260" s="32">
        <v>1</v>
      </c>
      <c r="C260" s="32">
        <v>0</v>
      </c>
      <c r="D260" s="32">
        <v>40</v>
      </c>
      <c r="E260" s="32">
        <v>0</v>
      </c>
      <c r="F260" s="32">
        <v>0</v>
      </c>
      <c r="G260" s="32">
        <v>0</v>
      </c>
      <c r="H260" s="32">
        <v>0</v>
      </c>
      <c r="I260" s="32"/>
      <c r="J260" s="32"/>
      <c r="K260" s="32"/>
      <c r="L260" s="32"/>
    </row>
    <row r="261" spans="1:12" x14ac:dyDescent="0.25">
      <c r="A261" s="32">
        <v>265</v>
      </c>
      <c r="B261" s="32">
        <v>3</v>
      </c>
      <c r="C261" s="32">
        <v>1</v>
      </c>
      <c r="D261" s="32">
        <v>29.7</v>
      </c>
      <c r="E261" s="32">
        <v>0</v>
      </c>
      <c r="F261" s="32">
        <v>0</v>
      </c>
      <c r="G261" s="32">
        <v>7.75</v>
      </c>
      <c r="H261" s="32">
        <v>0</v>
      </c>
      <c r="I261" s="32"/>
      <c r="J261" s="32"/>
      <c r="K261" s="32"/>
      <c r="L261" s="32"/>
    </row>
    <row r="262" spans="1:12" x14ac:dyDescent="0.25">
      <c r="A262" s="32">
        <v>266</v>
      </c>
      <c r="B262" s="32">
        <v>2</v>
      </c>
      <c r="C262" s="32">
        <v>0</v>
      </c>
      <c r="D262" s="32">
        <v>36</v>
      </c>
      <c r="E262" s="32">
        <v>0</v>
      </c>
      <c r="F262" s="32">
        <v>0</v>
      </c>
      <c r="G262" s="32">
        <v>17248</v>
      </c>
      <c r="H262" s="32">
        <v>0</v>
      </c>
      <c r="I262" s="32"/>
      <c r="J262" s="32"/>
      <c r="K262" s="32"/>
      <c r="L262" s="32"/>
    </row>
    <row r="263" spans="1:12" x14ac:dyDescent="0.25">
      <c r="A263" s="32">
        <v>267</v>
      </c>
      <c r="B263" s="32">
        <v>3</v>
      </c>
      <c r="C263" s="32">
        <v>0</v>
      </c>
      <c r="D263" s="32">
        <v>16</v>
      </c>
      <c r="E263" s="32">
        <v>4</v>
      </c>
      <c r="F263" s="32">
        <v>1</v>
      </c>
      <c r="G263" s="32">
        <v>39.6875</v>
      </c>
      <c r="H263" s="32">
        <v>0</v>
      </c>
      <c r="I263" s="32"/>
      <c r="J263" s="32"/>
      <c r="K263" s="32"/>
      <c r="L263" s="32"/>
    </row>
    <row r="264" spans="1:12" x14ac:dyDescent="0.25">
      <c r="A264" s="32">
        <v>268</v>
      </c>
      <c r="B264" s="32">
        <v>3</v>
      </c>
      <c r="C264" s="32">
        <v>0</v>
      </c>
      <c r="D264" s="32">
        <v>25</v>
      </c>
      <c r="E264" s="32">
        <v>1</v>
      </c>
      <c r="F264" s="32">
        <v>0</v>
      </c>
      <c r="G264" s="32">
        <v>7775</v>
      </c>
      <c r="H264" s="32">
        <v>1</v>
      </c>
      <c r="I264" s="32"/>
      <c r="J264" s="32"/>
      <c r="K264" s="32"/>
      <c r="L264" s="32"/>
    </row>
    <row r="265" spans="1:12" x14ac:dyDescent="0.25">
      <c r="A265" s="32">
        <v>269</v>
      </c>
      <c r="B265" s="32">
        <v>1</v>
      </c>
      <c r="C265" s="32">
        <v>1</v>
      </c>
      <c r="D265" s="32">
        <v>58</v>
      </c>
      <c r="E265" s="32">
        <v>0</v>
      </c>
      <c r="F265" s="32">
        <v>1</v>
      </c>
      <c r="G265" s="32">
        <v>17582</v>
      </c>
      <c r="H265" s="32">
        <v>1</v>
      </c>
      <c r="I265" s="32"/>
      <c r="J265" s="32"/>
      <c r="K265" s="32"/>
      <c r="L265" s="32"/>
    </row>
    <row r="266" spans="1:12" x14ac:dyDescent="0.25">
      <c r="A266" s="32">
        <v>270</v>
      </c>
      <c r="B266" s="32">
        <v>1</v>
      </c>
      <c r="C266" s="32">
        <v>1</v>
      </c>
      <c r="D266" s="32">
        <v>35</v>
      </c>
      <c r="E266" s="32">
        <v>0</v>
      </c>
      <c r="F266" s="32">
        <v>0</v>
      </c>
      <c r="G266" s="32">
        <v>17760</v>
      </c>
      <c r="H266" s="32">
        <v>1</v>
      </c>
      <c r="I266" s="32"/>
      <c r="J266" s="32"/>
      <c r="K266" s="32"/>
      <c r="L266" s="32"/>
    </row>
    <row r="267" spans="1:12" x14ac:dyDescent="0.25">
      <c r="A267" s="32">
        <v>271</v>
      </c>
      <c r="B267" s="32">
        <v>1</v>
      </c>
      <c r="C267" s="32">
        <v>0</v>
      </c>
      <c r="D267" s="32">
        <v>29.7</v>
      </c>
      <c r="E267" s="32">
        <v>0</v>
      </c>
      <c r="F267" s="32">
        <v>0</v>
      </c>
      <c r="G267" s="32">
        <v>31</v>
      </c>
      <c r="H267" s="32">
        <v>0</v>
      </c>
      <c r="I267" s="32"/>
      <c r="J267" s="32"/>
      <c r="K267" s="32"/>
      <c r="L267" s="32"/>
    </row>
    <row r="268" spans="1:12" x14ac:dyDescent="0.25">
      <c r="A268" s="32">
        <v>272</v>
      </c>
      <c r="B268" s="32">
        <v>3</v>
      </c>
      <c r="C268" s="32">
        <v>0</v>
      </c>
      <c r="D268" s="32">
        <v>25</v>
      </c>
      <c r="E268" s="32">
        <v>0</v>
      </c>
      <c r="F268" s="32">
        <v>0</v>
      </c>
      <c r="G268" s="32">
        <v>0</v>
      </c>
      <c r="H268" s="32">
        <v>1</v>
      </c>
      <c r="I268" s="32"/>
      <c r="J268" s="32"/>
      <c r="K268" s="32"/>
      <c r="L268" s="32"/>
    </row>
    <row r="269" spans="1:12" x14ac:dyDescent="0.25">
      <c r="A269" s="32">
        <v>273</v>
      </c>
      <c r="B269" s="32">
        <v>2</v>
      </c>
      <c r="C269" s="32">
        <v>1</v>
      </c>
      <c r="D269" s="32">
        <v>41</v>
      </c>
      <c r="E269" s="32">
        <v>0</v>
      </c>
      <c r="F269" s="32">
        <v>1</v>
      </c>
      <c r="G269" s="32">
        <v>19.5</v>
      </c>
      <c r="H269" s="32">
        <v>1</v>
      </c>
      <c r="I269" s="32"/>
      <c r="J269" s="32"/>
      <c r="K269" s="32"/>
      <c r="L269" s="32"/>
    </row>
    <row r="270" spans="1:12" x14ac:dyDescent="0.25">
      <c r="A270" s="32">
        <v>274</v>
      </c>
      <c r="B270" s="32">
        <v>1</v>
      </c>
      <c r="C270" s="32">
        <v>0</v>
      </c>
      <c r="D270" s="32">
        <v>37</v>
      </c>
      <c r="E270" s="32">
        <v>0</v>
      </c>
      <c r="F270" s="32">
        <v>1</v>
      </c>
      <c r="G270" s="32">
        <v>17596</v>
      </c>
      <c r="H270" s="32">
        <v>0</v>
      </c>
      <c r="I270" s="32"/>
      <c r="J270" s="32"/>
      <c r="K270" s="32"/>
      <c r="L270" s="32"/>
    </row>
    <row r="271" spans="1:12" x14ac:dyDescent="0.25">
      <c r="A271" s="32">
        <v>275</v>
      </c>
      <c r="B271" s="32">
        <v>3</v>
      </c>
      <c r="C271" s="32">
        <v>1</v>
      </c>
      <c r="D271" s="32">
        <v>29.7</v>
      </c>
      <c r="E271" s="32">
        <v>0</v>
      </c>
      <c r="F271" s="32">
        <v>0</v>
      </c>
      <c r="G271" s="32">
        <v>7.75</v>
      </c>
      <c r="H271" s="32">
        <v>1</v>
      </c>
      <c r="I271" s="32"/>
      <c r="J271" s="32"/>
      <c r="K271" s="32"/>
      <c r="L271" s="32"/>
    </row>
    <row r="272" spans="1:12" x14ac:dyDescent="0.25">
      <c r="A272" s="32">
        <v>276</v>
      </c>
      <c r="B272" s="32">
        <v>1</v>
      </c>
      <c r="C272" s="32">
        <v>1</v>
      </c>
      <c r="D272" s="32">
        <v>63</v>
      </c>
      <c r="E272" s="32">
        <v>1</v>
      </c>
      <c r="F272" s="32">
        <v>0</v>
      </c>
      <c r="G272" s="32">
        <v>77.958299999999994</v>
      </c>
      <c r="H272" s="32">
        <v>1</v>
      </c>
      <c r="I272" s="32"/>
      <c r="J272" s="32"/>
      <c r="K272" s="32"/>
      <c r="L272" s="32"/>
    </row>
    <row r="273" spans="1:12" x14ac:dyDescent="0.25">
      <c r="A273" s="32">
        <v>277</v>
      </c>
      <c r="B273" s="32">
        <v>3</v>
      </c>
      <c r="C273" s="32">
        <v>1</v>
      </c>
      <c r="D273" s="32">
        <v>45</v>
      </c>
      <c r="E273" s="32">
        <v>0</v>
      </c>
      <c r="F273" s="32">
        <v>0</v>
      </c>
      <c r="G273" s="32">
        <v>7.75</v>
      </c>
      <c r="H273" s="32">
        <v>0</v>
      </c>
      <c r="I273" s="32"/>
      <c r="J273" s="32"/>
      <c r="K273" s="32"/>
      <c r="L273" s="32"/>
    </row>
    <row r="274" spans="1:12" x14ac:dyDescent="0.25">
      <c r="A274" s="32">
        <v>278</v>
      </c>
      <c r="B274" s="32">
        <v>2</v>
      </c>
      <c r="C274" s="32">
        <v>0</v>
      </c>
      <c r="D274" s="32">
        <v>29.7</v>
      </c>
      <c r="E274" s="32">
        <v>0</v>
      </c>
      <c r="F274" s="32">
        <v>0</v>
      </c>
      <c r="G274" s="32">
        <v>0</v>
      </c>
      <c r="H274" s="32">
        <v>0</v>
      </c>
      <c r="I274" s="32"/>
      <c r="J274" s="32"/>
      <c r="K274" s="32"/>
      <c r="L274" s="32"/>
    </row>
    <row r="275" spans="1:12" x14ac:dyDescent="0.25">
      <c r="A275" s="32">
        <v>279</v>
      </c>
      <c r="B275" s="32">
        <v>3</v>
      </c>
      <c r="C275" s="32">
        <v>0</v>
      </c>
      <c r="D275" s="32">
        <v>7</v>
      </c>
      <c r="E275" s="32">
        <v>4</v>
      </c>
      <c r="F275" s="32">
        <v>1</v>
      </c>
      <c r="G275" s="32">
        <v>29125</v>
      </c>
      <c r="H275" s="32">
        <v>0</v>
      </c>
      <c r="I275" s="32"/>
      <c r="J275" s="32"/>
      <c r="K275" s="32"/>
      <c r="L275" s="32"/>
    </row>
    <row r="276" spans="1:12" x14ac:dyDescent="0.25">
      <c r="A276" s="32">
        <v>280</v>
      </c>
      <c r="B276" s="32">
        <v>3</v>
      </c>
      <c r="C276" s="32">
        <v>1</v>
      </c>
      <c r="D276" s="32">
        <v>35</v>
      </c>
      <c r="E276" s="32">
        <v>1</v>
      </c>
      <c r="F276" s="32">
        <v>1</v>
      </c>
      <c r="G276" s="32">
        <v>2673</v>
      </c>
      <c r="H276" s="32">
        <v>1</v>
      </c>
      <c r="I276" s="32"/>
      <c r="J276" s="32"/>
      <c r="K276" s="32"/>
      <c r="L276" s="32"/>
    </row>
    <row r="277" spans="1:12" x14ac:dyDescent="0.25">
      <c r="A277" s="32">
        <v>281</v>
      </c>
      <c r="B277" s="32">
        <v>3</v>
      </c>
      <c r="C277" s="32">
        <v>0</v>
      </c>
      <c r="D277" s="32">
        <v>65</v>
      </c>
      <c r="E277" s="32">
        <v>0</v>
      </c>
      <c r="F277" s="32">
        <v>0</v>
      </c>
      <c r="G277" s="32">
        <v>7.75</v>
      </c>
      <c r="H277" s="32">
        <v>0</v>
      </c>
      <c r="I277" s="32"/>
      <c r="J277" s="32"/>
      <c r="K277" s="32"/>
      <c r="L277" s="32"/>
    </row>
    <row r="278" spans="1:12" x14ac:dyDescent="0.25">
      <c r="A278" s="32">
        <v>282</v>
      </c>
      <c r="B278" s="32">
        <v>3</v>
      </c>
      <c r="C278" s="32">
        <v>0</v>
      </c>
      <c r="D278" s="32">
        <v>28</v>
      </c>
      <c r="E278" s="32">
        <v>0</v>
      </c>
      <c r="F278" s="32">
        <v>0</v>
      </c>
      <c r="G278" s="32">
        <v>7.8541999999999996</v>
      </c>
      <c r="H278" s="32">
        <v>0</v>
      </c>
      <c r="I278" s="32"/>
      <c r="J278" s="32"/>
      <c r="K278" s="32"/>
      <c r="L278" s="32"/>
    </row>
    <row r="279" spans="1:12" x14ac:dyDescent="0.25">
      <c r="A279" s="32">
        <v>283</v>
      </c>
      <c r="B279" s="32">
        <v>3</v>
      </c>
      <c r="C279" s="32">
        <v>0</v>
      </c>
      <c r="D279" s="32">
        <v>16</v>
      </c>
      <c r="E279" s="32">
        <v>0</v>
      </c>
      <c r="F279" s="32">
        <v>0</v>
      </c>
      <c r="G279" s="32">
        <v>9.5</v>
      </c>
      <c r="H279" s="32">
        <v>0</v>
      </c>
      <c r="I279" s="32"/>
      <c r="J279" s="32"/>
      <c r="K279" s="32"/>
      <c r="L279" s="32"/>
    </row>
    <row r="280" spans="1:12" x14ac:dyDescent="0.25">
      <c r="A280" s="32">
        <v>284</v>
      </c>
      <c r="B280" s="32">
        <v>3</v>
      </c>
      <c r="C280" s="32">
        <v>0</v>
      </c>
      <c r="D280" s="32">
        <v>19</v>
      </c>
      <c r="E280" s="32">
        <v>0</v>
      </c>
      <c r="F280" s="32">
        <v>0</v>
      </c>
      <c r="G280" s="32">
        <v>10482</v>
      </c>
      <c r="H280" s="32">
        <v>1</v>
      </c>
      <c r="I280" s="32"/>
      <c r="J280" s="32"/>
      <c r="K280" s="32"/>
      <c r="L280" s="32"/>
    </row>
    <row r="281" spans="1:12" x14ac:dyDescent="0.25">
      <c r="A281" s="32">
        <v>285</v>
      </c>
      <c r="B281" s="32">
        <v>1</v>
      </c>
      <c r="C281" s="32">
        <v>0</v>
      </c>
      <c r="D281" s="32">
        <v>29.7</v>
      </c>
      <c r="E281" s="32">
        <v>0</v>
      </c>
      <c r="F281" s="32">
        <v>0</v>
      </c>
      <c r="G281" s="32">
        <v>26</v>
      </c>
      <c r="H281" s="32">
        <v>0</v>
      </c>
      <c r="I281" s="32"/>
      <c r="J281" s="32"/>
      <c r="K281" s="32"/>
      <c r="L281" s="32"/>
    </row>
    <row r="282" spans="1:12" x14ac:dyDescent="0.25">
      <c r="A282" s="32">
        <v>286</v>
      </c>
      <c r="B282" s="32">
        <v>3</v>
      </c>
      <c r="C282" s="32">
        <v>0</v>
      </c>
      <c r="D282" s="32">
        <v>33</v>
      </c>
      <c r="E282" s="32">
        <v>0</v>
      </c>
      <c r="F282" s="32">
        <v>0</v>
      </c>
      <c r="G282" s="32">
        <v>8.6624999999999996</v>
      </c>
      <c r="H282" s="32">
        <v>0</v>
      </c>
      <c r="I282" s="32"/>
      <c r="J282" s="32"/>
      <c r="K282" s="32"/>
      <c r="L282" s="32"/>
    </row>
    <row r="283" spans="1:12" x14ac:dyDescent="0.25">
      <c r="A283" s="32">
        <v>287</v>
      </c>
      <c r="B283" s="32">
        <v>3</v>
      </c>
      <c r="C283" s="32">
        <v>0</v>
      </c>
      <c r="D283" s="32">
        <v>30</v>
      </c>
      <c r="E283" s="32">
        <v>0</v>
      </c>
      <c r="F283" s="32">
        <v>0</v>
      </c>
      <c r="G283" s="32">
        <v>9.5</v>
      </c>
      <c r="H283" s="32">
        <v>1</v>
      </c>
      <c r="I283" s="32"/>
      <c r="J283" s="32"/>
      <c r="K283" s="32"/>
      <c r="L283" s="32"/>
    </row>
    <row r="284" spans="1:12" x14ac:dyDescent="0.25">
      <c r="A284" s="32">
        <v>288</v>
      </c>
      <c r="B284" s="32">
        <v>3</v>
      </c>
      <c r="C284" s="32">
        <v>0</v>
      </c>
      <c r="D284" s="32">
        <v>22</v>
      </c>
      <c r="E284" s="32">
        <v>0</v>
      </c>
      <c r="F284" s="32">
        <v>0</v>
      </c>
      <c r="G284" s="32">
        <v>7.8958000000000004</v>
      </c>
      <c r="H284" s="32">
        <v>0</v>
      </c>
      <c r="I284" s="32"/>
      <c r="J284" s="32"/>
      <c r="K284" s="32"/>
      <c r="L284" s="32"/>
    </row>
    <row r="285" spans="1:12" x14ac:dyDescent="0.25">
      <c r="A285" s="32">
        <v>289</v>
      </c>
      <c r="B285" s="32">
        <v>2</v>
      </c>
      <c r="C285" s="32">
        <v>0</v>
      </c>
      <c r="D285" s="32">
        <v>42</v>
      </c>
      <c r="E285" s="32">
        <v>0</v>
      </c>
      <c r="F285" s="32">
        <v>0</v>
      </c>
      <c r="G285" s="32">
        <v>13</v>
      </c>
      <c r="H285" s="32">
        <v>1</v>
      </c>
      <c r="I285" s="32"/>
      <c r="J285" s="32"/>
      <c r="K285" s="32"/>
      <c r="L285" s="32"/>
    </row>
    <row r="286" spans="1:12" x14ac:dyDescent="0.25">
      <c r="A286" s="32">
        <v>290</v>
      </c>
      <c r="B286" s="32">
        <v>3</v>
      </c>
      <c r="C286" s="32">
        <v>1</v>
      </c>
      <c r="D286" s="32">
        <v>22</v>
      </c>
      <c r="E286" s="32">
        <v>0</v>
      </c>
      <c r="F286" s="32">
        <v>0</v>
      </c>
      <c r="G286" s="32">
        <v>7.75</v>
      </c>
      <c r="H286" s="32">
        <v>1</v>
      </c>
      <c r="I286" s="32"/>
      <c r="J286" s="32"/>
      <c r="K286" s="32"/>
      <c r="L286" s="32"/>
    </row>
    <row r="287" spans="1:12" x14ac:dyDescent="0.25">
      <c r="A287" s="32">
        <v>291</v>
      </c>
      <c r="B287" s="32">
        <v>1</v>
      </c>
      <c r="C287" s="32">
        <v>1</v>
      </c>
      <c r="D287" s="32">
        <v>26</v>
      </c>
      <c r="E287" s="32">
        <v>0</v>
      </c>
      <c r="F287" s="32">
        <v>0</v>
      </c>
      <c r="G287" s="32">
        <v>78.849999999999994</v>
      </c>
      <c r="H287" s="32">
        <v>1</v>
      </c>
      <c r="I287" s="32"/>
      <c r="J287" s="32"/>
      <c r="K287" s="32"/>
      <c r="L287" s="32"/>
    </row>
    <row r="288" spans="1:12" x14ac:dyDescent="0.25">
      <c r="A288" s="32">
        <v>292</v>
      </c>
      <c r="B288" s="32">
        <v>1</v>
      </c>
      <c r="C288" s="32">
        <v>1</v>
      </c>
      <c r="D288" s="32">
        <v>19</v>
      </c>
      <c r="E288" s="32">
        <v>1</v>
      </c>
      <c r="F288" s="32">
        <v>0</v>
      </c>
      <c r="G288" s="32">
        <v>91.0792</v>
      </c>
      <c r="H288" s="32">
        <v>1</v>
      </c>
      <c r="I288" s="32"/>
      <c r="J288" s="32"/>
      <c r="K288" s="32"/>
      <c r="L288" s="32"/>
    </row>
    <row r="289" spans="1:12" x14ac:dyDescent="0.25">
      <c r="A289" s="32">
        <v>293</v>
      </c>
      <c r="B289" s="32">
        <v>2</v>
      </c>
      <c r="C289" s="32">
        <v>0</v>
      </c>
      <c r="D289" s="32">
        <v>36</v>
      </c>
      <c r="E289" s="32">
        <v>0</v>
      </c>
      <c r="F289" s="32">
        <v>0</v>
      </c>
      <c r="G289" s="32">
        <v>2163</v>
      </c>
      <c r="H289" s="32">
        <v>0</v>
      </c>
      <c r="I289" s="32"/>
      <c r="J289" s="32"/>
      <c r="K289" s="32"/>
      <c r="L289" s="32"/>
    </row>
    <row r="290" spans="1:12" x14ac:dyDescent="0.25">
      <c r="A290" s="32">
        <v>294</v>
      </c>
      <c r="B290" s="32">
        <v>3</v>
      </c>
      <c r="C290" s="32">
        <v>1</v>
      </c>
      <c r="D290" s="32">
        <v>24</v>
      </c>
      <c r="E290" s="32">
        <v>0</v>
      </c>
      <c r="F290" s="32">
        <v>0</v>
      </c>
      <c r="G290" s="32">
        <v>8.85</v>
      </c>
      <c r="H290" s="32">
        <v>0</v>
      </c>
      <c r="I290" s="32"/>
      <c r="J290" s="32"/>
      <c r="K290" s="32"/>
      <c r="L290" s="32"/>
    </row>
    <row r="291" spans="1:12" x14ac:dyDescent="0.25">
      <c r="A291" s="32">
        <v>295</v>
      </c>
      <c r="B291" s="32">
        <v>3</v>
      </c>
      <c r="C291" s="32">
        <v>0</v>
      </c>
      <c r="D291" s="32">
        <v>24</v>
      </c>
      <c r="E291" s="32">
        <v>0</v>
      </c>
      <c r="F291" s="32">
        <v>0</v>
      </c>
      <c r="G291" s="32">
        <v>7.8958000000000004</v>
      </c>
      <c r="H291" s="32">
        <v>0</v>
      </c>
      <c r="I291" s="32"/>
      <c r="J291" s="32"/>
      <c r="K291" s="32"/>
      <c r="L291" s="32"/>
    </row>
    <row r="292" spans="1:12" x14ac:dyDescent="0.25">
      <c r="A292" s="32">
        <v>296</v>
      </c>
      <c r="B292" s="32">
        <v>1</v>
      </c>
      <c r="C292" s="32">
        <v>0</v>
      </c>
      <c r="D292" s="32">
        <v>29.7</v>
      </c>
      <c r="E292" s="32">
        <v>0</v>
      </c>
      <c r="F292" s="32">
        <v>0</v>
      </c>
      <c r="G292" s="32">
        <v>17612</v>
      </c>
      <c r="H292" s="32">
        <v>0</v>
      </c>
      <c r="I292" s="32"/>
      <c r="J292" s="32"/>
      <c r="K292" s="32"/>
      <c r="L292" s="32"/>
    </row>
    <row r="293" spans="1:12" x14ac:dyDescent="0.25">
      <c r="A293" s="32">
        <v>297</v>
      </c>
      <c r="B293" s="32">
        <v>3</v>
      </c>
      <c r="C293" s="32">
        <v>0</v>
      </c>
      <c r="D293" s="32">
        <v>23.5</v>
      </c>
      <c r="E293" s="32">
        <v>0</v>
      </c>
      <c r="F293" s="32">
        <v>0</v>
      </c>
      <c r="G293" s="32">
        <v>7.2291999999999996</v>
      </c>
      <c r="H293" s="32">
        <v>0</v>
      </c>
      <c r="I293" s="32"/>
      <c r="J293" s="32"/>
      <c r="K293" s="32"/>
      <c r="L293" s="32"/>
    </row>
    <row r="294" spans="1:12" x14ac:dyDescent="0.25">
      <c r="A294" s="32">
        <v>298</v>
      </c>
      <c r="B294" s="32">
        <v>1</v>
      </c>
      <c r="C294" s="32">
        <v>1</v>
      </c>
      <c r="D294" s="32">
        <v>2</v>
      </c>
      <c r="E294" s="32">
        <v>1</v>
      </c>
      <c r="F294" s="32">
        <v>2</v>
      </c>
      <c r="G294" s="32">
        <v>151.55000000000001</v>
      </c>
      <c r="H294" s="32">
        <v>0</v>
      </c>
      <c r="I294" s="32"/>
      <c r="J294" s="32"/>
      <c r="K294" s="32"/>
      <c r="L294" s="32"/>
    </row>
    <row r="295" spans="1:12" x14ac:dyDescent="0.25">
      <c r="A295" s="32">
        <v>299</v>
      </c>
      <c r="B295" s="32">
        <v>1</v>
      </c>
      <c r="C295" s="32">
        <v>0</v>
      </c>
      <c r="D295" s="32">
        <v>29.7</v>
      </c>
      <c r="E295" s="32">
        <v>0</v>
      </c>
      <c r="F295" s="32">
        <v>0</v>
      </c>
      <c r="G295" s="32">
        <v>30.5</v>
      </c>
      <c r="H295" s="32">
        <v>1</v>
      </c>
      <c r="I295" s="32"/>
      <c r="J295" s="32"/>
      <c r="K295" s="32"/>
      <c r="L295" s="32"/>
    </row>
    <row r="296" spans="1:12" x14ac:dyDescent="0.25">
      <c r="A296" s="32">
        <v>300</v>
      </c>
      <c r="B296" s="32">
        <v>1</v>
      </c>
      <c r="C296" s="32">
        <v>1</v>
      </c>
      <c r="D296" s="32">
        <v>50</v>
      </c>
      <c r="E296" s="32">
        <v>0</v>
      </c>
      <c r="F296" s="32">
        <v>1</v>
      </c>
      <c r="G296" s="32">
        <v>17558</v>
      </c>
      <c r="H296" s="32">
        <v>1</v>
      </c>
      <c r="I296" s="32"/>
      <c r="J296" s="32"/>
      <c r="K296" s="32"/>
      <c r="L296" s="32"/>
    </row>
    <row r="297" spans="1:12" x14ac:dyDescent="0.25">
      <c r="A297" s="32">
        <v>301</v>
      </c>
      <c r="B297" s="32">
        <v>3</v>
      </c>
      <c r="C297" s="32">
        <v>1</v>
      </c>
      <c r="D297" s="32">
        <v>29.7</v>
      </c>
      <c r="E297" s="32">
        <v>0</v>
      </c>
      <c r="F297" s="32">
        <v>0</v>
      </c>
      <c r="G297" s="32">
        <v>7.75</v>
      </c>
      <c r="H297" s="32">
        <v>1</v>
      </c>
      <c r="I297" s="32"/>
      <c r="J297" s="32"/>
      <c r="K297" s="32"/>
      <c r="L297" s="32"/>
    </row>
    <row r="298" spans="1:12" x14ac:dyDescent="0.25">
      <c r="A298" s="32">
        <v>302</v>
      </c>
      <c r="B298" s="32">
        <v>3</v>
      </c>
      <c r="C298" s="32">
        <v>0</v>
      </c>
      <c r="D298" s="32">
        <v>29.7</v>
      </c>
      <c r="E298" s="32">
        <v>2</v>
      </c>
      <c r="F298" s="32">
        <v>0</v>
      </c>
      <c r="G298" s="32">
        <v>23.25</v>
      </c>
      <c r="H298" s="32">
        <v>1</v>
      </c>
      <c r="I298" s="32"/>
      <c r="J298" s="32"/>
      <c r="K298" s="32"/>
      <c r="L298" s="32"/>
    </row>
    <row r="299" spans="1:12" x14ac:dyDescent="0.25">
      <c r="A299" s="32">
        <v>303</v>
      </c>
      <c r="B299" s="32">
        <v>3</v>
      </c>
      <c r="C299" s="32">
        <v>0</v>
      </c>
      <c r="D299" s="32">
        <v>19</v>
      </c>
      <c r="E299" s="32">
        <v>0</v>
      </c>
      <c r="F299" s="32">
        <v>0</v>
      </c>
      <c r="G299" s="32">
        <v>0</v>
      </c>
      <c r="H299" s="32">
        <v>0</v>
      </c>
      <c r="I299" s="32"/>
      <c r="J299" s="32"/>
      <c r="K299" s="32"/>
      <c r="L299" s="32"/>
    </row>
    <row r="300" spans="1:12" x14ac:dyDescent="0.25">
      <c r="A300" s="32">
        <v>304</v>
      </c>
      <c r="B300" s="32">
        <v>2</v>
      </c>
      <c r="C300" s="32">
        <v>1</v>
      </c>
      <c r="D300" s="32">
        <v>29.7</v>
      </c>
      <c r="E300" s="32">
        <v>0</v>
      </c>
      <c r="F300" s="32">
        <v>0</v>
      </c>
      <c r="G300" s="32">
        <v>12.35</v>
      </c>
      <c r="H300" s="32">
        <v>1</v>
      </c>
      <c r="I300" s="32"/>
      <c r="J300" s="32"/>
      <c r="K300" s="32"/>
      <c r="L300" s="32"/>
    </row>
    <row r="301" spans="1:12" x14ac:dyDescent="0.25">
      <c r="A301" s="32">
        <v>305</v>
      </c>
      <c r="B301" s="32">
        <v>3</v>
      </c>
      <c r="C301" s="32">
        <v>0</v>
      </c>
      <c r="D301" s="32">
        <v>29.7</v>
      </c>
      <c r="E301" s="32">
        <v>0</v>
      </c>
      <c r="F301" s="32">
        <v>0</v>
      </c>
      <c r="G301" s="32">
        <v>2466</v>
      </c>
      <c r="H301" s="32">
        <v>0</v>
      </c>
      <c r="I301" s="32"/>
      <c r="J301" s="32"/>
      <c r="K301" s="32"/>
      <c r="L301" s="32"/>
    </row>
    <row r="302" spans="1:12" x14ac:dyDescent="0.25">
      <c r="A302" s="32">
        <v>306</v>
      </c>
      <c r="B302" s="32">
        <v>1</v>
      </c>
      <c r="C302" s="32">
        <v>0</v>
      </c>
      <c r="D302" s="32">
        <v>0.92</v>
      </c>
      <c r="E302" s="32">
        <v>1</v>
      </c>
      <c r="F302" s="32">
        <v>2</v>
      </c>
      <c r="G302" s="32">
        <v>151.55000000000001</v>
      </c>
      <c r="H302" s="32">
        <v>1</v>
      </c>
      <c r="I302" s="32"/>
      <c r="J302" s="32"/>
      <c r="K302" s="32"/>
      <c r="L302" s="32"/>
    </row>
    <row r="303" spans="1:12" x14ac:dyDescent="0.25">
      <c r="A303" s="32">
        <v>307</v>
      </c>
      <c r="B303" s="32">
        <v>1</v>
      </c>
      <c r="C303" s="32">
        <v>1</v>
      </c>
      <c r="D303" s="32">
        <v>29.7</v>
      </c>
      <c r="E303" s="32">
        <v>0</v>
      </c>
      <c r="F303" s="32">
        <v>0</v>
      </c>
      <c r="G303" s="32">
        <v>110.88330000000001</v>
      </c>
      <c r="H303" s="32">
        <v>1</v>
      </c>
      <c r="I303" s="32"/>
      <c r="J303" s="32"/>
      <c r="K303" s="32"/>
      <c r="L303" s="32"/>
    </row>
    <row r="304" spans="1:12" x14ac:dyDescent="0.25">
      <c r="A304" s="32">
        <v>308</v>
      </c>
      <c r="B304" s="32">
        <v>1</v>
      </c>
      <c r="C304" s="32">
        <v>1</v>
      </c>
      <c r="D304" s="32">
        <v>17</v>
      </c>
      <c r="E304" s="32">
        <v>1</v>
      </c>
      <c r="F304" s="32">
        <v>0</v>
      </c>
      <c r="G304" s="32">
        <v>17758</v>
      </c>
      <c r="H304" s="32">
        <v>1</v>
      </c>
      <c r="I304" s="32"/>
      <c r="J304" s="32"/>
      <c r="K304" s="32"/>
      <c r="L304" s="32"/>
    </row>
    <row r="305" spans="1:12" x14ac:dyDescent="0.25">
      <c r="A305" s="32">
        <v>309</v>
      </c>
      <c r="B305" s="32">
        <v>2</v>
      </c>
      <c r="C305" s="32">
        <v>0</v>
      </c>
      <c r="D305" s="32">
        <v>30</v>
      </c>
      <c r="E305" s="32">
        <v>1</v>
      </c>
      <c r="F305" s="32">
        <v>0</v>
      </c>
      <c r="G305" s="32">
        <v>3381</v>
      </c>
      <c r="H305" s="32">
        <v>0</v>
      </c>
      <c r="I305" s="32"/>
      <c r="J305" s="32"/>
      <c r="K305" s="32"/>
      <c r="L305" s="32"/>
    </row>
    <row r="306" spans="1:12" x14ac:dyDescent="0.25">
      <c r="A306" s="32">
        <v>310</v>
      </c>
      <c r="B306" s="32">
        <v>1</v>
      </c>
      <c r="C306" s="32">
        <v>1</v>
      </c>
      <c r="D306" s="32">
        <v>30</v>
      </c>
      <c r="E306" s="32">
        <v>0</v>
      </c>
      <c r="F306" s="32">
        <v>0</v>
      </c>
      <c r="G306" s="32">
        <v>17485</v>
      </c>
      <c r="H306" s="32">
        <v>1</v>
      </c>
      <c r="I306" s="32"/>
      <c r="J306" s="32"/>
      <c r="K306" s="32"/>
      <c r="L306" s="32"/>
    </row>
    <row r="307" spans="1:12" x14ac:dyDescent="0.25">
      <c r="A307" s="32">
        <v>311</v>
      </c>
      <c r="B307" s="32">
        <v>1</v>
      </c>
      <c r="C307" s="32">
        <v>1</v>
      </c>
      <c r="D307" s="32">
        <v>24</v>
      </c>
      <c r="E307" s="32">
        <v>0</v>
      </c>
      <c r="F307" s="32">
        <v>0</v>
      </c>
      <c r="G307" s="32">
        <v>83.158299999999997</v>
      </c>
      <c r="H307" s="32">
        <v>1</v>
      </c>
      <c r="I307" s="32"/>
      <c r="J307" s="32"/>
      <c r="K307" s="32"/>
      <c r="L307" s="32"/>
    </row>
    <row r="308" spans="1:12" x14ac:dyDescent="0.25">
      <c r="A308" s="32">
        <v>312</v>
      </c>
      <c r="B308" s="32">
        <v>1</v>
      </c>
      <c r="C308" s="32">
        <v>1</v>
      </c>
      <c r="D308" s="32">
        <v>18</v>
      </c>
      <c r="E308" s="32">
        <v>2</v>
      </c>
      <c r="F308" s="32">
        <v>2</v>
      </c>
      <c r="G308" s="32">
        <v>17608</v>
      </c>
      <c r="H308" s="32">
        <v>1</v>
      </c>
      <c r="I308" s="32"/>
      <c r="J308" s="32"/>
      <c r="K308" s="32"/>
      <c r="L308" s="32"/>
    </row>
    <row r="309" spans="1:12" x14ac:dyDescent="0.25">
      <c r="A309" s="32">
        <v>313</v>
      </c>
      <c r="B309" s="32">
        <v>2</v>
      </c>
      <c r="C309" s="32">
        <v>1</v>
      </c>
      <c r="D309" s="32">
        <v>26</v>
      </c>
      <c r="E309" s="32">
        <v>1</v>
      </c>
      <c r="F309" s="32">
        <v>1</v>
      </c>
      <c r="G309" s="32">
        <v>26</v>
      </c>
      <c r="H309" s="32">
        <v>0</v>
      </c>
      <c r="I309" s="32"/>
      <c r="J309" s="32"/>
      <c r="K309" s="32"/>
      <c r="L309" s="32"/>
    </row>
    <row r="310" spans="1:12" x14ac:dyDescent="0.25">
      <c r="A310" s="32">
        <v>314</v>
      </c>
      <c r="B310" s="32">
        <v>3</v>
      </c>
      <c r="C310" s="32">
        <v>0</v>
      </c>
      <c r="D310" s="32">
        <v>28</v>
      </c>
      <c r="E310" s="32">
        <v>0</v>
      </c>
      <c r="F310" s="32">
        <v>0</v>
      </c>
      <c r="G310" s="32">
        <v>7.8958000000000004</v>
      </c>
      <c r="H310" s="32">
        <v>0</v>
      </c>
      <c r="I310" s="32"/>
      <c r="J310" s="32"/>
      <c r="K310" s="32"/>
      <c r="L310" s="32"/>
    </row>
    <row r="311" spans="1:12" x14ac:dyDescent="0.25">
      <c r="A311" s="32">
        <v>315</v>
      </c>
      <c r="B311" s="32">
        <v>2</v>
      </c>
      <c r="C311" s="32">
        <v>0</v>
      </c>
      <c r="D311" s="32">
        <v>43</v>
      </c>
      <c r="E311" s="32">
        <v>1</v>
      </c>
      <c r="F311" s="32">
        <v>1</v>
      </c>
      <c r="G311" s="32">
        <v>13529</v>
      </c>
      <c r="H311" s="32">
        <v>0</v>
      </c>
      <c r="I311" s="32"/>
      <c r="J311" s="32"/>
      <c r="K311" s="32"/>
      <c r="L311" s="32"/>
    </row>
    <row r="312" spans="1:12" x14ac:dyDescent="0.25">
      <c r="A312" s="32">
        <v>316</v>
      </c>
      <c r="B312" s="32">
        <v>3</v>
      </c>
      <c r="C312" s="32">
        <v>1</v>
      </c>
      <c r="D312" s="32">
        <v>26</v>
      </c>
      <c r="E312" s="32">
        <v>0</v>
      </c>
      <c r="F312" s="32">
        <v>0</v>
      </c>
      <c r="G312" s="32">
        <v>7.8541999999999996</v>
      </c>
      <c r="H312" s="32">
        <v>1</v>
      </c>
      <c r="I312" s="32"/>
      <c r="J312" s="32"/>
      <c r="K312" s="32"/>
      <c r="L312" s="32"/>
    </row>
    <row r="313" spans="1:12" x14ac:dyDescent="0.25">
      <c r="A313" s="32">
        <v>317</v>
      </c>
      <c r="B313" s="32">
        <v>2</v>
      </c>
      <c r="C313" s="32">
        <v>1</v>
      </c>
      <c r="D313" s="32">
        <v>24</v>
      </c>
      <c r="E313" s="32">
        <v>1</v>
      </c>
      <c r="F313" s="32">
        <v>0</v>
      </c>
      <c r="G313" s="32">
        <v>26</v>
      </c>
      <c r="H313" s="32">
        <v>1</v>
      </c>
      <c r="I313" s="32"/>
      <c r="J313" s="32"/>
      <c r="K313" s="32"/>
      <c r="L313" s="32"/>
    </row>
    <row r="314" spans="1:12" x14ac:dyDescent="0.25">
      <c r="A314" s="32">
        <v>318</v>
      </c>
      <c r="B314" s="32">
        <v>2</v>
      </c>
      <c r="C314" s="32">
        <v>0</v>
      </c>
      <c r="D314" s="32">
        <v>54</v>
      </c>
      <c r="E314" s="32">
        <v>0</v>
      </c>
      <c r="F314" s="32">
        <v>0</v>
      </c>
      <c r="G314" s="32">
        <v>14</v>
      </c>
      <c r="H314" s="32">
        <v>0</v>
      </c>
      <c r="I314" s="32"/>
      <c r="J314" s="32"/>
      <c r="K314" s="32"/>
      <c r="L314" s="32"/>
    </row>
    <row r="315" spans="1:12" x14ac:dyDescent="0.25">
      <c r="A315" s="32">
        <v>319</v>
      </c>
      <c r="B315" s="32">
        <v>1</v>
      </c>
      <c r="C315" s="32">
        <v>1</v>
      </c>
      <c r="D315" s="32">
        <v>31</v>
      </c>
      <c r="E315" s="32">
        <v>0</v>
      </c>
      <c r="F315" s="32">
        <v>2</v>
      </c>
      <c r="G315" s="32">
        <v>164.86670000000001</v>
      </c>
      <c r="H315" s="32">
        <v>1</v>
      </c>
      <c r="I315" s="32"/>
      <c r="J315" s="32"/>
      <c r="K315" s="32"/>
      <c r="L315" s="32"/>
    </row>
    <row r="316" spans="1:12" x14ac:dyDescent="0.25">
      <c r="A316" s="32">
        <v>320</v>
      </c>
      <c r="B316" s="32">
        <v>1</v>
      </c>
      <c r="C316" s="32">
        <v>1</v>
      </c>
      <c r="D316" s="32">
        <v>40</v>
      </c>
      <c r="E316" s="32">
        <v>1</v>
      </c>
      <c r="F316" s="32">
        <v>1</v>
      </c>
      <c r="G316" s="32">
        <v>134.5</v>
      </c>
      <c r="H316" s="32">
        <v>1</v>
      </c>
      <c r="I316" s="32"/>
      <c r="J316" s="32"/>
      <c r="K316" s="32"/>
      <c r="L316" s="32"/>
    </row>
    <row r="317" spans="1:12" x14ac:dyDescent="0.25">
      <c r="A317" s="32">
        <v>321</v>
      </c>
      <c r="B317" s="32">
        <v>3</v>
      </c>
      <c r="C317" s="32">
        <v>0</v>
      </c>
      <c r="D317" s="32">
        <v>22</v>
      </c>
      <c r="E317" s="32">
        <v>0</v>
      </c>
      <c r="F317" s="32">
        <v>0</v>
      </c>
      <c r="G317" s="32">
        <v>21172</v>
      </c>
      <c r="H317" s="32">
        <v>0</v>
      </c>
      <c r="I317" s="32"/>
      <c r="J317" s="32"/>
      <c r="K317" s="32"/>
      <c r="L317" s="32"/>
    </row>
    <row r="318" spans="1:12" x14ac:dyDescent="0.25">
      <c r="A318" s="32">
        <v>322</v>
      </c>
      <c r="B318" s="32">
        <v>3</v>
      </c>
      <c r="C318" s="32">
        <v>0</v>
      </c>
      <c r="D318" s="32">
        <v>27</v>
      </c>
      <c r="E318" s="32">
        <v>0</v>
      </c>
      <c r="F318" s="32">
        <v>0</v>
      </c>
      <c r="G318" s="32">
        <v>7.8958000000000004</v>
      </c>
      <c r="H318" s="32">
        <v>0</v>
      </c>
      <c r="I318" s="32"/>
      <c r="J318" s="32"/>
      <c r="K318" s="32"/>
      <c r="L318" s="32"/>
    </row>
    <row r="319" spans="1:12" x14ac:dyDescent="0.25">
      <c r="A319" s="32">
        <v>323</v>
      </c>
      <c r="B319" s="32">
        <v>2</v>
      </c>
      <c r="C319" s="32">
        <v>1</v>
      </c>
      <c r="D319" s="32">
        <v>30</v>
      </c>
      <c r="E319" s="32">
        <v>0</v>
      </c>
      <c r="F319" s="32">
        <v>0</v>
      </c>
      <c r="G319" s="32">
        <v>12.35</v>
      </c>
      <c r="H319" s="32">
        <v>1</v>
      </c>
      <c r="I319" s="32"/>
      <c r="J319" s="32"/>
      <c r="K319" s="32"/>
      <c r="L319" s="32"/>
    </row>
    <row r="320" spans="1:12" x14ac:dyDescent="0.25">
      <c r="A320" s="32">
        <v>324</v>
      </c>
      <c r="B320" s="32">
        <v>2</v>
      </c>
      <c r="C320" s="32">
        <v>1</v>
      </c>
      <c r="D320" s="32">
        <v>22</v>
      </c>
      <c r="E320" s="32">
        <v>1</v>
      </c>
      <c r="F320" s="32">
        <v>1</v>
      </c>
      <c r="G320" s="32">
        <v>29</v>
      </c>
      <c r="H320" s="32">
        <v>1</v>
      </c>
      <c r="I320" s="32"/>
      <c r="J320" s="32"/>
      <c r="K320" s="32"/>
      <c r="L320" s="32"/>
    </row>
    <row r="321" spans="1:12" x14ac:dyDescent="0.25">
      <c r="A321" s="32">
        <v>325</v>
      </c>
      <c r="B321" s="32">
        <v>3</v>
      </c>
      <c r="C321" s="32">
        <v>0</v>
      </c>
      <c r="D321" s="32">
        <v>29.7</v>
      </c>
      <c r="E321" s="32">
        <v>8</v>
      </c>
      <c r="F321" s="32">
        <v>2</v>
      </c>
      <c r="G321" s="32">
        <v>2343</v>
      </c>
      <c r="H321" s="32">
        <v>0</v>
      </c>
      <c r="I321" s="32"/>
      <c r="J321" s="32"/>
      <c r="K321" s="32"/>
      <c r="L321" s="32"/>
    </row>
    <row r="322" spans="1:12" x14ac:dyDescent="0.25">
      <c r="A322" s="32">
        <v>326</v>
      </c>
      <c r="B322" s="32">
        <v>1</v>
      </c>
      <c r="C322" s="32">
        <v>1</v>
      </c>
      <c r="D322" s="32">
        <v>36</v>
      </c>
      <c r="E322" s="32">
        <v>0</v>
      </c>
      <c r="F322" s="32">
        <v>0</v>
      </c>
      <c r="G322" s="32">
        <v>17760</v>
      </c>
      <c r="H322" s="32">
        <v>1</v>
      </c>
      <c r="I322" s="32"/>
      <c r="J322" s="32"/>
      <c r="K322" s="32"/>
      <c r="L322" s="32"/>
    </row>
    <row r="323" spans="1:12" x14ac:dyDescent="0.25">
      <c r="A323" s="32">
        <v>327</v>
      </c>
      <c r="B323" s="32">
        <v>3</v>
      </c>
      <c r="C323" s="32">
        <v>0</v>
      </c>
      <c r="D323" s="32">
        <v>61</v>
      </c>
      <c r="E323" s="32">
        <v>0</v>
      </c>
      <c r="F323" s="32">
        <v>0</v>
      </c>
      <c r="G323" s="32">
        <v>6.2374999999999998</v>
      </c>
      <c r="H323" s="32">
        <v>0</v>
      </c>
      <c r="I323" s="32"/>
      <c r="J323" s="32"/>
      <c r="K323" s="32"/>
      <c r="L323" s="32"/>
    </row>
    <row r="324" spans="1:12" x14ac:dyDescent="0.25">
      <c r="A324" s="32">
        <v>328</v>
      </c>
      <c r="B324" s="32">
        <v>2</v>
      </c>
      <c r="C324" s="32">
        <v>1</v>
      </c>
      <c r="D324" s="32">
        <v>36</v>
      </c>
      <c r="E324" s="32">
        <v>0</v>
      </c>
      <c r="F324" s="32">
        <v>0</v>
      </c>
      <c r="G324" s="32">
        <v>13</v>
      </c>
      <c r="H324" s="32">
        <v>1</v>
      </c>
      <c r="I324" s="32"/>
      <c r="J324" s="32"/>
      <c r="K324" s="32"/>
      <c r="L324" s="32"/>
    </row>
    <row r="325" spans="1:12" x14ac:dyDescent="0.25">
      <c r="A325" s="32">
        <v>329</v>
      </c>
      <c r="B325" s="32">
        <v>3</v>
      </c>
      <c r="C325" s="32">
        <v>1</v>
      </c>
      <c r="D325" s="32">
        <v>31</v>
      </c>
      <c r="E325" s="32">
        <v>1</v>
      </c>
      <c r="F325" s="32">
        <v>1</v>
      </c>
      <c r="G325" s="32">
        <v>20525</v>
      </c>
      <c r="H325" s="32">
        <v>1</v>
      </c>
      <c r="I325" s="32"/>
      <c r="J325" s="32"/>
      <c r="K325" s="32"/>
      <c r="L325" s="32"/>
    </row>
    <row r="326" spans="1:12" x14ac:dyDescent="0.25">
      <c r="A326" s="32">
        <v>330</v>
      </c>
      <c r="B326" s="32">
        <v>1</v>
      </c>
      <c r="C326" s="32">
        <v>1</v>
      </c>
      <c r="D326" s="32">
        <v>16</v>
      </c>
      <c r="E326" s="32">
        <v>0</v>
      </c>
      <c r="F326" s="32">
        <v>1</v>
      </c>
      <c r="G326" s="32">
        <v>57.979199999999999</v>
      </c>
      <c r="H326" s="32">
        <v>1</v>
      </c>
      <c r="I326" s="32"/>
      <c r="J326" s="32"/>
      <c r="K326" s="32"/>
      <c r="L326" s="32"/>
    </row>
    <row r="327" spans="1:12" x14ac:dyDescent="0.25">
      <c r="A327" s="32">
        <v>331</v>
      </c>
      <c r="B327" s="32">
        <v>3</v>
      </c>
      <c r="C327" s="32">
        <v>1</v>
      </c>
      <c r="D327" s="32">
        <v>29.7</v>
      </c>
      <c r="E327" s="32">
        <v>2</v>
      </c>
      <c r="F327" s="32">
        <v>0</v>
      </c>
      <c r="G327" s="32">
        <v>23.25</v>
      </c>
      <c r="H327" s="32">
        <v>1</v>
      </c>
      <c r="I327" s="32"/>
      <c r="J327" s="32"/>
      <c r="K327" s="32"/>
      <c r="L327" s="32"/>
    </row>
    <row r="328" spans="1:12" x14ac:dyDescent="0.25">
      <c r="A328" s="32">
        <v>332</v>
      </c>
      <c r="B328" s="32">
        <v>1</v>
      </c>
      <c r="C328" s="32">
        <v>0</v>
      </c>
      <c r="D328" s="32">
        <v>45.5</v>
      </c>
      <c r="E328" s="32">
        <v>0</v>
      </c>
      <c r="F328" s="32">
        <v>0</v>
      </c>
      <c r="G328" s="32">
        <v>28.5</v>
      </c>
      <c r="H328" s="32">
        <v>0</v>
      </c>
      <c r="I328" s="32"/>
      <c r="J328" s="32"/>
      <c r="K328" s="32"/>
      <c r="L328" s="32"/>
    </row>
    <row r="329" spans="1:12" x14ac:dyDescent="0.25">
      <c r="A329" s="32">
        <v>333</v>
      </c>
      <c r="B329" s="32">
        <v>1</v>
      </c>
      <c r="C329" s="32">
        <v>0</v>
      </c>
      <c r="D329" s="32">
        <v>38</v>
      </c>
      <c r="E329" s="32">
        <v>0</v>
      </c>
      <c r="F329" s="32">
        <v>1</v>
      </c>
      <c r="G329" s="32">
        <v>17582</v>
      </c>
      <c r="H329" s="32">
        <v>0</v>
      </c>
      <c r="I329" s="32"/>
      <c r="J329" s="32"/>
      <c r="K329" s="32"/>
      <c r="L329" s="32"/>
    </row>
    <row r="330" spans="1:12" x14ac:dyDescent="0.25">
      <c r="A330" s="32">
        <v>334</v>
      </c>
      <c r="B330" s="32">
        <v>3</v>
      </c>
      <c r="C330" s="32">
        <v>0</v>
      </c>
      <c r="D330" s="32">
        <v>16</v>
      </c>
      <c r="E330" s="32">
        <v>2</v>
      </c>
      <c r="F330" s="32">
        <v>0</v>
      </c>
      <c r="G330" s="32">
        <v>18</v>
      </c>
      <c r="H330" s="32">
        <v>0</v>
      </c>
      <c r="I330" s="32"/>
      <c r="J330" s="32"/>
      <c r="K330" s="32"/>
      <c r="L330" s="32"/>
    </row>
    <row r="331" spans="1:12" x14ac:dyDescent="0.25">
      <c r="A331" s="32">
        <v>335</v>
      </c>
      <c r="B331" s="32">
        <v>1</v>
      </c>
      <c r="C331" s="32">
        <v>1</v>
      </c>
      <c r="D331" s="32">
        <v>29.7</v>
      </c>
      <c r="E331" s="32">
        <v>1</v>
      </c>
      <c r="F331" s="32">
        <v>0</v>
      </c>
      <c r="G331" s="32">
        <v>17611</v>
      </c>
      <c r="H331" s="32">
        <v>1</v>
      </c>
      <c r="I331" s="32"/>
      <c r="J331" s="32"/>
      <c r="K331" s="32"/>
      <c r="L331" s="32"/>
    </row>
    <row r="332" spans="1:12" x14ac:dyDescent="0.25">
      <c r="A332" s="32">
        <v>336</v>
      </c>
      <c r="B332" s="32">
        <v>3</v>
      </c>
      <c r="C332" s="32">
        <v>0</v>
      </c>
      <c r="D332" s="32">
        <v>29.7</v>
      </c>
      <c r="E332" s="32">
        <v>0</v>
      </c>
      <c r="F332" s="32">
        <v>0</v>
      </c>
      <c r="G332" s="32">
        <v>7.8958000000000004</v>
      </c>
      <c r="H332" s="32">
        <v>0</v>
      </c>
      <c r="I332" s="32"/>
      <c r="J332" s="32"/>
      <c r="K332" s="32"/>
      <c r="L332" s="32"/>
    </row>
    <row r="333" spans="1:12" x14ac:dyDescent="0.25">
      <c r="A333" s="32">
        <v>337</v>
      </c>
      <c r="B333" s="32">
        <v>1</v>
      </c>
      <c r="C333" s="32">
        <v>0</v>
      </c>
      <c r="D333" s="32">
        <v>29</v>
      </c>
      <c r="E333" s="32">
        <v>1</v>
      </c>
      <c r="F333" s="32">
        <v>0</v>
      </c>
      <c r="G333" s="32">
        <v>66.599999999999994</v>
      </c>
      <c r="H333" s="32">
        <v>0</v>
      </c>
      <c r="I333" s="32"/>
      <c r="J333" s="32"/>
      <c r="K333" s="32"/>
      <c r="L333" s="32"/>
    </row>
    <row r="334" spans="1:12" x14ac:dyDescent="0.25">
      <c r="A334" s="32">
        <v>338</v>
      </c>
      <c r="B334" s="32">
        <v>1</v>
      </c>
      <c r="C334" s="32">
        <v>1</v>
      </c>
      <c r="D334" s="32">
        <v>41</v>
      </c>
      <c r="E334" s="32">
        <v>0</v>
      </c>
      <c r="F334" s="32">
        <v>0</v>
      </c>
      <c r="G334" s="32">
        <v>134.5</v>
      </c>
      <c r="H334" s="32">
        <v>1</v>
      </c>
      <c r="I334" s="32"/>
      <c r="J334" s="32"/>
      <c r="K334" s="32"/>
      <c r="L334" s="32"/>
    </row>
    <row r="335" spans="1:12" x14ac:dyDescent="0.25">
      <c r="A335" s="32">
        <v>339</v>
      </c>
      <c r="B335" s="32">
        <v>3</v>
      </c>
      <c r="C335" s="32">
        <v>0</v>
      </c>
      <c r="D335" s="32">
        <v>45</v>
      </c>
      <c r="E335" s="32">
        <v>0</v>
      </c>
      <c r="F335" s="32">
        <v>0</v>
      </c>
      <c r="G335" s="32">
        <v>8.0500000000000007</v>
      </c>
      <c r="H335" s="32">
        <v>1</v>
      </c>
      <c r="I335" s="32"/>
      <c r="J335" s="32"/>
      <c r="K335" s="32"/>
      <c r="L335" s="32"/>
    </row>
    <row r="336" spans="1:12" x14ac:dyDescent="0.25">
      <c r="A336" s="32">
        <v>340</v>
      </c>
      <c r="B336" s="32">
        <v>1</v>
      </c>
      <c r="C336" s="32">
        <v>0</v>
      </c>
      <c r="D336" s="32">
        <v>45</v>
      </c>
      <c r="E336" s="32">
        <v>0</v>
      </c>
      <c r="F336" s="32">
        <v>0</v>
      </c>
      <c r="G336" s="32">
        <v>35.5</v>
      </c>
      <c r="H336" s="32">
        <v>0</v>
      </c>
      <c r="I336" s="32"/>
      <c r="J336" s="32"/>
      <c r="K336" s="32"/>
      <c r="L336" s="32"/>
    </row>
    <row r="337" spans="1:12" x14ac:dyDescent="0.25">
      <c r="A337" s="32">
        <v>341</v>
      </c>
      <c r="B337" s="32">
        <v>2</v>
      </c>
      <c r="C337" s="32">
        <v>0</v>
      </c>
      <c r="D337" s="32">
        <v>2</v>
      </c>
      <c r="E337" s="32">
        <v>1</v>
      </c>
      <c r="F337" s="32">
        <v>1</v>
      </c>
      <c r="G337" s="32">
        <v>26</v>
      </c>
      <c r="H337" s="32">
        <v>1</v>
      </c>
      <c r="I337" s="32"/>
      <c r="J337" s="32"/>
      <c r="K337" s="32"/>
      <c r="L337" s="32"/>
    </row>
    <row r="338" spans="1:12" x14ac:dyDescent="0.25">
      <c r="A338" s="32">
        <v>342</v>
      </c>
      <c r="B338" s="32">
        <v>1</v>
      </c>
      <c r="C338" s="32">
        <v>1</v>
      </c>
      <c r="D338" s="32">
        <v>24</v>
      </c>
      <c r="E338" s="32">
        <v>3</v>
      </c>
      <c r="F338" s="32">
        <v>2</v>
      </c>
      <c r="G338" s="32">
        <v>263</v>
      </c>
      <c r="H338" s="32">
        <v>1</v>
      </c>
      <c r="I338" s="32"/>
      <c r="J338" s="32"/>
      <c r="K338" s="32"/>
      <c r="L338" s="32"/>
    </row>
    <row r="339" spans="1:12" x14ac:dyDescent="0.25">
      <c r="A339" s="32">
        <v>343</v>
      </c>
      <c r="B339" s="32">
        <v>2</v>
      </c>
      <c r="C339" s="32">
        <v>0</v>
      </c>
      <c r="D339" s="32">
        <v>28</v>
      </c>
      <c r="E339" s="32">
        <v>0</v>
      </c>
      <c r="F339" s="32">
        <v>0</v>
      </c>
      <c r="G339" s="32">
        <v>13</v>
      </c>
      <c r="H339" s="32">
        <v>0</v>
      </c>
      <c r="I339" s="32"/>
      <c r="J339" s="32"/>
      <c r="K339" s="32"/>
      <c r="L339" s="32"/>
    </row>
    <row r="340" spans="1:12" x14ac:dyDescent="0.25">
      <c r="A340" s="32">
        <v>344</v>
      </c>
      <c r="B340" s="32">
        <v>2</v>
      </c>
      <c r="C340" s="32">
        <v>0</v>
      </c>
      <c r="D340" s="32">
        <v>25</v>
      </c>
      <c r="E340" s="32">
        <v>0</v>
      </c>
      <c r="F340" s="32">
        <v>0</v>
      </c>
      <c r="G340" s="32">
        <v>13</v>
      </c>
      <c r="H340" s="32">
        <v>0</v>
      </c>
      <c r="I340" s="32"/>
      <c r="J340" s="32"/>
      <c r="K340" s="32"/>
      <c r="L340" s="32"/>
    </row>
    <row r="341" spans="1:12" x14ac:dyDescent="0.25">
      <c r="A341" s="32">
        <v>345</v>
      </c>
      <c r="B341" s="32">
        <v>2</v>
      </c>
      <c r="C341" s="32">
        <v>0</v>
      </c>
      <c r="D341" s="32">
        <v>36</v>
      </c>
      <c r="E341" s="32">
        <v>0</v>
      </c>
      <c r="F341" s="32">
        <v>0</v>
      </c>
      <c r="G341" s="32">
        <v>13</v>
      </c>
      <c r="H341" s="32">
        <v>0</v>
      </c>
      <c r="I341" s="32"/>
      <c r="J341" s="32"/>
      <c r="K341" s="32"/>
      <c r="L341" s="32"/>
    </row>
    <row r="342" spans="1:12" x14ac:dyDescent="0.25">
      <c r="A342" s="32">
        <v>346</v>
      </c>
      <c r="B342" s="32">
        <v>2</v>
      </c>
      <c r="C342" s="32">
        <v>1</v>
      </c>
      <c r="D342" s="32">
        <v>24</v>
      </c>
      <c r="E342" s="32">
        <v>0</v>
      </c>
      <c r="F342" s="32">
        <v>0</v>
      </c>
      <c r="G342" s="32">
        <v>13</v>
      </c>
      <c r="H342" s="32">
        <v>1</v>
      </c>
      <c r="I342" s="32"/>
      <c r="J342" s="32"/>
      <c r="K342" s="32"/>
      <c r="L342" s="32"/>
    </row>
    <row r="343" spans="1:12" x14ac:dyDescent="0.25">
      <c r="A343" s="32">
        <v>347</v>
      </c>
      <c r="B343" s="32">
        <v>2</v>
      </c>
      <c r="C343" s="32">
        <v>1</v>
      </c>
      <c r="D343" s="32">
        <v>40</v>
      </c>
      <c r="E343" s="32">
        <v>0</v>
      </c>
      <c r="F343" s="32">
        <v>0</v>
      </c>
      <c r="G343" s="32">
        <v>13</v>
      </c>
      <c r="H343" s="32">
        <v>1</v>
      </c>
      <c r="I343" s="32"/>
      <c r="J343" s="32"/>
      <c r="K343" s="32"/>
      <c r="L343" s="32"/>
    </row>
    <row r="344" spans="1:12" x14ac:dyDescent="0.25">
      <c r="A344" s="32">
        <v>348</v>
      </c>
      <c r="B344" s="32">
        <v>3</v>
      </c>
      <c r="C344" s="32">
        <v>1</v>
      </c>
      <c r="D344" s="32">
        <v>29.7</v>
      </c>
      <c r="E344" s="32">
        <v>1</v>
      </c>
      <c r="F344" s="32">
        <v>0</v>
      </c>
      <c r="G344" s="32">
        <v>16.100000000000001</v>
      </c>
      <c r="H344" s="32">
        <v>1</v>
      </c>
      <c r="I344" s="32"/>
      <c r="J344" s="32"/>
      <c r="K344" s="32"/>
      <c r="L344" s="32"/>
    </row>
    <row r="345" spans="1:12" x14ac:dyDescent="0.25">
      <c r="A345" s="32">
        <v>349</v>
      </c>
      <c r="B345" s="32">
        <v>3</v>
      </c>
      <c r="C345" s="32">
        <v>0</v>
      </c>
      <c r="D345" s="32">
        <v>3</v>
      </c>
      <c r="E345" s="32">
        <v>1</v>
      </c>
      <c r="F345" s="32">
        <v>1</v>
      </c>
      <c r="G345" s="32">
        <v>37671</v>
      </c>
      <c r="H345" s="32">
        <v>1</v>
      </c>
      <c r="I345" s="32"/>
      <c r="J345" s="32"/>
      <c r="K345" s="32"/>
      <c r="L345" s="32"/>
    </row>
    <row r="346" spans="1:12" x14ac:dyDescent="0.25">
      <c r="A346" s="32">
        <v>350</v>
      </c>
      <c r="B346" s="32">
        <v>3</v>
      </c>
      <c r="C346" s="32">
        <v>0</v>
      </c>
      <c r="D346" s="32">
        <v>42</v>
      </c>
      <c r="E346" s="32">
        <v>0</v>
      </c>
      <c r="F346" s="32">
        <v>0</v>
      </c>
      <c r="G346" s="32">
        <v>8.6624999999999996</v>
      </c>
      <c r="H346" s="32">
        <v>0</v>
      </c>
      <c r="I346" s="32"/>
      <c r="J346" s="32"/>
      <c r="K346" s="32"/>
      <c r="L346" s="32"/>
    </row>
    <row r="347" spans="1:12" x14ac:dyDescent="0.25">
      <c r="A347" s="32">
        <v>351</v>
      </c>
      <c r="B347" s="32">
        <v>3</v>
      </c>
      <c r="C347" s="32">
        <v>0</v>
      </c>
      <c r="D347" s="32">
        <v>23</v>
      </c>
      <c r="E347" s="32">
        <v>0</v>
      </c>
      <c r="F347" s="32">
        <v>0</v>
      </c>
      <c r="G347" s="32">
        <v>9225</v>
      </c>
      <c r="H347" s="32">
        <v>0</v>
      </c>
      <c r="I347" s="32"/>
      <c r="J347" s="32"/>
      <c r="K347" s="32"/>
      <c r="L347" s="32"/>
    </row>
    <row r="348" spans="1:12" x14ac:dyDescent="0.25">
      <c r="A348" s="32">
        <v>352</v>
      </c>
      <c r="B348" s="32">
        <v>1</v>
      </c>
      <c r="C348" s="32">
        <v>0</v>
      </c>
      <c r="D348" s="32">
        <v>29.7</v>
      </c>
      <c r="E348" s="32">
        <v>0</v>
      </c>
      <c r="F348" s="32">
        <v>0</v>
      </c>
      <c r="G348" s="32">
        <v>35</v>
      </c>
      <c r="H348" s="32">
        <v>0</v>
      </c>
      <c r="I348" s="32"/>
      <c r="J348" s="32"/>
      <c r="K348" s="32"/>
      <c r="L348" s="32"/>
    </row>
    <row r="349" spans="1:12" x14ac:dyDescent="0.25">
      <c r="A349" s="32">
        <v>353</v>
      </c>
      <c r="B349" s="32">
        <v>3</v>
      </c>
      <c r="C349" s="32">
        <v>0</v>
      </c>
      <c r="D349" s="32">
        <v>15</v>
      </c>
      <c r="E349" s="32">
        <v>1</v>
      </c>
      <c r="F349" s="32">
        <v>1</v>
      </c>
      <c r="G349" s="32">
        <v>7.2291999999999996</v>
      </c>
      <c r="H349" s="32">
        <v>0</v>
      </c>
      <c r="I349" s="32"/>
      <c r="J349" s="32"/>
      <c r="K349" s="32"/>
      <c r="L349" s="32"/>
    </row>
    <row r="350" spans="1:12" x14ac:dyDescent="0.25">
      <c r="A350" s="32">
        <v>354</v>
      </c>
      <c r="B350" s="32">
        <v>3</v>
      </c>
      <c r="C350" s="32">
        <v>0</v>
      </c>
      <c r="D350" s="32">
        <v>25</v>
      </c>
      <c r="E350" s="32">
        <v>1</v>
      </c>
      <c r="F350" s="32">
        <v>0</v>
      </c>
      <c r="G350" s="32">
        <v>17.8</v>
      </c>
      <c r="H350" s="32">
        <v>0</v>
      </c>
      <c r="I350" s="32"/>
      <c r="J350" s="32"/>
      <c r="K350" s="32"/>
      <c r="L350" s="32"/>
    </row>
    <row r="351" spans="1:12" x14ac:dyDescent="0.25">
      <c r="A351" s="32">
        <v>355</v>
      </c>
      <c r="B351" s="32">
        <v>3</v>
      </c>
      <c r="C351" s="32">
        <v>0</v>
      </c>
      <c r="D351" s="32">
        <v>29.7</v>
      </c>
      <c r="E351" s="32">
        <v>0</v>
      </c>
      <c r="F351" s="32">
        <v>0</v>
      </c>
      <c r="G351" s="32">
        <v>7225</v>
      </c>
      <c r="H351" s="32">
        <v>0</v>
      </c>
      <c r="I351" s="32"/>
      <c r="J351" s="32"/>
      <c r="K351" s="32"/>
      <c r="L351" s="32"/>
    </row>
    <row r="352" spans="1:12" x14ac:dyDescent="0.25">
      <c r="A352" s="32">
        <v>356</v>
      </c>
      <c r="B352" s="32">
        <v>3</v>
      </c>
      <c r="C352" s="32">
        <v>0</v>
      </c>
      <c r="D352" s="32">
        <v>28</v>
      </c>
      <c r="E352" s="32">
        <v>0</v>
      </c>
      <c r="F352" s="32">
        <v>0</v>
      </c>
      <c r="G352" s="32">
        <v>9.5</v>
      </c>
      <c r="H352" s="32">
        <v>0</v>
      </c>
      <c r="I352" s="32"/>
      <c r="J352" s="32"/>
      <c r="K352" s="32"/>
      <c r="L352" s="32"/>
    </row>
    <row r="353" spans="1:12" x14ac:dyDescent="0.25">
      <c r="A353" s="32">
        <v>357</v>
      </c>
      <c r="B353" s="32">
        <v>1</v>
      </c>
      <c r="C353" s="32">
        <v>1</v>
      </c>
      <c r="D353" s="32">
        <v>22</v>
      </c>
      <c r="E353" s="32">
        <v>0</v>
      </c>
      <c r="F353" s="32">
        <v>1</v>
      </c>
      <c r="G353" s="32">
        <v>55</v>
      </c>
      <c r="H353" s="32">
        <v>1</v>
      </c>
      <c r="I353" s="32"/>
      <c r="J353" s="32"/>
      <c r="K353" s="32"/>
      <c r="L353" s="32"/>
    </row>
    <row r="354" spans="1:12" x14ac:dyDescent="0.25">
      <c r="A354" s="32">
        <v>358</v>
      </c>
      <c r="B354" s="32">
        <v>2</v>
      </c>
      <c r="C354" s="32">
        <v>1</v>
      </c>
      <c r="D354" s="32">
        <v>38</v>
      </c>
      <c r="E354" s="32">
        <v>0</v>
      </c>
      <c r="F354" s="32">
        <v>0</v>
      </c>
      <c r="G354" s="32">
        <v>13</v>
      </c>
      <c r="H354" s="32">
        <v>0</v>
      </c>
      <c r="I354" s="32"/>
      <c r="J354" s="32"/>
      <c r="K354" s="32"/>
      <c r="L354" s="32"/>
    </row>
    <row r="355" spans="1:12" x14ac:dyDescent="0.25">
      <c r="A355" s="32">
        <v>359</v>
      </c>
      <c r="B355" s="32">
        <v>3</v>
      </c>
      <c r="C355" s="32">
        <v>1</v>
      </c>
      <c r="D355" s="32">
        <v>29.7</v>
      </c>
      <c r="E355" s="32">
        <v>0</v>
      </c>
      <c r="F355" s="32">
        <v>0</v>
      </c>
      <c r="G355" s="32">
        <v>7.8792</v>
      </c>
      <c r="H355" s="32">
        <v>1</v>
      </c>
      <c r="I355" s="32"/>
      <c r="J355" s="32"/>
      <c r="K355" s="32"/>
      <c r="L355" s="32"/>
    </row>
    <row r="356" spans="1:12" x14ac:dyDescent="0.25">
      <c r="A356" s="32">
        <v>360</v>
      </c>
      <c r="B356" s="32">
        <v>3</v>
      </c>
      <c r="C356" s="32">
        <v>1</v>
      </c>
      <c r="D356" s="32">
        <v>29.7</v>
      </c>
      <c r="E356" s="32">
        <v>0</v>
      </c>
      <c r="F356" s="32">
        <v>0</v>
      </c>
      <c r="G356" s="32">
        <v>7.8792</v>
      </c>
      <c r="H356" s="32">
        <v>1</v>
      </c>
      <c r="I356" s="32"/>
      <c r="J356" s="32"/>
      <c r="K356" s="32"/>
      <c r="L356" s="32"/>
    </row>
    <row r="357" spans="1:12" x14ac:dyDescent="0.25">
      <c r="A357" s="32">
        <v>361</v>
      </c>
      <c r="B357" s="32">
        <v>3</v>
      </c>
      <c r="C357" s="32">
        <v>0</v>
      </c>
      <c r="D357" s="32">
        <v>40</v>
      </c>
      <c r="E357" s="32">
        <v>1</v>
      </c>
      <c r="F357" s="32">
        <v>4</v>
      </c>
      <c r="G357" s="32">
        <v>27.9</v>
      </c>
      <c r="H357" s="32">
        <v>0</v>
      </c>
      <c r="I357" s="32"/>
      <c r="J357" s="32"/>
      <c r="K357" s="32"/>
      <c r="L357" s="32"/>
    </row>
    <row r="358" spans="1:12" x14ac:dyDescent="0.25">
      <c r="A358" s="32">
        <v>362</v>
      </c>
      <c r="B358" s="32">
        <v>2</v>
      </c>
      <c r="C358" s="32">
        <v>0</v>
      </c>
      <c r="D358" s="32">
        <v>29</v>
      </c>
      <c r="E358" s="32">
        <v>1</v>
      </c>
      <c r="F358" s="32">
        <v>0</v>
      </c>
      <c r="G358" s="32">
        <v>2167</v>
      </c>
      <c r="H358" s="32">
        <v>0</v>
      </c>
      <c r="I358" s="32"/>
      <c r="J358" s="32"/>
      <c r="K358" s="32"/>
      <c r="L358" s="32"/>
    </row>
    <row r="359" spans="1:12" x14ac:dyDescent="0.25">
      <c r="A359" s="32">
        <v>363</v>
      </c>
      <c r="B359" s="32">
        <v>3</v>
      </c>
      <c r="C359" s="32">
        <v>1</v>
      </c>
      <c r="D359" s="32">
        <v>45</v>
      </c>
      <c r="E359" s="32">
        <v>0</v>
      </c>
      <c r="F359" s="32">
        <v>1</v>
      </c>
      <c r="G359" s="32">
        <v>14.4542</v>
      </c>
      <c r="H359" s="32">
        <v>0</v>
      </c>
      <c r="I359" s="32"/>
      <c r="J359" s="32"/>
      <c r="K359" s="32"/>
      <c r="L359" s="32"/>
    </row>
    <row r="360" spans="1:12" x14ac:dyDescent="0.25">
      <c r="A360" s="32">
        <v>365</v>
      </c>
      <c r="B360" s="32">
        <v>3</v>
      </c>
      <c r="C360" s="32">
        <v>0</v>
      </c>
      <c r="D360" s="32">
        <v>29.7</v>
      </c>
      <c r="E360" s="32">
        <v>1</v>
      </c>
      <c r="F360" s="32">
        <v>0</v>
      </c>
      <c r="G360" s="32">
        <v>15.5</v>
      </c>
      <c r="H360" s="32">
        <v>0</v>
      </c>
      <c r="I360" s="32"/>
      <c r="J360" s="32"/>
      <c r="K360" s="32"/>
      <c r="L360" s="32"/>
    </row>
    <row r="361" spans="1:12" x14ac:dyDescent="0.25">
      <c r="A361" s="32">
        <v>366</v>
      </c>
      <c r="B361" s="32">
        <v>3</v>
      </c>
      <c r="C361" s="32">
        <v>0</v>
      </c>
      <c r="D361" s="32">
        <v>30</v>
      </c>
      <c r="E361" s="32">
        <v>0</v>
      </c>
      <c r="F361" s="32">
        <v>0</v>
      </c>
      <c r="G361" s="32">
        <v>7076</v>
      </c>
      <c r="H361" s="32">
        <v>0</v>
      </c>
      <c r="I361" s="32"/>
      <c r="J361" s="32"/>
      <c r="K361" s="32"/>
      <c r="L361" s="32"/>
    </row>
    <row r="362" spans="1:12" x14ac:dyDescent="0.25">
      <c r="A362" s="32">
        <v>367</v>
      </c>
      <c r="B362" s="32">
        <v>1</v>
      </c>
      <c r="C362" s="32">
        <v>1</v>
      </c>
      <c r="D362" s="32">
        <v>60</v>
      </c>
      <c r="E362" s="32">
        <v>1</v>
      </c>
      <c r="F362" s="32">
        <v>0</v>
      </c>
      <c r="G362" s="32">
        <v>75.25</v>
      </c>
      <c r="H362" s="32">
        <v>1</v>
      </c>
      <c r="I362" s="32"/>
      <c r="J362" s="32"/>
      <c r="K362" s="32"/>
      <c r="L362" s="32"/>
    </row>
    <row r="363" spans="1:12" x14ac:dyDescent="0.25">
      <c r="A363" s="32">
        <v>368</v>
      </c>
      <c r="B363" s="32">
        <v>3</v>
      </c>
      <c r="C363" s="32">
        <v>1</v>
      </c>
      <c r="D363" s="32">
        <v>29.7</v>
      </c>
      <c r="E363" s="32">
        <v>0</v>
      </c>
      <c r="F363" s="32">
        <v>0</v>
      </c>
      <c r="G363" s="32">
        <v>7.2291999999999996</v>
      </c>
      <c r="H363" s="32">
        <v>1</v>
      </c>
      <c r="I363" s="32"/>
      <c r="J363" s="32"/>
      <c r="K363" s="32"/>
      <c r="L363" s="32"/>
    </row>
    <row r="364" spans="1:12" x14ac:dyDescent="0.25">
      <c r="A364" s="32">
        <v>369</v>
      </c>
      <c r="B364" s="32">
        <v>3</v>
      </c>
      <c r="C364" s="32">
        <v>1</v>
      </c>
      <c r="D364" s="32">
        <v>29.7</v>
      </c>
      <c r="E364" s="32">
        <v>0</v>
      </c>
      <c r="F364" s="32">
        <v>0</v>
      </c>
      <c r="G364" s="32">
        <v>7.75</v>
      </c>
      <c r="H364" s="32">
        <v>1</v>
      </c>
      <c r="I364" s="32"/>
      <c r="J364" s="32"/>
      <c r="K364" s="32"/>
      <c r="L364" s="32"/>
    </row>
    <row r="365" spans="1:12" x14ac:dyDescent="0.25">
      <c r="A365" s="32">
        <v>370</v>
      </c>
      <c r="B365" s="32">
        <v>1</v>
      </c>
      <c r="C365" s="32">
        <v>1</v>
      </c>
      <c r="D365" s="32">
        <v>24</v>
      </c>
      <c r="E365" s="32">
        <v>0</v>
      </c>
      <c r="F365" s="32">
        <v>0</v>
      </c>
      <c r="G365" s="32">
        <v>17477</v>
      </c>
      <c r="H365" s="32">
        <v>1</v>
      </c>
      <c r="I365" s="32"/>
      <c r="J365" s="32"/>
      <c r="K365" s="32"/>
      <c r="L365" s="32"/>
    </row>
    <row r="366" spans="1:12" x14ac:dyDescent="0.25">
      <c r="A366" s="32">
        <v>371</v>
      </c>
      <c r="B366" s="32">
        <v>1</v>
      </c>
      <c r="C366" s="32">
        <v>0</v>
      </c>
      <c r="D366" s="32">
        <v>25</v>
      </c>
      <c r="E366" s="32">
        <v>1</v>
      </c>
      <c r="F366" s="32">
        <v>0</v>
      </c>
      <c r="G366" s="32">
        <v>55.441699999999997</v>
      </c>
      <c r="H366" s="32">
        <v>1</v>
      </c>
      <c r="I366" s="32"/>
      <c r="J366" s="32"/>
      <c r="K366" s="32"/>
      <c r="L366" s="32"/>
    </row>
    <row r="367" spans="1:12" x14ac:dyDescent="0.25">
      <c r="A367" s="32">
        <v>372</v>
      </c>
      <c r="B367" s="32">
        <v>3</v>
      </c>
      <c r="C367" s="32">
        <v>0</v>
      </c>
      <c r="D367" s="32">
        <v>18</v>
      </c>
      <c r="E367" s="32">
        <v>1</v>
      </c>
      <c r="F367" s="32">
        <v>0</v>
      </c>
      <c r="G367" s="32">
        <v>6.4958</v>
      </c>
      <c r="H367" s="32">
        <v>0</v>
      </c>
      <c r="I367" s="32"/>
      <c r="J367" s="32"/>
      <c r="K367" s="32"/>
      <c r="L367" s="32"/>
    </row>
    <row r="368" spans="1:12" x14ac:dyDescent="0.25">
      <c r="A368" s="32">
        <v>373</v>
      </c>
      <c r="B368" s="32">
        <v>3</v>
      </c>
      <c r="C368" s="32">
        <v>0</v>
      </c>
      <c r="D368" s="32">
        <v>19</v>
      </c>
      <c r="E368" s="32">
        <v>0</v>
      </c>
      <c r="F368" s="32">
        <v>0</v>
      </c>
      <c r="G368" s="32">
        <v>8.0500000000000007</v>
      </c>
      <c r="H368" s="32">
        <v>0</v>
      </c>
      <c r="I368" s="32"/>
      <c r="J368" s="32"/>
      <c r="K368" s="32"/>
      <c r="L368" s="32"/>
    </row>
    <row r="369" spans="1:12" x14ac:dyDescent="0.25">
      <c r="A369" s="32">
        <v>374</v>
      </c>
      <c r="B369" s="32">
        <v>1</v>
      </c>
      <c r="C369" s="32">
        <v>0</v>
      </c>
      <c r="D369" s="32">
        <v>22</v>
      </c>
      <c r="E369" s="32">
        <v>0</v>
      </c>
      <c r="F369" s="32">
        <v>0</v>
      </c>
      <c r="G369" s="32">
        <v>17760</v>
      </c>
      <c r="H369" s="32">
        <v>0</v>
      </c>
      <c r="I369" s="32"/>
      <c r="J369" s="32"/>
      <c r="K369" s="32"/>
      <c r="L369" s="32"/>
    </row>
    <row r="370" spans="1:12" x14ac:dyDescent="0.25">
      <c r="A370" s="32">
        <v>375</v>
      </c>
      <c r="B370" s="32">
        <v>3</v>
      </c>
      <c r="C370" s="32">
        <v>1</v>
      </c>
      <c r="D370" s="32">
        <v>3</v>
      </c>
      <c r="E370" s="32">
        <v>3</v>
      </c>
      <c r="F370" s="32">
        <v>1</v>
      </c>
      <c r="G370" s="32">
        <v>21075</v>
      </c>
      <c r="H370" s="32">
        <v>0</v>
      </c>
      <c r="I370" s="32"/>
      <c r="J370" s="32"/>
      <c r="K370" s="32"/>
      <c r="L370" s="32"/>
    </row>
    <row r="371" spans="1:12" x14ac:dyDescent="0.25">
      <c r="A371" s="32">
        <v>376</v>
      </c>
      <c r="B371" s="32">
        <v>1</v>
      </c>
      <c r="C371" s="32">
        <v>1</v>
      </c>
      <c r="D371" s="32">
        <v>29.7</v>
      </c>
      <c r="E371" s="32">
        <v>1</v>
      </c>
      <c r="F371" s="32">
        <v>0</v>
      </c>
      <c r="G371" s="32">
        <v>17604</v>
      </c>
      <c r="H371" s="32">
        <v>1</v>
      </c>
      <c r="I371" s="32"/>
      <c r="J371" s="32"/>
      <c r="K371" s="32"/>
      <c r="L371" s="32"/>
    </row>
    <row r="372" spans="1:12" x14ac:dyDescent="0.25">
      <c r="A372" s="32">
        <v>377</v>
      </c>
      <c r="B372" s="32">
        <v>3</v>
      </c>
      <c r="C372" s="32">
        <v>1</v>
      </c>
      <c r="D372" s="32">
        <v>22</v>
      </c>
      <c r="E372" s="32">
        <v>0</v>
      </c>
      <c r="F372" s="32">
        <v>0</v>
      </c>
      <c r="G372" s="32">
        <v>7077</v>
      </c>
      <c r="H372" s="32">
        <v>1</v>
      </c>
      <c r="I372" s="32"/>
      <c r="J372" s="32"/>
      <c r="K372" s="32"/>
      <c r="L372" s="32"/>
    </row>
    <row r="373" spans="1:12" x14ac:dyDescent="0.25">
      <c r="A373" s="32">
        <v>378</v>
      </c>
      <c r="B373" s="32">
        <v>1</v>
      </c>
      <c r="C373" s="32">
        <v>0</v>
      </c>
      <c r="D373" s="32">
        <v>27</v>
      </c>
      <c r="E373" s="32">
        <v>0</v>
      </c>
      <c r="F373" s="32">
        <v>2</v>
      </c>
      <c r="G373" s="32">
        <v>211.5</v>
      </c>
      <c r="H373" s="32">
        <v>0</v>
      </c>
      <c r="I373" s="32"/>
      <c r="J373" s="32"/>
      <c r="K373" s="32"/>
      <c r="L373" s="32"/>
    </row>
    <row r="374" spans="1:12" x14ac:dyDescent="0.25">
      <c r="A374" s="32">
        <v>379</v>
      </c>
      <c r="B374" s="32">
        <v>3</v>
      </c>
      <c r="C374" s="32">
        <v>0</v>
      </c>
      <c r="D374" s="32">
        <v>20</v>
      </c>
      <c r="E374" s="32">
        <v>0</v>
      </c>
      <c r="F374" s="32">
        <v>0</v>
      </c>
      <c r="G374" s="32">
        <v>4.0125000000000002</v>
      </c>
      <c r="H374" s="32">
        <v>0</v>
      </c>
      <c r="I374" s="32"/>
      <c r="J374" s="32"/>
      <c r="K374" s="32"/>
      <c r="L374" s="32"/>
    </row>
    <row r="375" spans="1:12" x14ac:dyDescent="0.25">
      <c r="A375" s="32">
        <v>380</v>
      </c>
      <c r="B375" s="32">
        <v>3</v>
      </c>
      <c r="C375" s="32">
        <v>0</v>
      </c>
      <c r="D375" s="32">
        <v>19</v>
      </c>
      <c r="E375" s="32">
        <v>0</v>
      </c>
      <c r="F375" s="32">
        <v>0</v>
      </c>
      <c r="G375" s="32">
        <v>7775</v>
      </c>
      <c r="H375" s="32">
        <v>0</v>
      </c>
      <c r="I375" s="32"/>
      <c r="J375" s="32"/>
      <c r="K375" s="32"/>
      <c r="L375" s="32"/>
    </row>
    <row r="376" spans="1:12" x14ac:dyDescent="0.25">
      <c r="A376" s="32">
        <v>381</v>
      </c>
      <c r="B376" s="32">
        <v>1</v>
      </c>
      <c r="C376" s="32">
        <v>1</v>
      </c>
      <c r="D376" s="32">
        <v>42</v>
      </c>
      <c r="E376" s="32">
        <v>0</v>
      </c>
      <c r="F376" s="32">
        <v>0</v>
      </c>
      <c r="G376" s="32">
        <v>17757</v>
      </c>
      <c r="H376" s="32">
        <v>1</v>
      </c>
      <c r="I376" s="32"/>
      <c r="J376" s="32"/>
      <c r="K376" s="32"/>
      <c r="L376" s="32"/>
    </row>
    <row r="377" spans="1:12" x14ac:dyDescent="0.25">
      <c r="A377" s="32">
        <v>382</v>
      </c>
      <c r="B377" s="32">
        <v>3</v>
      </c>
      <c r="C377" s="32">
        <v>1</v>
      </c>
      <c r="D377" s="32">
        <v>1</v>
      </c>
      <c r="E377" s="32">
        <v>0</v>
      </c>
      <c r="F377" s="32">
        <v>2</v>
      </c>
      <c r="G377" s="32">
        <v>15.7417</v>
      </c>
      <c r="H377" s="32">
        <v>1</v>
      </c>
      <c r="I377" s="32"/>
      <c r="J377" s="32"/>
      <c r="K377" s="32"/>
      <c r="L377" s="32"/>
    </row>
    <row r="378" spans="1:12" x14ac:dyDescent="0.25">
      <c r="A378" s="32">
        <v>383</v>
      </c>
      <c r="B378" s="32">
        <v>3</v>
      </c>
      <c r="C378" s="32">
        <v>0</v>
      </c>
      <c r="D378" s="32">
        <v>32</v>
      </c>
      <c r="E378" s="32">
        <v>0</v>
      </c>
      <c r="F378" s="32">
        <v>0</v>
      </c>
      <c r="G378" s="32">
        <v>2</v>
      </c>
      <c r="H378" s="32">
        <v>0</v>
      </c>
      <c r="I378" s="32"/>
      <c r="J378" s="32"/>
      <c r="K378" s="32"/>
      <c r="L378" s="32"/>
    </row>
    <row r="379" spans="1:12" x14ac:dyDescent="0.25">
      <c r="A379" s="32">
        <v>384</v>
      </c>
      <c r="B379" s="32">
        <v>1</v>
      </c>
      <c r="C379" s="32">
        <v>1</v>
      </c>
      <c r="D379" s="32">
        <v>35</v>
      </c>
      <c r="E379" s="32">
        <v>1</v>
      </c>
      <c r="F379" s="32">
        <v>0</v>
      </c>
      <c r="G379" s="32">
        <v>52</v>
      </c>
      <c r="H379" s="32">
        <v>1</v>
      </c>
      <c r="I379" s="32"/>
      <c r="J379" s="32"/>
      <c r="K379" s="32"/>
      <c r="L379" s="32"/>
    </row>
    <row r="380" spans="1:12" x14ac:dyDescent="0.25">
      <c r="A380" s="32">
        <v>385</v>
      </c>
      <c r="B380" s="32">
        <v>3</v>
      </c>
      <c r="C380" s="32">
        <v>0</v>
      </c>
      <c r="D380" s="32">
        <v>29.7</v>
      </c>
      <c r="E380" s="32">
        <v>0</v>
      </c>
      <c r="F380" s="32">
        <v>0</v>
      </c>
      <c r="G380" s="32">
        <v>7.8958000000000004</v>
      </c>
      <c r="H380" s="32">
        <v>0</v>
      </c>
      <c r="I380" s="32"/>
      <c r="J380" s="32"/>
      <c r="K380" s="32"/>
      <c r="L380" s="32"/>
    </row>
    <row r="381" spans="1:12" x14ac:dyDescent="0.25">
      <c r="A381" s="32">
        <v>386</v>
      </c>
      <c r="B381" s="32">
        <v>2</v>
      </c>
      <c r="C381" s="32">
        <v>0</v>
      </c>
      <c r="D381" s="32">
        <v>18</v>
      </c>
      <c r="E381" s="32">
        <v>0</v>
      </c>
      <c r="F381" s="32">
        <v>0</v>
      </c>
      <c r="G381" s="32">
        <v>14879</v>
      </c>
      <c r="H381" s="32">
        <v>0</v>
      </c>
      <c r="I381" s="32"/>
      <c r="J381" s="32"/>
      <c r="K381" s="32"/>
      <c r="L381" s="32"/>
    </row>
    <row r="382" spans="1:12" x14ac:dyDescent="0.25">
      <c r="A382" s="32">
        <v>387</v>
      </c>
      <c r="B382" s="32">
        <v>3</v>
      </c>
      <c r="C382" s="32">
        <v>0</v>
      </c>
      <c r="D382" s="32">
        <v>1</v>
      </c>
      <c r="E382" s="32">
        <v>5</v>
      </c>
      <c r="F382" s="32">
        <v>2</v>
      </c>
      <c r="G382" s="32">
        <v>2144</v>
      </c>
      <c r="H382" s="32">
        <v>0</v>
      </c>
      <c r="I382" s="32"/>
      <c r="J382" s="32"/>
      <c r="K382" s="32"/>
      <c r="L382" s="32"/>
    </row>
    <row r="383" spans="1:12" x14ac:dyDescent="0.25">
      <c r="A383" s="32">
        <v>388</v>
      </c>
      <c r="B383" s="32">
        <v>2</v>
      </c>
      <c r="C383" s="32">
        <v>1</v>
      </c>
      <c r="D383" s="32">
        <v>36</v>
      </c>
      <c r="E383" s="32">
        <v>0</v>
      </c>
      <c r="F383" s="32">
        <v>0</v>
      </c>
      <c r="G383" s="32">
        <v>13</v>
      </c>
      <c r="H383" s="32">
        <v>1</v>
      </c>
      <c r="I383" s="32"/>
      <c r="J383" s="32"/>
      <c r="K383" s="32"/>
      <c r="L383" s="32"/>
    </row>
    <row r="384" spans="1:12" x14ac:dyDescent="0.25">
      <c r="A384" s="32">
        <v>389</v>
      </c>
      <c r="B384" s="32">
        <v>3</v>
      </c>
      <c r="C384" s="32">
        <v>0</v>
      </c>
      <c r="D384" s="32">
        <v>29.7</v>
      </c>
      <c r="E384" s="32">
        <v>0</v>
      </c>
      <c r="F384" s="32">
        <v>0</v>
      </c>
      <c r="G384" s="32">
        <v>7.7291999999999996</v>
      </c>
      <c r="H384" s="32">
        <v>0</v>
      </c>
      <c r="I384" s="32"/>
      <c r="J384" s="32"/>
      <c r="K384" s="32"/>
      <c r="L384" s="32"/>
    </row>
    <row r="385" spans="1:12" x14ac:dyDescent="0.25">
      <c r="A385" s="32">
        <v>390</v>
      </c>
      <c r="B385" s="32">
        <v>2</v>
      </c>
      <c r="C385" s="32">
        <v>1</v>
      </c>
      <c r="D385" s="32">
        <v>17</v>
      </c>
      <c r="E385" s="32">
        <v>0</v>
      </c>
      <c r="F385" s="32">
        <v>0</v>
      </c>
      <c r="G385" s="32">
        <v>1748</v>
      </c>
      <c r="H385" s="32">
        <v>1</v>
      </c>
      <c r="I385" s="32"/>
      <c r="J385" s="32"/>
      <c r="K385" s="32"/>
      <c r="L385" s="32"/>
    </row>
    <row r="386" spans="1:12" x14ac:dyDescent="0.25">
      <c r="A386" s="32">
        <v>391</v>
      </c>
      <c r="B386" s="32">
        <v>1</v>
      </c>
      <c r="C386" s="32">
        <v>0</v>
      </c>
      <c r="D386" s="32">
        <v>36</v>
      </c>
      <c r="E386" s="32">
        <v>1</v>
      </c>
      <c r="F386" s="32">
        <v>2</v>
      </c>
      <c r="G386" s="32">
        <v>120</v>
      </c>
      <c r="H386" s="32">
        <v>1</v>
      </c>
      <c r="I386" s="32"/>
      <c r="J386" s="32"/>
      <c r="K386" s="32"/>
      <c r="L386" s="32"/>
    </row>
    <row r="387" spans="1:12" x14ac:dyDescent="0.25">
      <c r="A387" s="32">
        <v>392</v>
      </c>
      <c r="B387" s="32">
        <v>3</v>
      </c>
      <c r="C387" s="32">
        <v>0</v>
      </c>
      <c r="D387" s="32">
        <v>21</v>
      </c>
      <c r="E387" s="32">
        <v>0</v>
      </c>
      <c r="F387" s="32">
        <v>0</v>
      </c>
      <c r="G387" s="32">
        <v>7.7957999999999998</v>
      </c>
      <c r="H387" s="32">
        <v>1</v>
      </c>
      <c r="I387" s="32"/>
      <c r="J387" s="32"/>
      <c r="K387" s="32"/>
      <c r="L387" s="32"/>
    </row>
    <row r="388" spans="1:12" x14ac:dyDescent="0.25">
      <c r="A388" s="32">
        <v>393</v>
      </c>
      <c r="B388" s="32">
        <v>3</v>
      </c>
      <c r="C388" s="32">
        <v>0</v>
      </c>
      <c r="D388" s="32">
        <v>28</v>
      </c>
      <c r="E388" s="32">
        <v>2</v>
      </c>
      <c r="F388" s="32">
        <v>0</v>
      </c>
      <c r="G388" s="32">
        <v>7925</v>
      </c>
      <c r="H388" s="32">
        <v>0</v>
      </c>
      <c r="I388" s="32"/>
      <c r="J388" s="32"/>
      <c r="K388" s="32"/>
      <c r="L388" s="32"/>
    </row>
    <row r="389" spans="1:12" x14ac:dyDescent="0.25">
      <c r="A389" s="32">
        <v>394</v>
      </c>
      <c r="B389" s="32">
        <v>1</v>
      </c>
      <c r="C389" s="32">
        <v>1</v>
      </c>
      <c r="D389" s="32">
        <v>23</v>
      </c>
      <c r="E389" s="32">
        <v>1</v>
      </c>
      <c r="F389" s="32">
        <v>0</v>
      </c>
      <c r="G389" s="32">
        <v>113275</v>
      </c>
      <c r="H389" s="32">
        <v>1</v>
      </c>
      <c r="I389" s="32"/>
      <c r="J389" s="32"/>
      <c r="K389" s="32"/>
      <c r="L389" s="32"/>
    </row>
    <row r="390" spans="1:12" x14ac:dyDescent="0.25">
      <c r="A390" s="32">
        <v>395</v>
      </c>
      <c r="B390" s="32">
        <v>3</v>
      </c>
      <c r="C390" s="32">
        <v>1</v>
      </c>
      <c r="D390" s="32">
        <v>24</v>
      </c>
      <c r="E390" s="32">
        <v>0</v>
      </c>
      <c r="F390" s="32">
        <v>2</v>
      </c>
      <c r="G390" s="32">
        <v>9549</v>
      </c>
      <c r="H390" s="32">
        <v>1</v>
      </c>
      <c r="I390" s="32"/>
      <c r="J390" s="32"/>
      <c r="K390" s="32"/>
      <c r="L390" s="32"/>
    </row>
    <row r="391" spans="1:12" x14ac:dyDescent="0.25">
      <c r="A391" s="32">
        <v>396</v>
      </c>
      <c r="B391" s="32">
        <v>3</v>
      </c>
      <c r="C391" s="32">
        <v>0</v>
      </c>
      <c r="D391" s="32">
        <v>22</v>
      </c>
      <c r="E391" s="32">
        <v>0</v>
      </c>
      <c r="F391" s="32">
        <v>0</v>
      </c>
      <c r="G391" s="32">
        <v>7.7957999999999998</v>
      </c>
      <c r="H391" s="32">
        <v>0</v>
      </c>
      <c r="I391" s="32"/>
      <c r="J391" s="32"/>
      <c r="K391" s="32"/>
      <c r="L391" s="32"/>
    </row>
    <row r="392" spans="1:12" x14ac:dyDescent="0.25">
      <c r="A392" s="32">
        <v>397</v>
      </c>
      <c r="B392" s="32">
        <v>3</v>
      </c>
      <c r="C392" s="32">
        <v>1</v>
      </c>
      <c r="D392" s="32">
        <v>31</v>
      </c>
      <c r="E392" s="32">
        <v>0</v>
      </c>
      <c r="F392" s="32">
        <v>0</v>
      </c>
      <c r="G392" s="32">
        <v>7.8541999999999996</v>
      </c>
      <c r="H392" s="32">
        <v>0</v>
      </c>
      <c r="I392" s="32"/>
      <c r="J392" s="32"/>
      <c r="K392" s="32"/>
      <c r="L392" s="32"/>
    </row>
    <row r="393" spans="1:12" x14ac:dyDescent="0.25">
      <c r="A393" s="32">
        <v>398</v>
      </c>
      <c r="B393" s="32">
        <v>2</v>
      </c>
      <c r="C393" s="32">
        <v>0</v>
      </c>
      <c r="D393" s="32">
        <v>46</v>
      </c>
      <c r="E393" s="32">
        <v>0</v>
      </c>
      <c r="F393" s="32">
        <v>0</v>
      </c>
      <c r="G393" s="32">
        <v>26</v>
      </c>
      <c r="H393" s="32">
        <v>0</v>
      </c>
      <c r="I393" s="32"/>
      <c r="J393" s="32"/>
      <c r="K393" s="32"/>
      <c r="L393" s="32"/>
    </row>
    <row r="394" spans="1:12" x14ac:dyDescent="0.25">
      <c r="A394" s="32">
        <v>399</v>
      </c>
      <c r="B394" s="32">
        <v>2</v>
      </c>
      <c r="C394" s="32">
        <v>0</v>
      </c>
      <c r="D394" s="32">
        <v>23</v>
      </c>
      <c r="E394" s="32">
        <v>0</v>
      </c>
      <c r="F394" s="32">
        <v>0</v>
      </c>
      <c r="G394" s="32">
        <v>10.5</v>
      </c>
      <c r="H394" s="32">
        <v>0</v>
      </c>
      <c r="I394" s="32"/>
      <c r="J394" s="32"/>
      <c r="K394" s="32"/>
      <c r="L394" s="32"/>
    </row>
    <row r="395" spans="1:12" x14ac:dyDescent="0.25">
      <c r="A395" s="32">
        <v>400</v>
      </c>
      <c r="B395" s="32">
        <v>2</v>
      </c>
      <c r="C395" s="32">
        <v>1</v>
      </c>
      <c r="D395" s="32">
        <v>28</v>
      </c>
      <c r="E395" s="32">
        <v>0</v>
      </c>
      <c r="F395" s="32">
        <v>0</v>
      </c>
      <c r="G395" s="32">
        <v>12.65</v>
      </c>
      <c r="H395" s="32">
        <v>1</v>
      </c>
      <c r="I395" s="32"/>
      <c r="J395" s="32"/>
      <c r="K395" s="32"/>
      <c r="L395" s="32"/>
    </row>
    <row r="396" spans="1:12" x14ac:dyDescent="0.25">
      <c r="A396" s="32">
        <v>401</v>
      </c>
      <c r="B396" s="32">
        <v>3</v>
      </c>
      <c r="C396" s="32">
        <v>0</v>
      </c>
      <c r="D396" s="32">
        <v>39</v>
      </c>
      <c r="E396" s="32">
        <v>0</v>
      </c>
      <c r="F396" s="32">
        <v>0</v>
      </c>
      <c r="G396" s="32">
        <v>2</v>
      </c>
      <c r="H396" s="32">
        <v>1</v>
      </c>
      <c r="I396" s="32"/>
      <c r="J396" s="32"/>
      <c r="K396" s="32"/>
      <c r="L396" s="32"/>
    </row>
    <row r="397" spans="1:12" x14ac:dyDescent="0.25">
      <c r="A397" s="32">
        <v>402</v>
      </c>
      <c r="B397" s="32">
        <v>3</v>
      </c>
      <c r="C397" s="32">
        <v>0</v>
      </c>
      <c r="D397" s="32">
        <v>26</v>
      </c>
      <c r="E397" s="32">
        <v>0</v>
      </c>
      <c r="F397" s="32">
        <v>0</v>
      </c>
      <c r="G397" s="32">
        <v>8.0500000000000007</v>
      </c>
      <c r="H397" s="32">
        <v>0</v>
      </c>
      <c r="I397" s="32"/>
      <c r="J397" s="32"/>
      <c r="K397" s="32"/>
      <c r="L397" s="32"/>
    </row>
    <row r="398" spans="1:12" x14ac:dyDescent="0.25">
      <c r="A398" s="32">
        <v>403</v>
      </c>
      <c r="B398" s="32">
        <v>3</v>
      </c>
      <c r="C398" s="32">
        <v>1</v>
      </c>
      <c r="D398" s="32">
        <v>21</v>
      </c>
      <c r="E398" s="32">
        <v>1</v>
      </c>
      <c r="F398" s="32">
        <v>0</v>
      </c>
      <c r="G398" s="32">
        <v>9825</v>
      </c>
      <c r="H398" s="32">
        <v>0</v>
      </c>
      <c r="I398" s="32"/>
      <c r="J398" s="32"/>
      <c r="K398" s="32"/>
      <c r="L398" s="32"/>
    </row>
    <row r="399" spans="1:12" x14ac:dyDescent="0.25">
      <c r="A399" s="32">
        <v>405</v>
      </c>
      <c r="B399" s="32">
        <v>3</v>
      </c>
      <c r="C399" s="32">
        <v>1</v>
      </c>
      <c r="D399" s="32">
        <v>20</v>
      </c>
      <c r="E399" s="32">
        <v>0</v>
      </c>
      <c r="F399" s="32">
        <v>0</v>
      </c>
      <c r="G399" s="32">
        <v>8.6624999999999996</v>
      </c>
      <c r="H399" s="32">
        <v>0</v>
      </c>
      <c r="I399" s="32"/>
      <c r="J399" s="32"/>
      <c r="K399" s="32"/>
      <c r="L399" s="32"/>
    </row>
    <row r="400" spans="1:12" x14ac:dyDescent="0.25">
      <c r="A400" s="32">
        <v>406</v>
      </c>
      <c r="B400" s="32">
        <v>2</v>
      </c>
      <c r="C400" s="32">
        <v>0</v>
      </c>
      <c r="D400" s="32">
        <v>34</v>
      </c>
      <c r="E400" s="32">
        <v>1</v>
      </c>
      <c r="F400" s="32">
        <v>0</v>
      </c>
      <c r="G400" s="32">
        <v>21</v>
      </c>
      <c r="H400" s="32">
        <v>0</v>
      </c>
      <c r="I400" s="32"/>
      <c r="J400" s="32"/>
      <c r="K400" s="32"/>
      <c r="L400" s="32"/>
    </row>
    <row r="401" spans="1:12" x14ac:dyDescent="0.25">
      <c r="A401" s="32">
        <v>407</v>
      </c>
      <c r="B401" s="32">
        <v>3</v>
      </c>
      <c r="C401" s="32">
        <v>0</v>
      </c>
      <c r="D401" s="32">
        <v>51</v>
      </c>
      <c r="E401" s="32">
        <v>0</v>
      </c>
      <c r="F401" s="32">
        <v>0</v>
      </c>
      <c r="G401" s="32">
        <v>7.75</v>
      </c>
      <c r="H401" s="32">
        <v>0</v>
      </c>
      <c r="I401" s="32"/>
      <c r="J401" s="32"/>
      <c r="K401" s="32"/>
      <c r="L401" s="32"/>
    </row>
    <row r="402" spans="1:12" x14ac:dyDescent="0.25">
      <c r="A402" s="32">
        <v>408</v>
      </c>
      <c r="B402" s="32">
        <v>2</v>
      </c>
      <c r="C402" s="32">
        <v>0</v>
      </c>
      <c r="D402" s="32">
        <v>3</v>
      </c>
      <c r="E402" s="32">
        <v>1</v>
      </c>
      <c r="F402" s="32">
        <v>1</v>
      </c>
      <c r="G402" s="32">
        <v>18.75</v>
      </c>
      <c r="H402" s="32">
        <v>1</v>
      </c>
      <c r="I402" s="32"/>
      <c r="J402" s="32"/>
      <c r="K402" s="32"/>
      <c r="L402" s="32"/>
    </row>
    <row r="403" spans="1:12" x14ac:dyDescent="0.25">
      <c r="A403" s="32">
        <v>409</v>
      </c>
      <c r="B403" s="32">
        <v>3</v>
      </c>
      <c r="C403" s="32">
        <v>0</v>
      </c>
      <c r="D403" s="32">
        <v>21</v>
      </c>
      <c r="E403" s="32">
        <v>0</v>
      </c>
      <c r="F403" s="32">
        <v>0</v>
      </c>
      <c r="G403" s="32">
        <v>7775</v>
      </c>
      <c r="H403" s="32">
        <v>0</v>
      </c>
      <c r="I403" s="32"/>
      <c r="J403" s="32"/>
      <c r="K403" s="32"/>
      <c r="L403" s="32"/>
    </row>
    <row r="404" spans="1:12" x14ac:dyDescent="0.25">
      <c r="A404" s="32">
        <v>410</v>
      </c>
      <c r="B404" s="32">
        <v>3</v>
      </c>
      <c r="C404" s="32">
        <v>1</v>
      </c>
      <c r="D404" s="32">
        <v>29.7</v>
      </c>
      <c r="E404" s="32">
        <v>3</v>
      </c>
      <c r="F404" s="32">
        <v>1</v>
      </c>
      <c r="G404" s="32">
        <v>25.466699999999999</v>
      </c>
      <c r="H404" s="32">
        <v>0</v>
      </c>
      <c r="I404" s="32"/>
      <c r="J404" s="32"/>
      <c r="K404" s="32"/>
      <c r="L404" s="32"/>
    </row>
    <row r="405" spans="1:12" x14ac:dyDescent="0.25">
      <c r="A405" s="32">
        <v>411</v>
      </c>
      <c r="B405" s="32">
        <v>3</v>
      </c>
      <c r="C405" s="32">
        <v>0</v>
      </c>
      <c r="D405" s="32">
        <v>29.7</v>
      </c>
      <c r="E405" s="32">
        <v>0</v>
      </c>
      <c r="F405" s="32">
        <v>0</v>
      </c>
      <c r="G405" s="32">
        <v>7.8958000000000004</v>
      </c>
      <c r="H405" s="32">
        <v>0</v>
      </c>
      <c r="I405" s="32"/>
      <c r="J405" s="32"/>
      <c r="K405" s="32"/>
      <c r="L405" s="32"/>
    </row>
    <row r="406" spans="1:12" x14ac:dyDescent="0.25">
      <c r="A406" s="32">
        <v>412</v>
      </c>
      <c r="B406" s="32">
        <v>3</v>
      </c>
      <c r="C406" s="32">
        <v>0</v>
      </c>
      <c r="D406" s="32">
        <v>29.7</v>
      </c>
      <c r="E406" s="32">
        <v>0</v>
      </c>
      <c r="F406" s="32">
        <v>0</v>
      </c>
      <c r="G406" s="32">
        <v>6.8582999999999998</v>
      </c>
      <c r="H406" s="32">
        <v>0</v>
      </c>
      <c r="I406" s="32"/>
      <c r="J406" s="32"/>
      <c r="K406" s="32"/>
      <c r="L406" s="32"/>
    </row>
    <row r="407" spans="1:12" x14ac:dyDescent="0.25">
      <c r="A407" s="32">
        <v>413</v>
      </c>
      <c r="B407" s="32">
        <v>1</v>
      </c>
      <c r="C407" s="32">
        <v>1</v>
      </c>
      <c r="D407" s="32">
        <v>33</v>
      </c>
      <c r="E407" s="32">
        <v>1</v>
      </c>
      <c r="F407" s="32">
        <v>0</v>
      </c>
      <c r="G407" s="32">
        <v>90</v>
      </c>
      <c r="H407" s="32">
        <v>1</v>
      </c>
      <c r="I407" s="32"/>
      <c r="J407" s="32"/>
      <c r="K407" s="32"/>
      <c r="L407" s="32"/>
    </row>
    <row r="408" spans="1:12" x14ac:dyDescent="0.25">
      <c r="A408" s="32">
        <v>414</v>
      </c>
      <c r="B408" s="32">
        <v>2</v>
      </c>
      <c r="C408" s="32">
        <v>0</v>
      </c>
      <c r="D408" s="32">
        <v>29.7</v>
      </c>
      <c r="E408" s="32">
        <v>0</v>
      </c>
      <c r="F408" s="32">
        <v>0</v>
      </c>
      <c r="G408" s="32">
        <v>0</v>
      </c>
      <c r="H408" s="32">
        <v>0</v>
      </c>
      <c r="I408" s="32"/>
      <c r="J408" s="32"/>
      <c r="K408" s="32"/>
      <c r="L408" s="32"/>
    </row>
    <row r="409" spans="1:12" x14ac:dyDescent="0.25">
      <c r="A409" s="32">
        <v>415</v>
      </c>
      <c r="B409" s="32">
        <v>3</v>
      </c>
      <c r="C409" s="32">
        <v>0</v>
      </c>
      <c r="D409" s="32">
        <v>44</v>
      </c>
      <c r="E409" s="32">
        <v>0</v>
      </c>
      <c r="F409" s="32">
        <v>0</v>
      </c>
      <c r="G409" s="32">
        <v>2</v>
      </c>
      <c r="H409" s="32">
        <v>1</v>
      </c>
      <c r="I409" s="32"/>
      <c r="J409" s="32"/>
      <c r="K409" s="32"/>
      <c r="L409" s="32"/>
    </row>
    <row r="410" spans="1:12" x14ac:dyDescent="0.25">
      <c r="A410" s="32">
        <v>416</v>
      </c>
      <c r="B410" s="32">
        <v>3</v>
      </c>
      <c r="C410" s="32">
        <v>1</v>
      </c>
      <c r="D410" s="32">
        <v>29.7</v>
      </c>
      <c r="E410" s="32">
        <v>0</v>
      </c>
      <c r="F410" s="32">
        <v>0</v>
      </c>
      <c r="G410" s="32">
        <v>8.0500000000000007</v>
      </c>
      <c r="H410" s="32">
        <v>0</v>
      </c>
      <c r="I410" s="32"/>
      <c r="J410" s="32"/>
      <c r="K410" s="32"/>
      <c r="L410" s="32"/>
    </row>
    <row r="411" spans="1:12" x14ac:dyDescent="0.25">
      <c r="A411" s="32">
        <v>417</v>
      </c>
      <c r="B411" s="32">
        <v>2</v>
      </c>
      <c r="C411" s="32">
        <v>1</v>
      </c>
      <c r="D411" s="32">
        <v>34</v>
      </c>
      <c r="E411" s="32">
        <v>1</v>
      </c>
      <c r="F411" s="32">
        <v>1</v>
      </c>
      <c r="G411" s="32">
        <v>32.5</v>
      </c>
      <c r="H411" s="32">
        <v>1</v>
      </c>
      <c r="I411" s="32"/>
      <c r="J411" s="32"/>
      <c r="K411" s="32"/>
      <c r="L411" s="32"/>
    </row>
    <row r="412" spans="1:12" x14ac:dyDescent="0.25">
      <c r="A412" s="32">
        <v>418</v>
      </c>
      <c r="B412" s="32">
        <v>2</v>
      </c>
      <c r="C412" s="32">
        <v>1</v>
      </c>
      <c r="D412" s="32">
        <v>18</v>
      </c>
      <c r="E412" s="32">
        <v>0</v>
      </c>
      <c r="F412" s="32">
        <v>2</v>
      </c>
      <c r="G412" s="32">
        <v>13</v>
      </c>
      <c r="H412" s="32">
        <v>1</v>
      </c>
      <c r="I412" s="32"/>
      <c r="J412" s="32"/>
      <c r="K412" s="32"/>
      <c r="L412" s="32"/>
    </row>
    <row r="413" spans="1:12" x14ac:dyDescent="0.25">
      <c r="A413" s="32">
        <v>419</v>
      </c>
      <c r="B413" s="32">
        <v>2</v>
      </c>
      <c r="C413" s="32">
        <v>0</v>
      </c>
      <c r="D413" s="32">
        <v>30</v>
      </c>
      <c r="E413" s="32">
        <v>0</v>
      </c>
      <c r="F413" s="32">
        <v>0</v>
      </c>
      <c r="G413" s="32">
        <v>13</v>
      </c>
      <c r="H413" s="32">
        <v>0</v>
      </c>
      <c r="I413" s="32"/>
      <c r="J413" s="32"/>
      <c r="K413" s="32"/>
      <c r="L413" s="32"/>
    </row>
    <row r="414" spans="1:12" x14ac:dyDescent="0.25">
      <c r="A414" s="32">
        <v>420</v>
      </c>
      <c r="B414" s="32">
        <v>3</v>
      </c>
      <c r="C414" s="32">
        <v>1</v>
      </c>
      <c r="D414" s="32">
        <v>10</v>
      </c>
      <c r="E414" s="32">
        <v>0</v>
      </c>
      <c r="F414" s="32">
        <v>2</v>
      </c>
      <c r="G414" s="32">
        <v>24.15</v>
      </c>
      <c r="H414" s="32">
        <v>0</v>
      </c>
      <c r="I414" s="32"/>
      <c r="J414" s="32"/>
      <c r="K414" s="32"/>
      <c r="L414" s="32"/>
    </row>
    <row r="415" spans="1:12" x14ac:dyDescent="0.25">
      <c r="A415" s="32">
        <v>421</v>
      </c>
      <c r="B415" s="32">
        <v>3</v>
      </c>
      <c r="C415" s="32">
        <v>0</v>
      </c>
      <c r="D415" s="32">
        <v>29.7</v>
      </c>
      <c r="E415" s="32">
        <v>0</v>
      </c>
      <c r="F415" s="32">
        <v>0</v>
      </c>
      <c r="G415" s="32">
        <v>7.8958000000000004</v>
      </c>
      <c r="H415" s="32">
        <v>0</v>
      </c>
      <c r="I415" s="32"/>
      <c r="J415" s="32"/>
      <c r="K415" s="32"/>
      <c r="L415" s="32"/>
    </row>
    <row r="416" spans="1:12" x14ac:dyDescent="0.25">
      <c r="A416" s="32">
        <v>422</v>
      </c>
      <c r="B416" s="32">
        <v>3</v>
      </c>
      <c r="C416" s="32">
        <v>0</v>
      </c>
      <c r="D416" s="32">
        <v>21</v>
      </c>
      <c r="E416" s="32">
        <v>0</v>
      </c>
      <c r="F416" s="32">
        <v>0</v>
      </c>
      <c r="G416" s="32">
        <v>13032</v>
      </c>
      <c r="H416" s="32">
        <v>0</v>
      </c>
      <c r="I416" s="32"/>
      <c r="J416" s="32"/>
      <c r="K416" s="32"/>
      <c r="L416" s="32"/>
    </row>
    <row r="417" spans="1:12" x14ac:dyDescent="0.25">
      <c r="A417" s="32">
        <v>423</v>
      </c>
      <c r="B417" s="32">
        <v>3</v>
      </c>
      <c r="C417" s="32">
        <v>0</v>
      </c>
      <c r="D417" s="32">
        <v>29</v>
      </c>
      <c r="E417" s="32">
        <v>0</v>
      </c>
      <c r="F417" s="32">
        <v>0</v>
      </c>
      <c r="G417" s="32">
        <v>7875</v>
      </c>
      <c r="H417" s="32">
        <v>0</v>
      </c>
      <c r="I417" s="32"/>
      <c r="J417" s="32"/>
      <c r="K417" s="32"/>
      <c r="L417" s="32"/>
    </row>
    <row r="418" spans="1:12" x14ac:dyDescent="0.25">
      <c r="A418" s="32">
        <v>424</v>
      </c>
      <c r="B418" s="32">
        <v>3</v>
      </c>
      <c r="C418" s="32">
        <v>1</v>
      </c>
      <c r="D418" s="32">
        <v>28</v>
      </c>
      <c r="E418" s="32">
        <v>1</v>
      </c>
      <c r="F418" s="32">
        <v>1</v>
      </c>
      <c r="G418" s="32">
        <v>14.4</v>
      </c>
      <c r="H418" s="32">
        <v>0</v>
      </c>
      <c r="I418" s="32"/>
      <c r="J418" s="32"/>
      <c r="K418" s="32"/>
      <c r="L418" s="32"/>
    </row>
    <row r="419" spans="1:12" x14ac:dyDescent="0.25">
      <c r="A419" s="32">
        <v>425</v>
      </c>
      <c r="B419" s="32">
        <v>3</v>
      </c>
      <c r="C419" s="32">
        <v>0</v>
      </c>
      <c r="D419" s="32">
        <v>18</v>
      </c>
      <c r="E419" s="32">
        <v>1</v>
      </c>
      <c r="F419" s="32">
        <v>1</v>
      </c>
      <c r="G419" s="32">
        <v>20.212499999999999</v>
      </c>
      <c r="H419" s="32">
        <v>0</v>
      </c>
      <c r="I419" s="32"/>
      <c r="J419" s="32"/>
      <c r="K419" s="32"/>
      <c r="L419" s="32"/>
    </row>
    <row r="420" spans="1:12" x14ac:dyDescent="0.25">
      <c r="A420" s="32">
        <v>426</v>
      </c>
      <c r="B420" s="32">
        <v>3</v>
      </c>
      <c r="C420" s="32">
        <v>0</v>
      </c>
      <c r="D420" s="32">
        <v>29.7</v>
      </c>
      <c r="E420" s="32">
        <v>0</v>
      </c>
      <c r="F420" s="32">
        <v>0</v>
      </c>
      <c r="G420" s="32">
        <v>34244</v>
      </c>
      <c r="H420" s="32">
        <v>0</v>
      </c>
      <c r="I420" s="32"/>
      <c r="J420" s="32"/>
      <c r="K420" s="32"/>
      <c r="L420" s="32"/>
    </row>
    <row r="421" spans="1:12" x14ac:dyDescent="0.25">
      <c r="A421" s="32">
        <v>427</v>
      </c>
      <c r="B421" s="32">
        <v>2</v>
      </c>
      <c r="C421" s="32">
        <v>1</v>
      </c>
      <c r="D421" s="32">
        <v>28</v>
      </c>
      <c r="E421" s="32">
        <v>1</v>
      </c>
      <c r="F421" s="32">
        <v>0</v>
      </c>
      <c r="G421" s="32">
        <v>26</v>
      </c>
      <c r="H421" s="32">
        <v>1</v>
      </c>
      <c r="I421" s="32"/>
      <c r="J421" s="32"/>
      <c r="K421" s="32"/>
      <c r="L421" s="32"/>
    </row>
    <row r="422" spans="1:12" x14ac:dyDescent="0.25">
      <c r="A422" s="32">
        <v>428</v>
      </c>
      <c r="B422" s="32">
        <v>2</v>
      </c>
      <c r="C422" s="32">
        <v>1</v>
      </c>
      <c r="D422" s="32">
        <v>19</v>
      </c>
      <c r="E422" s="32">
        <v>0</v>
      </c>
      <c r="F422" s="32">
        <v>0</v>
      </c>
      <c r="G422" s="32">
        <v>26</v>
      </c>
      <c r="H422" s="32">
        <v>1</v>
      </c>
      <c r="I422" s="32"/>
      <c r="J422" s="32"/>
      <c r="K422" s="32"/>
      <c r="L422" s="32"/>
    </row>
    <row r="423" spans="1:12" x14ac:dyDescent="0.25">
      <c r="A423" s="32">
        <v>429</v>
      </c>
      <c r="B423" s="32">
        <v>3</v>
      </c>
      <c r="C423" s="32">
        <v>0</v>
      </c>
      <c r="D423" s="32">
        <v>29.7</v>
      </c>
      <c r="E423" s="32">
        <v>0</v>
      </c>
      <c r="F423" s="32">
        <v>0</v>
      </c>
      <c r="G423" s="32">
        <v>7.75</v>
      </c>
      <c r="H423" s="32">
        <v>0</v>
      </c>
      <c r="I423" s="32"/>
      <c r="J423" s="32"/>
      <c r="K423" s="32"/>
      <c r="L423" s="32"/>
    </row>
    <row r="424" spans="1:12" x14ac:dyDescent="0.25">
      <c r="A424" s="32">
        <v>430</v>
      </c>
      <c r="B424" s="32">
        <v>3</v>
      </c>
      <c r="C424" s="32">
        <v>0</v>
      </c>
      <c r="D424" s="32">
        <v>32</v>
      </c>
      <c r="E424" s="32">
        <v>0</v>
      </c>
      <c r="F424" s="32">
        <v>0</v>
      </c>
      <c r="G424" s="32">
        <v>392078</v>
      </c>
      <c r="H424" s="32">
        <v>1</v>
      </c>
      <c r="I424" s="32"/>
      <c r="J424" s="32"/>
      <c r="K424" s="32"/>
      <c r="L424" s="32"/>
    </row>
    <row r="425" spans="1:12" x14ac:dyDescent="0.25">
      <c r="A425" s="32">
        <v>431</v>
      </c>
      <c r="B425" s="32">
        <v>1</v>
      </c>
      <c r="C425" s="32">
        <v>0</v>
      </c>
      <c r="D425" s="32">
        <v>28</v>
      </c>
      <c r="E425" s="32">
        <v>0</v>
      </c>
      <c r="F425" s="32">
        <v>0</v>
      </c>
      <c r="G425" s="32">
        <v>26.55</v>
      </c>
      <c r="H425" s="32">
        <v>1</v>
      </c>
      <c r="I425" s="32"/>
      <c r="J425" s="32"/>
      <c r="K425" s="32"/>
      <c r="L425" s="32"/>
    </row>
    <row r="426" spans="1:12" x14ac:dyDescent="0.25">
      <c r="A426" s="32">
        <v>432</v>
      </c>
      <c r="B426" s="32">
        <v>3</v>
      </c>
      <c r="C426" s="32">
        <v>1</v>
      </c>
      <c r="D426" s="32">
        <v>29.7</v>
      </c>
      <c r="E426" s="32">
        <v>1</v>
      </c>
      <c r="F426" s="32">
        <v>0</v>
      </c>
      <c r="G426" s="32">
        <v>16.100000000000001</v>
      </c>
      <c r="H426" s="32">
        <v>1</v>
      </c>
      <c r="I426" s="32"/>
      <c r="J426" s="32"/>
      <c r="K426" s="32"/>
      <c r="L426" s="32"/>
    </row>
    <row r="427" spans="1:12" x14ac:dyDescent="0.25">
      <c r="A427" s="32">
        <v>433</v>
      </c>
      <c r="B427" s="32">
        <v>2</v>
      </c>
      <c r="C427" s="32">
        <v>1</v>
      </c>
      <c r="D427" s="32">
        <v>42</v>
      </c>
      <c r="E427" s="32">
        <v>1</v>
      </c>
      <c r="F427" s="32">
        <v>0</v>
      </c>
      <c r="G427" s="32">
        <v>3085</v>
      </c>
      <c r="H427" s="32">
        <v>1</v>
      </c>
      <c r="I427" s="32"/>
      <c r="J427" s="32"/>
      <c r="K427" s="32"/>
      <c r="L427" s="32"/>
    </row>
    <row r="428" spans="1:12" x14ac:dyDescent="0.25">
      <c r="A428" s="32">
        <v>434</v>
      </c>
      <c r="B428" s="32">
        <v>3</v>
      </c>
      <c r="C428" s="32">
        <v>0</v>
      </c>
      <c r="D428" s="32">
        <v>17</v>
      </c>
      <c r="E428" s="32">
        <v>0</v>
      </c>
      <c r="F428" s="32">
        <v>0</v>
      </c>
      <c r="G428" s="32">
        <v>2</v>
      </c>
      <c r="H428" s="32">
        <v>0</v>
      </c>
      <c r="I428" s="32"/>
      <c r="J428" s="32"/>
      <c r="K428" s="32"/>
      <c r="L428" s="32"/>
    </row>
    <row r="429" spans="1:12" x14ac:dyDescent="0.25">
      <c r="A429" s="32">
        <v>435</v>
      </c>
      <c r="B429" s="32">
        <v>1</v>
      </c>
      <c r="C429" s="32">
        <v>0</v>
      </c>
      <c r="D429" s="32">
        <v>50</v>
      </c>
      <c r="E429" s="32">
        <v>1</v>
      </c>
      <c r="F429" s="32">
        <v>0</v>
      </c>
      <c r="G429" s="32">
        <v>55.9</v>
      </c>
      <c r="H429" s="32">
        <v>0</v>
      </c>
      <c r="I429" s="32"/>
      <c r="J429" s="32"/>
      <c r="K429" s="32"/>
      <c r="L429" s="32"/>
    </row>
    <row r="430" spans="1:12" x14ac:dyDescent="0.25">
      <c r="A430" s="32">
        <v>436</v>
      </c>
      <c r="B430" s="32">
        <v>1</v>
      </c>
      <c r="C430" s="32">
        <v>1</v>
      </c>
      <c r="D430" s="32">
        <v>14</v>
      </c>
      <c r="E430" s="32">
        <v>1</v>
      </c>
      <c r="F430" s="32">
        <v>2</v>
      </c>
      <c r="G430" s="32">
        <v>120</v>
      </c>
      <c r="H430" s="32">
        <v>1</v>
      </c>
      <c r="I430" s="32"/>
      <c r="J430" s="32"/>
      <c r="K430" s="32"/>
      <c r="L430" s="32"/>
    </row>
    <row r="431" spans="1:12" x14ac:dyDescent="0.25">
      <c r="A431" s="32">
        <v>437</v>
      </c>
      <c r="B431" s="32">
        <v>3</v>
      </c>
      <c r="C431" s="32">
        <v>1</v>
      </c>
      <c r="D431" s="32">
        <v>21</v>
      </c>
      <c r="E431" s="32">
        <v>2</v>
      </c>
      <c r="F431" s="32">
        <v>2</v>
      </c>
      <c r="G431" s="32">
        <v>6608</v>
      </c>
      <c r="H431" s="32">
        <v>0</v>
      </c>
      <c r="I431" s="32"/>
      <c r="J431" s="32"/>
      <c r="K431" s="32"/>
      <c r="L431" s="32"/>
    </row>
    <row r="432" spans="1:12" x14ac:dyDescent="0.25">
      <c r="A432" s="32">
        <v>438</v>
      </c>
      <c r="B432" s="32">
        <v>2</v>
      </c>
      <c r="C432" s="32">
        <v>1</v>
      </c>
      <c r="D432" s="32">
        <v>24</v>
      </c>
      <c r="E432" s="32">
        <v>2</v>
      </c>
      <c r="F432" s="32">
        <v>3</v>
      </c>
      <c r="G432" s="32">
        <v>18.75</v>
      </c>
      <c r="H432" s="32">
        <v>1</v>
      </c>
      <c r="I432" s="32"/>
      <c r="J432" s="32"/>
      <c r="K432" s="32"/>
      <c r="L432" s="32"/>
    </row>
    <row r="433" spans="1:12" x14ac:dyDescent="0.25">
      <c r="A433" s="32">
        <v>439</v>
      </c>
      <c r="B433" s="32">
        <v>1</v>
      </c>
      <c r="C433" s="32">
        <v>0</v>
      </c>
      <c r="D433" s="32">
        <v>64</v>
      </c>
      <c r="E433" s="32">
        <v>1</v>
      </c>
      <c r="F433" s="32">
        <v>4</v>
      </c>
      <c r="G433" s="32">
        <v>263</v>
      </c>
      <c r="H433" s="32">
        <v>0</v>
      </c>
      <c r="I433" s="32"/>
      <c r="J433" s="32"/>
      <c r="K433" s="32"/>
      <c r="L433" s="32"/>
    </row>
    <row r="434" spans="1:12" x14ac:dyDescent="0.25">
      <c r="A434" s="32">
        <v>440</v>
      </c>
      <c r="B434" s="32">
        <v>2</v>
      </c>
      <c r="C434" s="32">
        <v>0</v>
      </c>
      <c r="D434" s="32">
        <v>31</v>
      </c>
      <c r="E434" s="32">
        <v>0</v>
      </c>
      <c r="F434" s="32">
        <v>0</v>
      </c>
      <c r="G434" s="32">
        <v>18723</v>
      </c>
      <c r="H434" s="32">
        <v>0</v>
      </c>
      <c r="I434" s="32"/>
      <c r="J434" s="32"/>
      <c r="K434" s="32"/>
      <c r="L434" s="32"/>
    </row>
    <row r="435" spans="1:12" x14ac:dyDescent="0.25">
      <c r="A435" s="32">
        <v>441</v>
      </c>
      <c r="B435" s="32">
        <v>2</v>
      </c>
      <c r="C435" s="32">
        <v>1</v>
      </c>
      <c r="D435" s="32">
        <v>45</v>
      </c>
      <c r="E435" s="32">
        <v>1</v>
      </c>
      <c r="F435" s="32">
        <v>1</v>
      </c>
      <c r="G435" s="32">
        <v>13529</v>
      </c>
      <c r="H435" s="32">
        <v>1</v>
      </c>
      <c r="I435" s="32"/>
      <c r="J435" s="32"/>
      <c r="K435" s="32"/>
      <c r="L435" s="32"/>
    </row>
    <row r="436" spans="1:12" x14ac:dyDescent="0.25">
      <c r="A436" s="32">
        <v>442</v>
      </c>
      <c r="B436" s="32">
        <v>3</v>
      </c>
      <c r="C436" s="32">
        <v>0</v>
      </c>
      <c r="D436" s="32">
        <v>20</v>
      </c>
      <c r="E436" s="32">
        <v>0</v>
      </c>
      <c r="F436" s="32">
        <v>0</v>
      </c>
      <c r="G436" s="32">
        <v>9.5</v>
      </c>
      <c r="H436" s="32">
        <v>0</v>
      </c>
      <c r="I436" s="32"/>
      <c r="J436" s="32"/>
      <c r="K436" s="32"/>
      <c r="L436" s="32"/>
    </row>
    <row r="437" spans="1:12" x14ac:dyDescent="0.25">
      <c r="A437" s="32">
        <v>443</v>
      </c>
      <c r="B437" s="32">
        <v>3</v>
      </c>
      <c r="C437" s="32">
        <v>0</v>
      </c>
      <c r="D437" s="32">
        <v>25</v>
      </c>
      <c r="E437" s="32">
        <v>1</v>
      </c>
      <c r="F437" s="32">
        <v>0</v>
      </c>
      <c r="G437" s="32">
        <v>7775</v>
      </c>
      <c r="H437" s="32">
        <v>0</v>
      </c>
      <c r="I437" s="32"/>
      <c r="J437" s="32"/>
      <c r="K437" s="32"/>
      <c r="L437" s="32"/>
    </row>
    <row r="438" spans="1:12" x14ac:dyDescent="0.25">
      <c r="A438" s="32">
        <v>444</v>
      </c>
      <c r="B438" s="32">
        <v>2</v>
      </c>
      <c r="C438" s="32">
        <v>1</v>
      </c>
      <c r="D438" s="32">
        <v>28</v>
      </c>
      <c r="E438" s="32">
        <v>0</v>
      </c>
      <c r="F438" s="32">
        <v>0</v>
      </c>
      <c r="G438" s="32">
        <v>13</v>
      </c>
      <c r="H438" s="32">
        <v>1</v>
      </c>
      <c r="I438" s="32"/>
      <c r="J438" s="32"/>
      <c r="K438" s="32"/>
      <c r="L438" s="32"/>
    </row>
    <row r="439" spans="1:12" x14ac:dyDescent="0.25">
      <c r="A439" s="32">
        <v>445</v>
      </c>
      <c r="B439" s="32">
        <v>3</v>
      </c>
      <c r="C439" s="32">
        <v>0</v>
      </c>
      <c r="D439" s="32">
        <v>29.7</v>
      </c>
      <c r="E439" s="32">
        <v>0</v>
      </c>
      <c r="F439" s="32">
        <v>0</v>
      </c>
      <c r="G439" s="32">
        <v>8.1125000000000007</v>
      </c>
      <c r="H439" s="32">
        <v>1</v>
      </c>
      <c r="I439" s="32"/>
      <c r="J439" s="32"/>
      <c r="K439" s="32"/>
      <c r="L439" s="32"/>
    </row>
    <row r="440" spans="1:12" x14ac:dyDescent="0.25">
      <c r="A440" s="32">
        <v>446</v>
      </c>
      <c r="B440" s="32">
        <v>1</v>
      </c>
      <c r="C440" s="32">
        <v>0</v>
      </c>
      <c r="D440" s="32">
        <v>4</v>
      </c>
      <c r="E440" s="32">
        <v>0</v>
      </c>
      <c r="F440" s="32">
        <v>2</v>
      </c>
      <c r="G440" s="32">
        <v>81.8583</v>
      </c>
      <c r="H440" s="32">
        <v>1</v>
      </c>
      <c r="I440" s="32"/>
      <c r="J440" s="32"/>
      <c r="K440" s="32"/>
      <c r="L440" s="32"/>
    </row>
    <row r="441" spans="1:12" x14ac:dyDescent="0.25">
      <c r="A441" s="32">
        <v>447</v>
      </c>
      <c r="B441" s="32">
        <v>2</v>
      </c>
      <c r="C441" s="32">
        <v>1</v>
      </c>
      <c r="D441" s="32">
        <v>13</v>
      </c>
      <c r="E441" s="32">
        <v>0</v>
      </c>
      <c r="F441" s="32">
        <v>1</v>
      </c>
      <c r="G441" s="32">
        <v>19.5</v>
      </c>
      <c r="H441" s="32">
        <v>1</v>
      </c>
      <c r="I441" s="32"/>
      <c r="J441" s="32"/>
      <c r="K441" s="32"/>
      <c r="L441" s="32"/>
    </row>
    <row r="442" spans="1:12" x14ac:dyDescent="0.25">
      <c r="A442" s="32">
        <v>448</v>
      </c>
      <c r="B442" s="32">
        <v>1</v>
      </c>
      <c r="C442" s="32">
        <v>0</v>
      </c>
      <c r="D442" s="32">
        <v>34</v>
      </c>
      <c r="E442" s="32">
        <v>0</v>
      </c>
      <c r="F442" s="32">
        <v>0</v>
      </c>
      <c r="G442" s="32">
        <v>26.55</v>
      </c>
      <c r="H442" s="32">
        <v>1</v>
      </c>
      <c r="I442" s="32"/>
      <c r="J442" s="32"/>
      <c r="K442" s="32"/>
      <c r="L442" s="32"/>
    </row>
    <row r="443" spans="1:12" x14ac:dyDescent="0.25">
      <c r="A443" s="32">
        <v>449</v>
      </c>
      <c r="B443" s="32">
        <v>3</v>
      </c>
      <c r="C443" s="32">
        <v>1</v>
      </c>
      <c r="D443" s="32">
        <v>5</v>
      </c>
      <c r="E443" s="32">
        <v>2</v>
      </c>
      <c r="F443" s="32">
        <v>1</v>
      </c>
      <c r="G443" s="32">
        <v>19.258299999999998</v>
      </c>
      <c r="H443" s="32">
        <v>1</v>
      </c>
      <c r="I443" s="32"/>
      <c r="J443" s="32"/>
      <c r="K443" s="32"/>
      <c r="L443" s="32"/>
    </row>
    <row r="444" spans="1:12" x14ac:dyDescent="0.25">
      <c r="A444" s="32">
        <v>450</v>
      </c>
      <c r="B444" s="32">
        <v>1</v>
      </c>
      <c r="C444" s="32">
        <v>0</v>
      </c>
      <c r="D444" s="32">
        <v>52</v>
      </c>
      <c r="E444" s="32">
        <v>0</v>
      </c>
      <c r="F444" s="32">
        <v>0</v>
      </c>
      <c r="G444" s="32">
        <v>30.5</v>
      </c>
      <c r="H444" s="32">
        <v>1</v>
      </c>
      <c r="I444" s="32"/>
      <c r="J444" s="32"/>
      <c r="K444" s="32"/>
      <c r="L444" s="32"/>
    </row>
    <row r="445" spans="1:12" x14ac:dyDescent="0.25">
      <c r="A445" s="32">
        <v>451</v>
      </c>
      <c r="B445" s="32">
        <v>2</v>
      </c>
      <c r="C445" s="32">
        <v>0</v>
      </c>
      <c r="D445" s="32">
        <v>36</v>
      </c>
      <c r="E445" s="32">
        <v>1</v>
      </c>
      <c r="F445" s="32">
        <v>2</v>
      </c>
      <c r="G445" s="32">
        <v>34651</v>
      </c>
      <c r="H445" s="32">
        <v>0</v>
      </c>
      <c r="I445" s="32"/>
      <c r="J445" s="32"/>
      <c r="K445" s="32"/>
      <c r="L445" s="32"/>
    </row>
    <row r="446" spans="1:12" x14ac:dyDescent="0.25">
      <c r="A446" s="32">
        <v>452</v>
      </c>
      <c r="B446" s="32">
        <v>3</v>
      </c>
      <c r="C446" s="32">
        <v>0</v>
      </c>
      <c r="D446" s="32">
        <v>29.7</v>
      </c>
      <c r="E446" s="32">
        <v>1</v>
      </c>
      <c r="F446" s="32">
        <v>0</v>
      </c>
      <c r="G446" s="32">
        <v>19.966699999999999</v>
      </c>
      <c r="H446" s="32">
        <v>0</v>
      </c>
      <c r="I446" s="32"/>
      <c r="J446" s="32"/>
      <c r="K446" s="32"/>
      <c r="L446" s="32"/>
    </row>
    <row r="447" spans="1:12" x14ac:dyDescent="0.25">
      <c r="A447" s="32">
        <v>453</v>
      </c>
      <c r="B447" s="32">
        <v>1</v>
      </c>
      <c r="C447" s="32">
        <v>0</v>
      </c>
      <c r="D447" s="32">
        <v>30</v>
      </c>
      <c r="E447" s="32">
        <v>0</v>
      </c>
      <c r="F447" s="32">
        <v>0</v>
      </c>
      <c r="G447" s="32">
        <v>27.75</v>
      </c>
      <c r="H447" s="32">
        <v>0</v>
      </c>
      <c r="I447" s="32"/>
      <c r="J447" s="32"/>
      <c r="K447" s="32"/>
      <c r="L447" s="32"/>
    </row>
    <row r="448" spans="1:12" x14ac:dyDescent="0.25">
      <c r="A448" s="32">
        <v>454</v>
      </c>
      <c r="B448" s="32">
        <v>1</v>
      </c>
      <c r="C448" s="32">
        <v>0</v>
      </c>
      <c r="D448" s="32">
        <v>49</v>
      </c>
      <c r="E448" s="32">
        <v>1</v>
      </c>
      <c r="F448" s="32">
        <v>0</v>
      </c>
      <c r="G448" s="32">
        <v>89.104200000000006</v>
      </c>
      <c r="H448" s="32">
        <v>1</v>
      </c>
      <c r="I448" s="32"/>
      <c r="J448" s="32"/>
      <c r="K448" s="32"/>
      <c r="L448" s="32"/>
    </row>
    <row r="449" spans="1:12" x14ac:dyDescent="0.25">
      <c r="A449" s="32">
        <v>455</v>
      </c>
      <c r="B449" s="32">
        <v>3</v>
      </c>
      <c r="C449" s="32">
        <v>0</v>
      </c>
      <c r="D449" s="32">
        <v>29.7</v>
      </c>
      <c r="E449" s="32">
        <v>0</v>
      </c>
      <c r="F449" s="32">
        <v>0</v>
      </c>
      <c r="G449" s="32">
        <v>2817</v>
      </c>
      <c r="H449" s="32">
        <v>0</v>
      </c>
      <c r="I449" s="32"/>
      <c r="J449" s="32"/>
      <c r="K449" s="32"/>
      <c r="L449" s="32"/>
    </row>
    <row r="450" spans="1:12" x14ac:dyDescent="0.25">
      <c r="A450" s="32">
        <v>456</v>
      </c>
      <c r="B450" s="32">
        <v>3</v>
      </c>
      <c r="C450" s="32">
        <v>0</v>
      </c>
      <c r="D450" s="32">
        <v>29</v>
      </c>
      <c r="E450" s="32">
        <v>0</v>
      </c>
      <c r="F450" s="32">
        <v>0</v>
      </c>
      <c r="G450" s="32">
        <v>7.8958000000000004</v>
      </c>
      <c r="H450" s="32">
        <v>1</v>
      </c>
      <c r="I450" s="32"/>
      <c r="J450" s="32"/>
      <c r="K450" s="32"/>
      <c r="L450" s="32"/>
    </row>
    <row r="451" spans="1:12" x14ac:dyDescent="0.25">
      <c r="A451" s="32">
        <v>457</v>
      </c>
      <c r="B451" s="32">
        <v>1</v>
      </c>
      <c r="C451" s="32">
        <v>0</v>
      </c>
      <c r="D451" s="32">
        <v>65</v>
      </c>
      <c r="E451" s="32">
        <v>0</v>
      </c>
      <c r="F451" s="32">
        <v>0</v>
      </c>
      <c r="G451" s="32">
        <v>26.55</v>
      </c>
      <c r="H451" s="32">
        <v>0</v>
      </c>
      <c r="I451" s="32"/>
      <c r="J451" s="32"/>
      <c r="K451" s="32"/>
      <c r="L451" s="32"/>
    </row>
    <row r="452" spans="1:12" x14ac:dyDescent="0.25">
      <c r="A452" s="32">
        <v>458</v>
      </c>
      <c r="B452" s="32">
        <v>1</v>
      </c>
      <c r="C452" s="32">
        <v>1</v>
      </c>
      <c r="D452" s="32">
        <v>29.7</v>
      </c>
      <c r="E452" s="32">
        <v>1</v>
      </c>
      <c r="F452" s="32">
        <v>0</v>
      </c>
      <c r="G452" s="32">
        <v>51.862499999999997</v>
      </c>
      <c r="H452" s="32">
        <v>1</v>
      </c>
      <c r="I452" s="32"/>
      <c r="J452" s="32"/>
      <c r="K452" s="32"/>
      <c r="L452" s="32"/>
    </row>
    <row r="453" spans="1:12" x14ac:dyDescent="0.25">
      <c r="A453" s="32">
        <v>459</v>
      </c>
      <c r="B453" s="32">
        <v>2</v>
      </c>
      <c r="C453" s="32">
        <v>1</v>
      </c>
      <c r="D453" s="32">
        <v>50</v>
      </c>
      <c r="E453" s="32">
        <v>0</v>
      </c>
      <c r="F453" s="32">
        <v>0</v>
      </c>
      <c r="G453" s="32">
        <v>13531</v>
      </c>
      <c r="H453" s="32">
        <v>1</v>
      </c>
      <c r="I453" s="32"/>
      <c r="J453" s="32"/>
      <c r="K453" s="32"/>
      <c r="L453" s="32"/>
    </row>
    <row r="454" spans="1:12" x14ac:dyDescent="0.25">
      <c r="A454" s="32">
        <v>460</v>
      </c>
      <c r="B454" s="32">
        <v>3</v>
      </c>
      <c r="C454" s="32">
        <v>0</v>
      </c>
      <c r="D454" s="32">
        <v>29.7</v>
      </c>
      <c r="E454" s="32">
        <v>0</v>
      </c>
      <c r="F454" s="32">
        <v>0</v>
      </c>
      <c r="G454" s="32">
        <v>7.75</v>
      </c>
      <c r="H454" s="32">
        <v>0</v>
      </c>
      <c r="I454" s="32"/>
      <c r="J454" s="32"/>
      <c r="K454" s="32"/>
      <c r="L454" s="32"/>
    </row>
    <row r="455" spans="1:12" x14ac:dyDescent="0.25">
      <c r="A455" s="32">
        <v>461</v>
      </c>
      <c r="B455" s="32">
        <v>1</v>
      </c>
      <c r="C455" s="32">
        <v>0</v>
      </c>
      <c r="D455" s="32">
        <v>48</v>
      </c>
      <c r="E455" s="32">
        <v>0</v>
      </c>
      <c r="F455" s="32">
        <v>0</v>
      </c>
      <c r="G455" s="32">
        <v>26.55</v>
      </c>
      <c r="H455" s="32">
        <v>1</v>
      </c>
      <c r="I455" s="32"/>
      <c r="J455" s="32"/>
      <c r="K455" s="32"/>
      <c r="L455" s="32"/>
    </row>
    <row r="456" spans="1:12" x14ac:dyDescent="0.25">
      <c r="A456" s="32">
        <v>462</v>
      </c>
      <c r="B456" s="32">
        <v>3</v>
      </c>
      <c r="C456" s="32">
        <v>0</v>
      </c>
      <c r="D456" s="32">
        <v>34</v>
      </c>
      <c r="E456" s="32">
        <v>0</v>
      </c>
      <c r="F456" s="32">
        <v>0</v>
      </c>
      <c r="G456" s="32">
        <v>8.0500000000000007</v>
      </c>
      <c r="H456" s="32">
        <v>0</v>
      </c>
      <c r="I456" s="32"/>
      <c r="J456" s="32"/>
      <c r="K456" s="32"/>
      <c r="L456" s="32"/>
    </row>
    <row r="457" spans="1:12" x14ac:dyDescent="0.25">
      <c r="A457" s="32">
        <v>463</v>
      </c>
      <c r="B457" s="32">
        <v>1</v>
      </c>
      <c r="C457" s="32">
        <v>0</v>
      </c>
      <c r="D457" s="32">
        <v>47</v>
      </c>
      <c r="E457" s="32">
        <v>0</v>
      </c>
      <c r="F457" s="32">
        <v>0</v>
      </c>
      <c r="G457" s="32">
        <v>38.5</v>
      </c>
      <c r="H457" s="32">
        <v>0</v>
      </c>
      <c r="I457" s="32"/>
      <c r="J457" s="32"/>
      <c r="K457" s="32"/>
      <c r="L457" s="32"/>
    </row>
    <row r="458" spans="1:12" x14ac:dyDescent="0.25">
      <c r="A458" s="32">
        <v>464</v>
      </c>
      <c r="B458" s="32">
        <v>2</v>
      </c>
      <c r="C458" s="32">
        <v>0</v>
      </c>
      <c r="D458" s="32">
        <v>48</v>
      </c>
      <c r="E458" s="32">
        <v>0</v>
      </c>
      <c r="F458" s="32">
        <v>0</v>
      </c>
      <c r="G458" s="32">
        <v>13</v>
      </c>
      <c r="H458" s="32">
        <v>0</v>
      </c>
      <c r="I458" s="32"/>
      <c r="J458" s="32"/>
      <c r="K458" s="32"/>
      <c r="L458" s="32"/>
    </row>
    <row r="459" spans="1:12" x14ac:dyDescent="0.25">
      <c r="A459" s="32">
        <v>465</v>
      </c>
      <c r="B459" s="32">
        <v>3</v>
      </c>
      <c r="C459" s="32">
        <v>0</v>
      </c>
      <c r="D459" s="32">
        <v>29.7</v>
      </c>
      <c r="E459" s="32">
        <v>0</v>
      </c>
      <c r="F459" s="32">
        <v>0</v>
      </c>
      <c r="G459" s="32">
        <v>2816</v>
      </c>
      <c r="H459" s="32">
        <v>0</v>
      </c>
      <c r="I459" s="32"/>
      <c r="J459" s="32"/>
      <c r="K459" s="32"/>
      <c r="L459" s="32"/>
    </row>
    <row r="460" spans="1:12" x14ac:dyDescent="0.25">
      <c r="A460" s="32">
        <v>467</v>
      </c>
      <c r="B460" s="32">
        <v>2</v>
      </c>
      <c r="C460" s="32">
        <v>0</v>
      </c>
      <c r="D460" s="32">
        <v>29.7</v>
      </c>
      <c r="E460" s="32">
        <v>0</v>
      </c>
      <c r="F460" s="32">
        <v>0</v>
      </c>
      <c r="G460" s="32">
        <v>0</v>
      </c>
      <c r="H460" s="32">
        <v>0</v>
      </c>
      <c r="I460" s="32"/>
      <c r="J460" s="32"/>
      <c r="K460" s="32"/>
      <c r="L460" s="32"/>
    </row>
    <row r="461" spans="1:12" x14ac:dyDescent="0.25">
      <c r="A461" s="32">
        <v>468</v>
      </c>
      <c r="B461" s="32">
        <v>1</v>
      </c>
      <c r="C461" s="32">
        <v>0</v>
      </c>
      <c r="D461" s="32">
        <v>56</v>
      </c>
      <c r="E461" s="32">
        <v>0</v>
      </c>
      <c r="F461" s="32">
        <v>0</v>
      </c>
      <c r="G461" s="32">
        <v>26.55</v>
      </c>
      <c r="H461" s="32">
        <v>0</v>
      </c>
      <c r="I461" s="32"/>
      <c r="J461" s="32"/>
      <c r="K461" s="32"/>
      <c r="L461" s="32"/>
    </row>
    <row r="462" spans="1:12" x14ac:dyDescent="0.25">
      <c r="A462" s="32">
        <v>469</v>
      </c>
      <c r="B462" s="32">
        <v>3</v>
      </c>
      <c r="C462" s="32">
        <v>0</v>
      </c>
      <c r="D462" s="32">
        <v>29.7</v>
      </c>
      <c r="E462" s="32">
        <v>0</v>
      </c>
      <c r="F462" s="32">
        <v>0</v>
      </c>
      <c r="G462" s="32">
        <v>7725</v>
      </c>
      <c r="H462" s="32">
        <v>0</v>
      </c>
      <c r="I462" s="32"/>
      <c r="J462" s="32"/>
      <c r="K462" s="32"/>
      <c r="L462" s="32"/>
    </row>
    <row r="463" spans="1:12" x14ac:dyDescent="0.25">
      <c r="A463" s="32">
        <v>470</v>
      </c>
      <c r="B463" s="32">
        <v>3</v>
      </c>
      <c r="C463" s="32">
        <v>1</v>
      </c>
      <c r="D463" s="32">
        <v>0.75</v>
      </c>
      <c r="E463" s="32">
        <v>2</v>
      </c>
      <c r="F463" s="32">
        <v>1</v>
      </c>
      <c r="G463" s="32">
        <v>19.258299999999998</v>
      </c>
      <c r="H463" s="32">
        <v>1</v>
      </c>
      <c r="I463" s="32"/>
      <c r="J463" s="32"/>
      <c r="K463" s="32"/>
      <c r="L463" s="32"/>
    </row>
    <row r="464" spans="1:12" x14ac:dyDescent="0.25">
      <c r="A464" s="32">
        <v>471</v>
      </c>
      <c r="B464" s="32">
        <v>3</v>
      </c>
      <c r="C464" s="32">
        <v>0</v>
      </c>
      <c r="D464" s="32">
        <v>29.7</v>
      </c>
      <c r="E464" s="32">
        <v>0</v>
      </c>
      <c r="F464" s="32">
        <v>0</v>
      </c>
      <c r="G464" s="32">
        <v>7.25</v>
      </c>
      <c r="H464" s="32">
        <v>0</v>
      </c>
      <c r="I464" s="32"/>
      <c r="J464" s="32"/>
      <c r="K464" s="32"/>
      <c r="L464" s="32"/>
    </row>
    <row r="465" spans="1:12" x14ac:dyDescent="0.25">
      <c r="A465" s="32">
        <v>472</v>
      </c>
      <c r="B465" s="32">
        <v>3</v>
      </c>
      <c r="C465" s="32">
        <v>0</v>
      </c>
      <c r="D465" s="32">
        <v>38</v>
      </c>
      <c r="E465" s="32">
        <v>0</v>
      </c>
      <c r="F465" s="32">
        <v>0</v>
      </c>
      <c r="G465" s="32">
        <v>8.6624999999999996</v>
      </c>
      <c r="H465" s="32">
        <v>0</v>
      </c>
      <c r="I465" s="32"/>
      <c r="J465" s="32"/>
      <c r="K465" s="32"/>
      <c r="L465" s="32"/>
    </row>
    <row r="466" spans="1:12" x14ac:dyDescent="0.25">
      <c r="A466" s="32">
        <v>473</v>
      </c>
      <c r="B466" s="32">
        <v>2</v>
      </c>
      <c r="C466" s="32">
        <v>1</v>
      </c>
      <c r="D466" s="32">
        <v>33</v>
      </c>
      <c r="E466" s="32">
        <v>1</v>
      </c>
      <c r="F466" s="32">
        <v>2</v>
      </c>
      <c r="G466" s="32">
        <v>34651</v>
      </c>
      <c r="H466" s="32">
        <v>1</v>
      </c>
      <c r="I466" s="32"/>
      <c r="J466" s="32"/>
      <c r="K466" s="32"/>
      <c r="L466" s="32"/>
    </row>
    <row r="467" spans="1:12" x14ac:dyDescent="0.25">
      <c r="A467" s="32">
        <v>475</v>
      </c>
      <c r="B467" s="32">
        <v>3</v>
      </c>
      <c r="C467" s="32">
        <v>1</v>
      </c>
      <c r="D467" s="32">
        <v>22</v>
      </c>
      <c r="E467" s="32">
        <v>0</v>
      </c>
      <c r="F467" s="32">
        <v>0</v>
      </c>
      <c r="G467" s="32">
        <v>9.8375000000000004</v>
      </c>
      <c r="H467" s="32">
        <v>0</v>
      </c>
      <c r="I467" s="32"/>
      <c r="J467" s="32"/>
      <c r="K467" s="32"/>
      <c r="L467" s="32"/>
    </row>
    <row r="468" spans="1:12" x14ac:dyDescent="0.25">
      <c r="A468" s="32">
        <v>476</v>
      </c>
      <c r="B468" s="32">
        <v>1</v>
      </c>
      <c r="C468" s="32">
        <v>0</v>
      </c>
      <c r="D468" s="32">
        <v>29.7</v>
      </c>
      <c r="E468" s="32">
        <v>0</v>
      </c>
      <c r="F468" s="32">
        <v>0</v>
      </c>
      <c r="G468" s="32">
        <v>52</v>
      </c>
      <c r="H468" s="32">
        <v>0</v>
      </c>
      <c r="I468" s="32"/>
      <c r="J468" s="32"/>
      <c r="K468" s="32"/>
      <c r="L468" s="32"/>
    </row>
    <row r="469" spans="1:12" x14ac:dyDescent="0.25">
      <c r="A469" s="32">
        <v>477</v>
      </c>
      <c r="B469" s="32">
        <v>2</v>
      </c>
      <c r="C469" s="32">
        <v>0</v>
      </c>
      <c r="D469" s="32">
        <v>34</v>
      </c>
      <c r="E469" s="32">
        <v>1</v>
      </c>
      <c r="F469" s="32">
        <v>0</v>
      </c>
      <c r="G469" s="32">
        <v>21</v>
      </c>
      <c r="H469" s="32">
        <v>0</v>
      </c>
      <c r="I469" s="32"/>
      <c r="J469" s="32"/>
      <c r="K469" s="32"/>
      <c r="L469" s="32"/>
    </row>
    <row r="470" spans="1:12" x14ac:dyDescent="0.25">
      <c r="A470" s="32">
        <v>478</v>
      </c>
      <c r="B470" s="32">
        <v>3</v>
      </c>
      <c r="C470" s="32">
        <v>0</v>
      </c>
      <c r="D470" s="32">
        <v>29</v>
      </c>
      <c r="E470" s="32">
        <v>1</v>
      </c>
      <c r="F470" s="32">
        <v>0</v>
      </c>
      <c r="G470" s="32">
        <v>7.0457999999999998</v>
      </c>
      <c r="H470" s="32">
        <v>0</v>
      </c>
      <c r="I470" s="32"/>
      <c r="J470" s="32"/>
      <c r="K470" s="32"/>
      <c r="L470" s="32"/>
    </row>
    <row r="471" spans="1:12" x14ac:dyDescent="0.25">
      <c r="A471" s="32">
        <v>479</v>
      </c>
      <c r="B471" s="32">
        <v>3</v>
      </c>
      <c r="C471" s="32">
        <v>0</v>
      </c>
      <c r="D471" s="32">
        <v>22</v>
      </c>
      <c r="E471" s="32">
        <v>0</v>
      </c>
      <c r="F471" s="32">
        <v>0</v>
      </c>
      <c r="G471" s="32">
        <v>7.5208000000000004</v>
      </c>
      <c r="H471" s="32">
        <v>0</v>
      </c>
      <c r="I471" s="32"/>
      <c r="J471" s="32"/>
      <c r="K471" s="32"/>
      <c r="L471" s="32"/>
    </row>
    <row r="472" spans="1:12" x14ac:dyDescent="0.25">
      <c r="A472" s="32">
        <v>480</v>
      </c>
      <c r="B472" s="32">
        <v>3</v>
      </c>
      <c r="C472" s="32">
        <v>1</v>
      </c>
      <c r="D472" s="32">
        <v>2</v>
      </c>
      <c r="E472" s="32">
        <v>0</v>
      </c>
      <c r="F472" s="32">
        <v>1</v>
      </c>
      <c r="G472" s="32">
        <v>12.2875</v>
      </c>
      <c r="H472" s="32">
        <v>1</v>
      </c>
      <c r="I472" s="32"/>
      <c r="J472" s="32"/>
      <c r="K472" s="32"/>
      <c r="L472" s="32"/>
    </row>
    <row r="473" spans="1:12" x14ac:dyDescent="0.25">
      <c r="A473" s="32">
        <v>481</v>
      </c>
      <c r="B473" s="32">
        <v>3</v>
      </c>
      <c r="C473" s="32">
        <v>0</v>
      </c>
      <c r="D473" s="32">
        <v>9</v>
      </c>
      <c r="E473" s="32">
        <v>5</v>
      </c>
      <c r="F473" s="32">
        <v>2</v>
      </c>
      <c r="G473" s="32">
        <v>2144</v>
      </c>
      <c r="H473" s="32">
        <v>0</v>
      </c>
      <c r="I473" s="32"/>
      <c r="J473" s="32"/>
      <c r="K473" s="32"/>
      <c r="L473" s="32"/>
    </row>
    <row r="474" spans="1:12" x14ac:dyDescent="0.25">
      <c r="A474" s="32">
        <v>482</v>
      </c>
      <c r="B474" s="32">
        <v>2</v>
      </c>
      <c r="C474" s="32">
        <v>0</v>
      </c>
      <c r="D474" s="32">
        <v>29.7</v>
      </c>
      <c r="E474" s="32">
        <v>0</v>
      </c>
      <c r="F474" s="32">
        <v>0</v>
      </c>
      <c r="G474" s="32">
        <v>0</v>
      </c>
      <c r="H474" s="32">
        <v>0</v>
      </c>
      <c r="I474" s="32"/>
      <c r="J474" s="32"/>
      <c r="K474" s="32"/>
      <c r="L474" s="32"/>
    </row>
    <row r="475" spans="1:12" x14ac:dyDescent="0.25">
      <c r="A475" s="32">
        <v>483</v>
      </c>
      <c r="B475" s="32">
        <v>3</v>
      </c>
      <c r="C475" s="32">
        <v>0</v>
      </c>
      <c r="D475" s="32">
        <v>50</v>
      </c>
      <c r="E475" s="32">
        <v>0</v>
      </c>
      <c r="F475" s="32">
        <v>0</v>
      </c>
      <c r="G475" s="32">
        <v>3594</v>
      </c>
      <c r="H475" s="32">
        <v>0</v>
      </c>
      <c r="I475" s="32"/>
      <c r="J475" s="32"/>
      <c r="K475" s="32"/>
      <c r="L475" s="32"/>
    </row>
    <row r="476" spans="1:12" x14ac:dyDescent="0.25">
      <c r="A476" s="32">
        <v>484</v>
      </c>
      <c r="B476" s="32">
        <v>3</v>
      </c>
      <c r="C476" s="32">
        <v>1</v>
      </c>
      <c r="D476" s="32">
        <v>63</v>
      </c>
      <c r="E476" s="32">
        <v>0</v>
      </c>
      <c r="F476" s="32">
        <v>0</v>
      </c>
      <c r="G476" s="32">
        <v>9.5875000000000004</v>
      </c>
      <c r="H476" s="32">
        <v>1</v>
      </c>
      <c r="I476" s="32"/>
      <c r="J476" s="32"/>
      <c r="K476" s="32"/>
      <c r="L476" s="32"/>
    </row>
    <row r="477" spans="1:12" x14ac:dyDescent="0.25">
      <c r="A477" s="32">
        <v>485</v>
      </c>
      <c r="B477" s="32">
        <v>1</v>
      </c>
      <c r="C477" s="32">
        <v>0</v>
      </c>
      <c r="D477" s="32">
        <v>25</v>
      </c>
      <c r="E477" s="32">
        <v>1</v>
      </c>
      <c r="F477" s="32">
        <v>0</v>
      </c>
      <c r="G477" s="32">
        <v>91.0792</v>
      </c>
      <c r="H477" s="32">
        <v>1</v>
      </c>
      <c r="I477" s="32"/>
      <c r="J477" s="32"/>
      <c r="K477" s="32"/>
      <c r="L477" s="32"/>
    </row>
    <row r="478" spans="1:12" x14ac:dyDescent="0.25">
      <c r="A478" s="32">
        <v>486</v>
      </c>
      <c r="B478" s="32">
        <v>3</v>
      </c>
      <c r="C478" s="32">
        <v>1</v>
      </c>
      <c r="D478" s="32">
        <v>29.7</v>
      </c>
      <c r="E478" s="32">
        <v>3</v>
      </c>
      <c r="F478" s="32">
        <v>1</v>
      </c>
      <c r="G478" s="32">
        <v>25.466699999999999</v>
      </c>
      <c r="H478" s="32">
        <v>0</v>
      </c>
      <c r="I478" s="32"/>
      <c r="J478" s="32"/>
      <c r="K478" s="32"/>
      <c r="L478" s="32"/>
    </row>
    <row r="479" spans="1:12" x14ac:dyDescent="0.25">
      <c r="A479" s="32">
        <v>487</v>
      </c>
      <c r="B479" s="32">
        <v>1</v>
      </c>
      <c r="C479" s="32">
        <v>1</v>
      </c>
      <c r="D479" s="32">
        <v>35</v>
      </c>
      <c r="E479" s="32">
        <v>1</v>
      </c>
      <c r="F479" s="32">
        <v>0</v>
      </c>
      <c r="G479" s="32">
        <v>90</v>
      </c>
      <c r="H479" s="32">
        <v>1</v>
      </c>
      <c r="I479" s="32"/>
      <c r="J479" s="32"/>
      <c r="K479" s="32"/>
      <c r="L479" s="32"/>
    </row>
    <row r="480" spans="1:12" x14ac:dyDescent="0.25">
      <c r="A480" s="32">
        <v>488</v>
      </c>
      <c r="B480" s="32">
        <v>1</v>
      </c>
      <c r="C480" s="32">
        <v>0</v>
      </c>
      <c r="D480" s="32">
        <v>58</v>
      </c>
      <c r="E480" s="32">
        <v>0</v>
      </c>
      <c r="F480" s="32">
        <v>0</v>
      </c>
      <c r="G480" s="32">
        <v>29.7</v>
      </c>
      <c r="H480" s="32">
        <v>0</v>
      </c>
      <c r="I480" s="32"/>
      <c r="J480" s="32"/>
      <c r="K480" s="32"/>
      <c r="L480" s="32"/>
    </row>
    <row r="481" spans="1:12" x14ac:dyDescent="0.25">
      <c r="A481" s="32">
        <v>489</v>
      </c>
      <c r="B481" s="32">
        <v>3</v>
      </c>
      <c r="C481" s="32">
        <v>0</v>
      </c>
      <c r="D481" s="32">
        <v>30</v>
      </c>
      <c r="E481" s="32">
        <v>0</v>
      </c>
      <c r="F481" s="32">
        <v>0</v>
      </c>
      <c r="G481" s="32">
        <v>18509</v>
      </c>
      <c r="H481" s="32">
        <v>0</v>
      </c>
      <c r="I481" s="32"/>
      <c r="J481" s="32"/>
      <c r="K481" s="32"/>
      <c r="L481" s="32"/>
    </row>
    <row r="482" spans="1:12" x14ac:dyDescent="0.25">
      <c r="A482" s="32">
        <v>490</v>
      </c>
      <c r="B482" s="32">
        <v>3</v>
      </c>
      <c r="C482" s="32">
        <v>0</v>
      </c>
      <c r="D482" s="32">
        <v>9</v>
      </c>
      <c r="E482" s="32">
        <v>1</v>
      </c>
      <c r="F482" s="32">
        <v>1</v>
      </c>
      <c r="G482" s="32">
        <v>37671</v>
      </c>
      <c r="H482" s="32">
        <v>1</v>
      </c>
      <c r="I482" s="32"/>
      <c r="J482" s="32"/>
      <c r="K482" s="32"/>
      <c r="L482" s="32"/>
    </row>
    <row r="483" spans="1:12" x14ac:dyDescent="0.25">
      <c r="A483" s="32">
        <v>491</v>
      </c>
      <c r="B483" s="32">
        <v>3</v>
      </c>
      <c r="C483" s="32">
        <v>0</v>
      </c>
      <c r="D483" s="32">
        <v>29.7</v>
      </c>
      <c r="E483" s="32">
        <v>1</v>
      </c>
      <c r="F483" s="32">
        <v>0</v>
      </c>
      <c r="G483" s="32">
        <v>19.966699999999999</v>
      </c>
      <c r="H483" s="32">
        <v>0</v>
      </c>
      <c r="I483" s="32"/>
      <c r="J483" s="32"/>
      <c r="K483" s="32"/>
      <c r="L483" s="32"/>
    </row>
    <row r="484" spans="1:12" x14ac:dyDescent="0.25">
      <c r="A484" s="32">
        <v>493</v>
      </c>
      <c r="B484" s="32">
        <v>1</v>
      </c>
      <c r="C484" s="32">
        <v>0</v>
      </c>
      <c r="D484" s="32">
        <v>55</v>
      </c>
      <c r="E484" s="32">
        <v>0</v>
      </c>
      <c r="F484" s="32">
        <v>0</v>
      </c>
      <c r="G484" s="32">
        <v>30.5</v>
      </c>
      <c r="H484" s="32">
        <v>0</v>
      </c>
      <c r="I484" s="32"/>
      <c r="J484" s="32"/>
      <c r="K484" s="32"/>
      <c r="L484" s="32"/>
    </row>
    <row r="485" spans="1:12" x14ac:dyDescent="0.25">
      <c r="A485" s="32">
        <v>494</v>
      </c>
      <c r="B485" s="32">
        <v>1</v>
      </c>
      <c r="C485" s="32">
        <v>0</v>
      </c>
      <c r="D485" s="32">
        <v>71</v>
      </c>
      <c r="E485" s="32">
        <v>0</v>
      </c>
      <c r="F485" s="32">
        <v>0</v>
      </c>
      <c r="G485" s="32">
        <v>17609</v>
      </c>
      <c r="H485" s="32">
        <v>0</v>
      </c>
      <c r="I485" s="32"/>
      <c r="J485" s="32"/>
      <c r="K485" s="32"/>
      <c r="L485" s="32"/>
    </row>
    <row r="486" spans="1:12" x14ac:dyDescent="0.25">
      <c r="A486" s="32">
        <v>495</v>
      </c>
      <c r="B486" s="32">
        <v>3</v>
      </c>
      <c r="C486" s="32">
        <v>0</v>
      </c>
      <c r="D486" s="32">
        <v>21</v>
      </c>
      <c r="E486" s="32">
        <v>0</v>
      </c>
      <c r="F486" s="32">
        <v>0</v>
      </c>
      <c r="G486" s="32">
        <v>45380</v>
      </c>
      <c r="H486" s="32">
        <v>0</v>
      </c>
      <c r="I486" s="32"/>
      <c r="J486" s="32"/>
      <c r="K486" s="32"/>
      <c r="L486" s="32"/>
    </row>
    <row r="487" spans="1:12" x14ac:dyDescent="0.25">
      <c r="A487" s="32">
        <v>496</v>
      </c>
      <c r="B487" s="32">
        <v>3</v>
      </c>
      <c r="C487" s="32">
        <v>0</v>
      </c>
      <c r="D487" s="32">
        <v>29.7</v>
      </c>
      <c r="E487" s="32">
        <v>0</v>
      </c>
      <c r="F487" s="32">
        <v>0</v>
      </c>
      <c r="G487" s="32">
        <v>14.458299999999999</v>
      </c>
      <c r="H487" s="32">
        <v>0</v>
      </c>
      <c r="I487" s="32"/>
      <c r="J487" s="32"/>
      <c r="K487" s="32"/>
      <c r="L487" s="32"/>
    </row>
    <row r="488" spans="1:12" x14ac:dyDescent="0.25">
      <c r="A488" s="32">
        <v>497</v>
      </c>
      <c r="B488" s="32">
        <v>1</v>
      </c>
      <c r="C488" s="32">
        <v>1</v>
      </c>
      <c r="D488" s="32">
        <v>54</v>
      </c>
      <c r="E488" s="32">
        <v>1</v>
      </c>
      <c r="F488" s="32">
        <v>0</v>
      </c>
      <c r="G488" s="32">
        <v>78.2667</v>
      </c>
      <c r="H488" s="32">
        <v>1</v>
      </c>
      <c r="I488" s="32"/>
      <c r="J488" s="32"/>
      <c r="K488" s="32"/>
      <c r="L488" s="32"/>
    </row>
    <row r="489" spans="1:12" x14ac:dyDescent="0.25">
      <c r="A489" s="32">
        <v>498</v>
      </c>
      <c r="B489" s="32">
        <v>3</v>
      </c>
      <c r="C489" s="32">
        <v>0</v>
      </c>
      <c r="D489" s="32">
        <v>29.7</v>
      </c>
      <c r="E489" s="32">
        <v>0</v>
      </c>
      <c r="F489" s="32">
        <v>0</v>
      </c>
      <c r="G489" s="32">
        <v>6212</v>
      </c>
      <c r="H489" s="32">
        <v>0</v>
      </c>
      <c r="I489" s="32"/>
      <c r="J489" s="32"/>
      <c r="K489" s="32"/>
      <c r="L489" s="32"/>
    </row>
    <row r="490" spans="1:12" x14ac:dyDescent="0.25">
      <c r="A490" s="32">
        <v>499</v>
      </c>
      <c r="B490" s="32">
        <v>1</v>
      </c>
      <c r="C490" s="32">
        <v>1</v>
      </c>
      <c r="D490" s="32">
        <v>25</v>
      </c>
      <c r="E490" s="32">
        <v>1</v>
      </c>
      <c r="F490" s="32">
        <v>2</v>
      </c>
      <c r="G490" s="32">
        <v>151.55000000000001</v>
      </c>
      <c r="H490" s="32">
        <v>0</v>
      </c>
      <c r="I490" s="32"/>
      <c r="J490" s="32"/>
      <c r="K490" s="32"/>
      <c r="L490" s="32"/>
    </row>
    <row r="491" spans="1:12" x14ac:dyDescent="0.25">
      <c r="A491" s="32">
        <v>500</v>
      </c>
      <c r="B491" s="32">
        <v>3</v>
      </c>
      <c r="C491" s="32">
        <v>0</v>
      </c>
      <c r="D491" s="32">
        <v>24</v>
      </c>
      <c r="E491" s="32">
        <v>0</v>
      </c>
      <c r="F491" s="32">
        <v>0</v>
      </c>
      <c r="G491" s="32">
        <v>7.7957999999999998</v>
      </c>
      <c r="H491" s="32">
        <v>0</v>
      </c>
      <c r="I491" s="32"/>
      <c r="J491" s="32"/>
      <c r="K491" s="32"/>
      <c r="L491" s="32"/>
    </row>
    <row r="492" spans="1:12" x14ac:dyDescent="0.25">
      <c r="A492" s="32">
        <v>501</v>
      </c>
      <c r="B492" s="32">
        <v>3</v>
      </c>
      <c r="C492" s="32">
        <v>0</v>
      </c>
      <c r="D492" s="32">
        <v>17</v>
      </c>
      <c r="E492" s="32">
        <v>0</v>
      </c>
      <c r="F492" s="32">
        <v>0</v>
      </c>
      <c r="G492" s="32">
        <v>8.6624999999999996</v>
      </c>
      <c r="H492" s="32">
        <v>0</v>
      </c>
      <c r="I492" s="32"/>
      <c r="J492" s="32"/>
      <c r="K492" s="32"/>
      <c r="L492" s="32"/>
    </row>
    <row r="493" spans="1:12" x14ac:dyDescent="0.25">
      <c r="A493" s="32">
        <v>502</v>
      </c>
      <c r="B493" s="32">
        <v>3</v>
      </c>
      <c r="C493" s="32">
        <v>1</v>
      </c>
      <c r="D493" s="32">
        <v>21</v>
      </c>
      <c r="E493" s="32">
        <v>0</v>
      </c>
      <c r="F493" s="32">
        <v>0</v>
      </c>
      <c r="G493" s="32">
        <v>7.75</v>
      </c>
      <c r="H493" s="32">
        <v>0</v>
      </c>
      <c r="I493" s="32"/>
      <c r="J493" s="32"/>
      <c r="K493" s="32"/>
      <c r="L493" s="32"/>
    </row>
    <row r="494" spans="1:12" x14ac:dyDescent="0.25">
      <c r="A494" s="32">
        <v>503</v>
      </c>
      <c r="B494" s="32">
        <v>3</v>
      </c>
      <c r="C494" s="32">
        <v>1</v>
      </c>
      <c r="D494" s="32">
        <v>29.7</v>
      </c>
      <c r="E494" s="32">
        <v>0</v>
      </c>
      <c r="F494" s="32">
        <v>0</v>
      </c>
      <c r="G494" s="32">
        <v>7.6292</v>
      </c>
      <c r="H494" s="32">
        <v>0</v>
      </c>
      <c r="I494" s="32"/>
      <c r="J494" s="32"/>
      <c r="K494" s="32"/>
      <c r="L494" s="32"/>
    </row>
    <row r="495" spans="1:12" x14ac:dyDescent="0.25">
      <c r="A495" s="32">
        <v>504</v>
      </c>
      <c r="B495" s="32">
        <v>3</v>
      </c>
      <c r="C495" s="32">
        <v>1</v>
      </c>
      <c r="D495" s="32">
        <v>37</v>
      </c>
      <c r="E495" s="32">
        <v>0</v>
      </c>
      <c r="F495" s="32">
        <v>0</v>
      </c>
      <c r="G495" s="32">
        <v>9.5875000000000004</v>
      </c>
      <c r="H495" s="32">
        <v>0</v>
      </c>
      <c r="I495" s="32"/>
      <c r="J495" s="32"/>
      <c r="K495" s="32"/>
      <c r="L495" s="32"/>
    </row>
    <row r="496" spans="1:12" x14ac:dyDescent="0.25">
      <c r="A496" s="32">
        <v>505</v>
      </c>
      <c r="B496" s="32">
        <v>1</v>
      </c>
      <c r="C496" s="32">
        <v>1</v>
      </c>
      <c r="D496" s="32">
        <v>16</v>
      </c>
      <c r="E496" s="32">
        <v>0</v>
      </c>
      <c r="F496" s="32">
        <v>0</v>
      </c>
      <c r="G496" s="32">
        <v>86.5</v>
      </c>
      <c r="H496" s="32">
        <v>1</v>
      </c>
      <c r="I496" s="32"/>
      <c r="J496" s="32"/>
      <c r="K496" s="32"/>
      <c r="L496" s="32"/>
    </row>
    <row r="497" spans="1:12" x14ac:dyDescent="0.25">
      <c r="A497" s="32">
        <v>506</v>
      </c>
      <c r="B497" s="32">
        <v>1</v>
      </c>
      <c r="C497" s="32">
        <v>0</v>
      </c>
      <c r="D497" s="32">
        <v>18</v>
      </c>
      <c r="E497" s="32">
        <v>1</v>
      </c>
      <c r="F497" s="32">
        <v>0</v>
      </c>
      <c r="G497" s="32">
        <v>17758</v>
      </c>
      <c r="H497" s="32">
        <v>0</v>
      </c>
      <c r="I497" s="32"/>
      <c r="J497" s="32"/>
      <c r="K497" s="32"/>
      <c r="L497" s="32"/>
    </row>
    <row r="498" spans="1:12" x14ac:dyDescent="0.25">
      <c r="A498" s="32">
        <v>507</v>
      </c>
      <c r="B498" s="32">
        <v>2</v>
      </c>
      <c r="C498" s="32">
        <v>1</v>
      </c>
      <c r="D498" s="32">
        <v>33</v>
      </c>
      <c r="E498" s="32">
        <v>0</v>
      </c>
      <c r="F498" s="32">
        <v>2</v>
      </c>
      <c r="G498" s="32">
        <v>26</v>
      </c>
      <c r="H498" s="32">
        <v>1</v>
      </c>
      <c r="I498" s="32"/>
      <c r="J498" s="32"/>
      <c r="K498" s="32"/>
      <c r="L498" s="32"/>
    </row>
    <row r="499" spans="1:12" x14ac:dyDescent="0.25">
      <c r="A499" s="32">
        <v>508</v>
      </c>
      <c r="B499" s="32">
        <v>1</v>
      </c>
      <c r="C499" s="32">
        <v>0</v>
      </c>
      <c r="D499" s="32">
        <v>29.7</v>
      </c>
      <c r="E499" s="32">
        <v>0</v>
      </c>
      <c r="F499" s="32">
        <v>0</v>
      </c>
      <c r="G499" s="32">
        <v>26.55</v>
      </c>
      <c r="H499" s="32">
        <v>1</v>
      </c>
      <c r="I499" s="32"/>
      <c r="J499" s="32"/>
      <c r="K499" s="32"/>
      <c r="L499" s="32"/>
    </row>
    <row r="500" spans="1:12" x14ac:dyDescent="0.25">
      <c r="A500" s="32">
        <v>509</v>
      </c>
      <c r="B500" s="32">
        <v>3</v>
      </c>
      <c r="C500" s="32">
        <v>0</v>
      </c>
      <c r="D500" s="32">
        <v>28</v>
      </c>
      <c r="E500" s="32">
        <v>0</v>
      </c>
      <c r="F500" s="32">
        <v>0</v>
      </c>
      <c r="G500" s="32">
        <v>4001</v>
      </c>
      <c r="H500" s="32">
        <v>0</v>
      </c>
      <c r="I500" s="32"/>
      <c r="J500" s="32"/>
      <c r="K500" s="32"/>
      <c r="L500" s="32"/>
    </row>
    <row r="501" spans="1:12" x14ac:dyDescent="0.25">
      <c r="A501" s="32">
        <v>510</v>
      </c>
      <c r="B501" s="32">
        <v>3</v>
      </c>
      <c r="C501" s="32">
        <v>0</v>
      </c>
      <c r="D501" s="32">
        <v>26</v>
      </c>
      <c r="E501" s="32">
        <v>0</v>
      </c>
      <c r="F501" s="32">
        <v>0</v>
      </c>
      <c r="G501" s="32">
        <v>56.495800000000003</v>
      </c>
      <c r="H501" s="32">
        <v>1</v>
      </c>
      <c r="I501" s="32"/>
      <c r="J501" s="32"/>
      <c r="K501" s="32"/>
      <c r="L501" s="32"/>
    </row>
    <row r="502" spans="1:12" x14ac:dyDescent="0.25">
      <c r="A502" s="32">
        <v>511</v>
      </c>
      <c r="B502" s="32">
        <v>3</v>
      </c>
      <c r="C502" s="32">
        <v>0</v>
      </c>
      <c r="D502" s="32">
        <v>29</v>
      </c>
      <c r="E502" s="32">
        <v>0</v>
      </c>
      <c r="F502" s="32">
        <v>0</v>
      </c>
      <c r="G502" s="32">
        <v>7.75</v>
      </c>
      <c r="H502" s="32">
        <v>1</v>
      </c>
      <c r="I502" s="32"/>
      <c r="J502" s="32"/>
      <c r="K502" s="32"/>
      <c r="L502" s="32"/>
    </row>
    <row r="503" spans="1:12" x14ac:dyDescent="0.25">
      <c r="A503" s="32">
        <v>513</v>
      </c>
      <c r="B503" s="32">
        <v>1</v>
      </c>
      <c r="C503" s="32">
        <v>0</v>
      </c>
      <c r="D503" s="32">
        <v>36</v>
      </c>
      <c r="E503" s="32">
        <v>0</v>
      </c>
      <c r="F503" s="32">
        <v>0</v>
      </c>
      <c r="G503" s="32">
        <v>17473</v>
      </c>
      <c r="H503" s="32">
        <v>1</v>
      </c>
      <c r="I503" s="32"/>
      <c r="J503" s="32"/>
      <c r="K503" s="32"/>
      <c r="L503" s="32"/>
    </row>
    <row r="504" spans="1:12" x14ac:dyDescent="0.25">
      <c r="A504" s="32">
        <v>514</v>
      </c>
      <c r="B504" s="32">
        <v>1</v>
      </c>
      <c r="C504" s="32">
        <v>1</v>
      </c>
      <c r="D504" s="32">
        <v>54</v>
      </c>
      <c r="E504" s="32">
        <v>1</v>
      </c>
      <c r="F504" s="32">
        <v>0</v>
      </c>
      <c r="G504" s="32">
        <v>17603</v>
      </c>
      <c r="H504" s="32">
        <v>1</v>
      </c>
      <c r="I504" s="32"/>
      <c r="J504" s="32"/>
      <c r="K504" s="32"/>
      <c r="L504" s="32"/>
    </row>
    <row r="505" spans="1:12" x14ac:dyDescent="0.25">
      <c r="A505" s="32">
        <v>515</v>
      </c>
      <c r="B505" s="32">
        <v>3</v>
      </c>
      <c r="C505" s="32">
        <v>0</v>
      </c>
      <c r="D505" s="32">
        <v>24</v>
      </c>
      <c r="E505" s="32">
        <v>0</v>
      </c>
      <c r="F505" s="32">
        <v>0</v>
      </c>
      <c r="G505" s="32">
        <v>7.4958</v>
      </c>
      <c r="H505" s="32">
        <v>0</v>
      </c>
      <c r="I505" s="32"/>
      <c r="J505" s="32"/>
      <c r="K505" s="32"/>
      <c r="L505" s="32"/>
    </row>
    <row r="506" spans="1:12" x14ac:dyDescent="0.25">
      <c r="A506" s="32">
        <v>516</v>
      </c>
      <c r="B506" s="32">
        <v>1</v>
      </c>
      <c r="C506" s="32">
        <v>0</v>
      </c>
      <c r="D506" s="32">
        <v>47</v>
      </c>
      <c r="E506" s="32">
        <v>0</v>
      </c>
      <c r="F506" s="32">
        <v>0</v>
      </c>
      <c r="G506" s="32">
        <v>34.020800000000001</v>
      </c>
      <c r="H506" s="32">
        <v>0</v>
      </c>
      <c r="I506" s="32"/>
      <c r="J506" s="32"/>
      <c r="K506" s="32"/>
      <c r="L506" s="32"/>
    </row>
    <row r="507" spans="1:12" x14ac:dyDescent="0.25">
      <c r="A507" s="32">
        <v>517</v>
      </c>
      <c r="B507" s="32">
        <v>2</v>
      </c>
      <c r="C507" s="32">
        <v>1</v>
      </c>
      <c r="D507" s="32">
        <v>34</v>
      </c>
      <c r="E507" s="32">
        <v>0</v>
      </c>
      <c r="F507" s="32">
        <v>0</v>
      </c>
      <c r="G507" s="32">
        <v>34260</v>
      </c>
      <c r="H507" s="32">
        <v>1</v>
      </c>
      <c r="I507" s="32"/>
      <c r="J507" s="32"/>
      <c r="K507" s="32"/>
      <c r="L507" s="32"/>
    </row>
    <row r="508" spans="1:12" x14ac:dyDescent="0.25">
      <c r="A508" s="32">
        <v>518</v>
      </c>
      <c r="B508" s="32">
        <v>3</v>
      </c>
      <c r="C508" s="32">
        <v>0</v>
      </c>
      <c r="D508" s="32">
        <v>29.7</v>
      </c>
      <c r="E508" s="32">
        <v>0</v>
      </c>
      <c r="F508" s="32">
        <v>0</v>
      </c>
      <c r="G508" s="32">
        <v>24.15</v>
      </c>
      <c r="H508" s="32">
        <v>0</v>
      </c>
      <c r="I508" s="32"/>
      <c r="J508" s="32"/>
      <c r="K508" s="32"/>
      <c r="L508" s="32"/>
    </row>
    <row r="509" spans="1:12" x14ac:dyDescent="0.25">
      <c r="A509" s="32">
        <v>519</v>
      </c>
      <c r="B509" s="32">
        <v>2</v>
      </c>
      <c r="C509" s="32">
        <v>1</v>
      </c>
      <c r="D509" s="32">
        <v>36</v>
      </c>
      <c r="E509" s="32">
        <v>1</v>
      </c>
      <c r="F509" s="32">
        <v>0</v>
      </c>
      <c r="G509" s="32">
        <v>26</v>
      </c>
      <c r="H509" s="32">
        <v>1</v>
      </c>
      <c r="I509" s="32"/>
      <c r="J509" s="32"/>
      <c r="K509" s="32"/>
      <c r="L509" s="32"/>
    </row>
    <row r="510" spans="1:12" x14ac:dyDescent="0.25">
      <c r="A510" s="32">
        <v>520</v>
      </c>
      <c r="B510" s="32">
        <v>3</v>
      </c>
      <c r="C510" s="32">
        <v>0</v>
      </c>
      <c r="D510" s="32">
        <v>32</v>
      </c>
      <c r="E510" s="32">
        <v>0</v>
      </c>
      <c r="F510" s="32">
        <v>0</v>
      </c>
      <c r="G510" s="32">
        <v>7.8958000000000004</v>
      </c>
      <c r="H510" s="32">
        <v>0</v>
      </c>
      <c r="I510" s="32"/>
      <c r="J510" s="32"/>
      <c r="K510" s="32"/>
      <c r="L510" s="32"/>
    </row>
    <row r="511" spans="1:12" x14ac:dyDescent="0.25">
      <c r="A511" s="32">
        <v>521</v>
      </c>
      <c r="B511" s="32">
        <v>1</v>
      </c>
      <c r="C511" s="32">
        <v>1</v>
      </c>
      <c r="D511" s="32">
        <v>30</v>
      </c>
      <c r="E511" s="32">
        <v>0</v>
      </c>
      <c r="F511" s="32">
        <v>0</v>
      </c>
      <c r="G511" s="32">
        <v>93.5</v>
      </c>
      <c r="H511" s="32">
        <v>1</v>
      </c>
      <c r="I511" s="32"/>
      <c r="J511" s="32"/>
      <c r="K511" s="32"/>
      <c r="L511" s="32"/>
    </row>
    <row r="512" spans="1:12" x14ac:dyDescent="0.25">
      <c r="A512" s="32">
        <v>522</v>
      </c>
      <c r="B512" s="32">
        <v>3</v>
      </c>
      <c r="C512" s="32">
        <v>0</v>
      </c>
      <c r="D512" s="32">
        <v>22</v>
      </c>
      <c r="E512" s="32">
        <v>0</v>
      </c>
      <c r="F512" s="32">
        <v>0</v>
      </c>
      <c r="G512" s="32">
        <v>7.8958000000000004</v>
      </c>
      <c r="H512" s="32">
        <v>0</v>
      </c>
      <c r="I512" s="32"/>
      <c r="J512" s="32"/>
      <c r="K512" s="32"/>
      <c r="L512" s="32"/>
    </row>
    <row r="513" spans="1:12" x14ac:dyDescent="0.25">
      <c r="A513" s="32">
        <v>523</v>
      </c>
      <c r="B513" s="32">
        <v>3</v>
      </c>
      <c r="C513" s="32">
        <v>0</v>
      </c>
      <c r="D513" s="32">
        <v>29.7</v>
      </c>
      <c r="E513" s="32">
        <v>0</v>
      </c>
      <c r="F513" s="32">
        <v>0</v>
      </c>
      <c r="G513" s="32">
        <v>7225</v>
      </c>
      <c r="H513" s="32">
        <v>0</v>
      </c>
      <c r="I513" s="32"/>
      <c r="J513" s="32"/>
      <c r="K513" s="32"/>
      <c r="L513" s="32"/>
    </row>
    <row r="514" spans="1:12" x14ac:dyDescent="0.25">
      <c r="A514" s="32">
        <v>524</v>
      </c>
      <c r="B514" s="32">
        <v>1</v>
      </c>
      <c r="C514" s="32">
        <v>1</v>
      </c>
      <c r="D514" s="32">
        <v>44</v>
      </c>
      <c r="E514" s="32">
        <v>0</v>
      </c>
      <c r="F514" s="32">
        <v>1</v>
      </c>
      <c r="G514" s="32">
        <v>57.979199999999999</v>
      </c>
      <c r="H514" s="32">
        <v>1</v>
      </c>
      <c r="I514" s="32"/>
      <c r="J514" s="32"/>
      <c r="K514" s="32"/>
      <c r="L514" s="32"/>
    </row>
    <row r="515" spans="1:12" x14ac:dyDescent="0.25">
      <c r="A515" s="32">
        <v>525</v>
      </c>
      <c r="B515" s="32">
        <v>3</v>
      </c>
      <c r="C515" s="32">
        <v>0</v>
      </c>
      <c r="D515" s="32">
        <v>29.7</v>
      </c>
      <c r="E515" s="32">
        <v>0</v>
      </c>
      <c r="F515" s="32">
        <v>0</v>
      </c>
      <c r="G515" s="32">
        <v>7.2291999999999996</v>
      </c>
      <c r="H515" s="32">
        <v>0</v>
      </c>
      <c r="I515" s="32"/>
      <c r="J515" s="32"/>
      <c r="K515" s="32"/>
      <c r="L515" s="32"/>
    </row>
    <row r="516" spans="1:12" x14ac:dyDescent="0.25">
      <c r="A516" s="32">
        <v>526</v>
      </c>
      <c r="B516" s="32">
        <v>3</v>
      </c>
      <c r="C516" s="32">
        <v>0</v>
      </c>
      <c r="D516" s="32">
        <v>40.5</v>
      </c>
      <c r="E516" s="32">
        <v>0</v>
      </c>
      <c r="F516" s="32">
        <v>0</v>
      </c>
      <c r="G516" s="32">
        <v>7.75</v>
      </c>
      <c r="H516" s="32">
        <v>0</v>
      </c>
      <c r="I516" s="32"/>
      <c r="J516" s="32"/>
      <c r="K516" s="32"/>
      <c r="L516" s="32"/>
    </row>
    <row r="517" spans="1:12" x14ac:dyDescent="0.25">
      <c r="A517" s="32">
        <v>527</v>
      </c>
      <c r="B517" s="32">
        <v>2</v>
      </c>
      <c r="C517" s="32">
        <v>1</v>
      </c>
      <c r="D517" s="32">
        <v>50</v>
      </c>
      <c r="E517" s="32">
        <v>0</v>
      </c>
      <c r="F517" s="32">
        <v>0</v>
      </c>
      <c r="G517" s="32">
        <v>14258</v>
      </c>
      <c r="H517" s="32">
        <v>1</v>
      </c>
      <c r="I517" s="32"/>
      <c r="J517" s="32"/>
      <c r="K517" s="32"/>
      <c r="L517" s="32"/>
    </row>
    <row r="518" spans="1:12" x14ac:dyDescent="0.25">
      <c r="A518" s="32">
        <v>528</v>
      </c>
      <c r="B518" s="32">
        <v>1</v>
      </c>
      <c r="C518" s="32">
        <v>0</v>
      </c>
      <c r="D518" s="32">
        <v>29.7</v>
      </c>
      <c r="E518" s="32">
        <v>0</v>
      </c>
      <c r="F518" s="32">
        <v>0</v>
      </c>
      <c r="G518" s="32">
        <v>17483</v>
      </c>
      <c r="H518" s="32">
        <v>0</v>
      </c>
      <c r="I518" s="32"/>
      <c r="J518" s="32"/>
      <c r="K518" s="32"/>
      <c r="L518" s="32"/>
    </row>
    <row r="519" spans="1:12" x14ac:dyDescent="0.25">
      <c r="A519" s="32">
        <v>529</v>
      </c>
      <c r="B519" s="32">
        <v>3</v>
      </c>
      <c r="C519" s="32">
        <v>0</v>
      </c>
      <c r="D519" s="32">
        <v>39</v>
      </c>
      <c r="E519" s="32">
        <v>0</v>
      </c>
      <c r="F519" s="32">
        <v>0</v>
      </c>
      <c r="G519" s="32">
        <v>7925</v>
      </c>
      <c r="H519" s="32">
        <v>0</v>
      </c>
      <c r="I519" s="32"/>
      <c r="J519" s="32"/>
      <c r="K519" s="32"/>
      <c r="L519" s="32"/>
    </row>
    <row r="520" spans="1:12" x14ac:dyDescent="0.25">
      <c r="A520" s="32">
        <v>530</v>
      </c>
      <c r="B520" s="32">
        <v>2</v>
      </c>
      <c r="C520" s="32">
        <v>0</v>
      </c>
      <c r="D520" s="32">
        <v>23</v>
      </c>
      <c r="E520" s="32">
        <v>2</v>
      </c>
      <c r="F520" s="32">
        <v>1</v>
      </c>
      <c r="G520" s="32">
        <v>11.5</v>
      </c>
      <c r="H520" s="32">
        <v>0</v>
      </c>
      <c r="I520" s="32"/>
      <c r="J520" s="32"/>
      <c r="K520" s="32"/>
      <c r="L520" s="32"/>
    </row>
    <row r="521" spans="1:12" x14ac:dyDescent="0.25">
      <c r="A521" s="32">
        <v>531</v>
      </c>
      <c r="B521" s="32">
        <v>2</v>
      </c>
      <c r="C521" s="32">
        <v>1</v>
      </c>
      <c r="D521" s="32">
        <v>2</v>
      </c>
      <c r="E521" s="32">
        <v>1</v>
      </c>
      <c r="F521" s="32">
        <v>1</v>
      </c>
      <c r="G521" s="32">
        <v>26</v>
      </c>
      <c r="H521" s="32">
        <v>1</v>
      </c>
      <c r="I521" s="32"/>
      <c r="J521" s="32"/>
      <c r="K521" s="32"/>
      <c r="L521" s="32"/>
    </row>
    <row r="522" spans="1:12" x14ac:dyDescent="0.25">
      <c r="A522" s="32">
        <v>532</v>
      </c>
      <c r="B522" s="32">
        <v>3</v>
      </c>
      <c r="C522" s="32">
        <v>0</v>
      </c>
      <c r="D522" s="32">
        <v>29.7</v>
      </c>
      <c r="E522" s="32">
        <v>0</v>
      </c>
      <c r="F522" s="32">
        <v>0</v>
      </c>
      <c r="G522" s="32">
        <v>7.2291999999999996</v>
      </c>
      <c r="H522" s="32">
        <v>0</v>
      </c>
      <c r="I522" s="32"/>
      <c r="J522" s="32"/>
      <c r="K522" s="32"/>
      <c r="L522" s="32"/>
    </row>
    <row r="523" spans="1:12" x14ac:dyDescent="0.25">
      <c r="A523" s="32">
        <v>533</v>
      </c>
      <c r="B523" s="32">
        <v>3</v>
      </c>
      <c r="C523" s="32">
        <v>0</v>
      </c>
      <c r="D523" s="32">
        <v>17</v>
      </c>
      <c r="E523" s="32">
        <v>1</v>
      </c>
      <c r="F523" s="32">
        <v>1</v>
      </c>
      <c r="G523" s="32">
        <v>7.2291999999999996</v>
      </c>
      <c r="H523" s="32">
        <v>0</v>
      </c>
      <c r="I523" s="32"/>
      <c r="J523" s="32"/>
      <c r="K523" s="32"/>
      <c r="L523" s="32"/>
    </row>
    <row r="524" spans="1:12" x14ac:dyDescent="0.25">
      <c r="A524" s="32">
        <v>534</v>
      </c>
      <c r="B524" s="32">
        <v>3</v>
      </c>
      <c r="C524" s="32">
        <v>1</v>
      </c>
      <c r="D524" s="32">
        <v>29.7</v>
      </c>
      <c r="E524" s="32">
        <v>0</v>
      </c>
      <c r="F524" s="32">
        <v>2</v>
      </c>
      <c r="G524" s="32">
        <v>22.3583</v>
      </c>
      <c r="H524" s="32">
        <v>1</v>
      </c>
      <c r="I524" s="32"/>
      <c r="J524" s="32"/>
      <c r="K524" s="32"/>
      <c r="L524" s="32"/>
    </row>
    <row r="525" spans="1:12" x14ac:dyDescent="0.25">
      <c r="A525" s="32">
        <v>535</v>
      </c>
      <c r="B525" s="32">
        <v>3</v>
      </c>
      <c r="C525" s="32">
        <v>1</v>
      </c>
      <c r="D525" s="32">
        <v>30</v>
      </c>
      <c r="E525" s="32">
        <v>0</v>
      </c>
      <c r="F525" s="32">
        <v>0</v>
      </c>
      <c r="G525" s="32">
        <v>8.6624999999999996</v>
      </c>
      <c r="H525" s="32">
        <v>0</v>
      </c>
      <c r="I525" s="32"/>
      <c r="J525" s="32"/>
      <c r="K525" s="32"/>
      <c r="L525" s="32"/>
    </row>
    <row r="526" spans="1:12" x14ac:dyDescent="0.25">
      <c r="A526" s="32">
        <v>536</v>
      </c>
      <c r="B526" s="32">
        <v>2</v>
      </c>
      <c r="C526" s="32">
        <v>1</v>
      </c>
      <c r="D526" s="32">
        <v>7</v>
      </c>
      <c r="E526" s="32">
        <v>0</v>
      </c>
      <c r="F526" s="32">
        <v>2</v>
      </c>
      <c r="G526" s="32">
        <v>13529</v>
      </c>
      <c r="H526" s="32">
        <v>1</v>
      </c>
      <c r="I526" s="32"/>
      <c r="J526" s="32"/>
      <c r="K526" s="32"/>
      <c r="L526" s="32"/>
    </row>
    <row r="527" spans="1:12" x14ac:dyDescent="0.25">
      <c r="A527" s="32">
        <v>537</v>
      </c>
      <c r="B527" s="32">
        <v>1</v>
      </c>
      <c r="C527" s="32">
        <v>0</v>
      </c>
      <c r="D527" s="32">
        <v>45</v>
      </c>
      <c r="E527" s="32">
        <v>0</v>
      </c>
      <c r="F527" s="32">
        <v>0</v>
      </c>
      <c r="G527" s="32">
        <v>26.55</v>
      </c>
      <c r="H527" s="32">
        <v>0</v>
      </c>
      <c r="I527" s="32"/>
      <c r="J527" s="32"/>
      <c r="K527" s="32"/>
      <c r="L527" s="32"/>
    </row>
    <row r="528" spans="1:12" x14ac:dyDescent="0.25">
      <c r="A528" s="32">
        <v>538</v>
      </c>
      <c r="B528" s="32">
        <v>1</v>
      </c>
      <c r="C528" s="32">
        <v>1</v>
      </c>
      <c r="D528" s="32">
        <v>30</v>
      </c>
      <c r="E528" s="32">
        <v>0</v>
      </c>
      <c r="F528" s="32">
        <v>0</v>
      </c>
      <c r="G528" s="32">
        <v>17761</v>
      </c>
      <c r="H528" s="32">
        <v>1</v>
      </c>
      <c r="I528" s="32"/>
      <c r="J528" s="32"/>
      <c r="K528" s="32"/>
      <c r="L528" s="32"/>
    </row>
    <row r="529" spans="1:12" x14ac:dyDescent="0.25">
      <c r="A529" s="32">
        <v>539</v>
      </c>
      <c r="B529" s="32">
        <v>3</v>
      </c>
      <c r="C529" s="32">
        <v>0</v>
      </c>
      <c r="D529" s="32">
        <v>29.7</v>
      </c>
      <c r="E529" s="32">
        <v>0</v>
      </c>
      <c r="F529" s="32">
        <v>0</v>
      </c>
      <c r="G529" s="32">
        <v>14.5</v>
      </c>
      <c r="H529" s="32">
        <v>0</v>
      </c>
      <c r="I529" s="32"/>
      <c r="J529" s="32"/>
      <c r="K529" s="32"/>
      <c r="L529" s="32"/>
    </row>
    <row r="530" spans="1:12" x14ac:dyDescent="0.25">
      <c r="A530" s="32">
        <v>540</v>
      </c>
      <c r="B530" s="32">
        <v>1</v>
      </c>
      <c r="C530" s="32">
        <v>1</v>
      </c>
      <c r="D530" s="32">
        <v>22</v>
      </c>
      <c r="E530" s="32">
        <v>0</v>
      </c>
      <c r="F530" s="32">
        <v>2</v>
      </c>
      <c r="G530" s="32">
        <v>49.5</v>
      </c>
      <c r="H530" s="32">
        <v>1</v>
      </c>
      <c r="I530" s="32"/>
      <c r="J530" s="32"/>
      <c r="K530" s="32"/>
      <c r="L530" s="32"/>
    </row>
    <row r="531" spans="1:12" x14ac:dyDescent="0.25">
      <c r="A531" s="32">
        <v>541</v>
      </c>
      <c r="B531" s="32">
        <v>1</v>
      </c>
      <c r="C531" s="32">
        <v>1</v>
      </c>
      <c r="D531" s="32">
        <v>36</v>
      </c>
      <c r="E531" s="32">
        <v>0</v>
      </c>
      <c r="F531" s="32">
        <v>2</v>
      </c>
      <c r="G531" s="32">
        <v>5735</v>
      </c>
      <c r="H531" s="32">
        <v>1</v>
      </c>
      <c r="I531" s="32"/>
      <c r="J531" s="32"/>
      <c r="K531" s="32"/>
      <c r="L531" s="32"/>
    </row>
    <row r="532" spans="1:12" x14ac:dyDescent="0.25">
      <c r="A532" s="32">
        <v>542</v>
      </c>
      <c r="B532" s="32">
        <v>3</v>
      </c>
      <c r="C532" s="32">
        <v>1</v>
      </c>
      <c r="D532" s="32">
        <v>9</v>
      </c>
      <c r="E532" s="32">
        <v>4</v>
      </c>
      <c r="F532" s="32">
        <v>2</v>
      </c>
      <c r="G532" s="32">
        <v>31275</v>
      </c>
      <c r="H532" s="32">
        <v>0</v>
      </c>
      <c r="I532" s="32"/>
      <c r="J532" s="32"/>
      <c r="K532" s="32"/>
      <c r="L532" s="32"/>
    </row>
    <row r="533" spans="1:12" x14ac:dyDescent="0.25">
      <c r="A533" s="32">
        <v>543</v>
      </c>
      <c r="B533" s="32">
        <v>3</v>
      </c>
      <c r="C533" s="32">
        <v>1</v>
      </c>
      <c r="D533" s="32">
        <v>11</v>
      </c>
      <c r="E533" s="32">
        <v>4</v>
      </c>
      <c r="F533" s="32">
        <v>2</v>
      </c>
      <c r="G533" s="32">
        <v>31275</v>
      </c>
      <c r="H533" s="32">
        <v>0</v>
      </c>
      <c r="I533" s="32"/>
      <c r="J533" s="32"/>
      <c r="K533" s="32"/>
      <c r="L533" s="32"/>
    </row>
    <row r="534" spans="1:12" x14ac:dyDescent="0.25">
      <c r="A534" s="32">
        <v>544</v>
      </c>
      <c r="B534" s="32">
        <v>2</v>
      </c>
      <c r="C534" s="32">
        <v>0</v>
      </c>
      <c r="D534" s="32">
        <v>32</v>
      </c>
      <c r="E534" s="32">
        <v>1</v>
      </c>
      <c r="F534" s="32">
        <v>0</v>
      </c>
      <c r="G534" s="32">
        <v>26</v>
      </c>
      <c r="H534" s="32">
        <v>1</v>
      </c>
      <c r="I534" s="32"/>
      <c r="J534" s="32"/>
      <c r="K534" s="32"/>
      <c r="L534" s="32"/>
    </row>
    <row r="535" spans="1:12" x14ac:dyDescent="0.25">
      <c r="A535" s="32">
        <v>545</v>
      </c>
      <c r="B535" s="32">
        <v>1</v>
      </c>
      <c r="C535" s="32">
        <v>0</v>
      </c>
      <c r="D535" s="32">
        <v>50</v>
      </c>
      <c r="E535" s="32">
        <v>1</v>
      </c>
      <c r="F535" s="32">
        <v>0</v>
      </c>
      <c r="G535" s="32">
        <v>17761</v>
      </c>
      <c r="H535" s="32">
        <v>0</v>
      </c>
      <c r="I535" s="32"/>
      <c r="J535" s="32"/>
      <c r="K535" s="32"/>
      <c r="L535" s="32"/>
    </row>
    <row r="536" spans="1:12" x14ac:dyDescent="0.25">
      <c r="A536" s="32">
        <v>546</v>
      </c>
      <c r="B536" s="32">
        <v>1</v>
      </c>
      <c r="C536" s="32">
        <v>0</v>
      </c>
      <c r="D536" s="32">
        <v>64</v>
      </c>
      <c r="E536" s="32">
        <v>0</v>
      </c>
      <c r="F536" s="32">
        <v>0</v>
      </c>
      <c r="G536" s="32">
        <v>26</v>
      </c>
      <c r="H536" s="32">
        <v>0</v>
      </c>
      <c r="I536" s="32"/>
      <c r="J536" s="32"/>
      <c r="K536" s="32"/>
      <c r="L536" s="32"/>
    </row>
    <row r="537" spans="1:12" x14ac:dyDescent="0.25">
      <c r="A537" s="32">
        <v>547</v>
      </c>
      <c r="B537" s="32">
        <v>2</v>
      </c>
      <c r="C537" s="32">
        <v>1</v>
      </c>
      <c r="D537" s="32">
        <v>19</v>
      </c>
      <c r="E537" s="32">
        <v>1</v>
      </c>
      <c r="F537" s="32">
        <v>0</v>
      </c>
      <c r="G537" s="32">
        <v>26</v>
      </c>
      <c r="H537" s="32">
        <v>1</v>
      </c>
      <c r="I537" s="32"/>
      <c r="J537" s="32"/>
      <c r="K537" s="32"/>
      <c r="L537" s="32"/>
    </row>
    <row r="538" spans="1:12" x14ac:dyDescent="0.25">
      <c r="A538" s="32">
        <v>548</v>
      </c>
      <c r="B538" s="32">
        <v>2</v>
      </c>
      <c r="C538" s="32">
        <v>0</v>
      </c>
      <c r="D538" s="32">
        <v>29.7</v>
      </c>
      <c r="E538" s="32">
        <v>0</v>
      </c>
      <c r="F538" s="32">
        <v>0</v>
      </c>
      <c r="G538" s="32">
        <v>2146</v>
      </c>
      <c r="H538" s="32">
        <v>1</v>
      </c>
      <c r="I538" s="32"/>
      <c r="J538" s="32"/>
      <c r="K538" s="32"/>
      <c r="L538" s="32"/>
    </row>
    <row r="539" spans="1:12" x14ac:dyDescent="0.25">
      <c r="A539" s="32">
        <v>549</v>
      </c>
      <c r="B539" s="32">
        <v>3</v>
      </c>
      <c r="C539" s="32">
        <v>0</v>
      </c>
      <c r="D539" s="32">
        <v>33</v>
      </c>
      <c r="E539" s="32">
        <v>1</v>
      </c>
      <c r="F539" s="32">
        <v>1</v>
      </c>
      <c r="G539" s="32">
        <v>20525</v>
      </c>
      <c r="H539" s="32">
        <v>0</v>
      </c>
      <c r="I539" s="32"/>
      <c r="J539" s="32"/>
      <c r="K539" s="32"/>
      <c r="L539" s="32"/>
    </row>
    <row r="540" spans="1:12" x14ac:dyDescent="0.25">
      <c r="A540" s="32">
        <v>550</v>
      </c>
      <c r="B540" s="32">
        <v>2</v>
      </c>
      <c r="C540" s="32">
        <v>0</v>
      </c>
      <c r="D540" s="32">
        <v>8</v>
      </c>
      <c r="E540" s="32">
        <v>1</v>
      </c>
      <c r="F540" s="32">
        <v>1</v>
      </c>
      <c r="G540" s="32">
        <v>33112</v>
      </c>
      <c r="H540" s="32">
        <v>1</v>
      </c>
      <c r="I540" s="32"/>
      <c r="J540" s="32"/>
      <c r="K540" s="32"/>
      <c r="L540" s="32"/>
    </row>
    <row r="541" spans="1:12" x14ac:dyDescent="0.25">
      <c r="A541" s="32">
        <v>551</v>
      </c>
      <c r="B541" s="32">
        <v>1</v>
      </c>
      <c r="C541" s="32">
        <v>0</v>
      </c>
      <c r="D541" s="32">
        <v>17</v>
      </c>
      <c r="E541" s="32">
        <v>0</v>
      </c>
      <c r="F541" s="32">
        <v>2</v>
      </c>
      <c r="G541" s="32">
        <v>110.88330000000001</v>
      </c>
      <c r="H541" s="32">
        <v>1</v>
      </c>
      <c r="I541" s="32"/>
      <c r="J541" s="32"/>
      <c r="K541" s="32"/>
      <c r="L541" s="32"/>
    </row>
    <row r="542" spans="1:12" x14ac:dyDescent="0.25">
      <c r="A542" s="32">
        <v>552</v>
      </c>
      <c r="B542" s="32">
        <v>2</v>
      </c>
      <c r="C542" s="32">
        <v>0</v>
      </c>
      <c r="D542" s="32">
        <v>27</v>
      </c>
      <c r="E542" s="32">
        <v>0</v>
      </c>
      <c r="F542" s="32">
        <v>0</v>
      </c>
      <c r="G542" s="32">
        <v>26</v>
      </c>
      <c r="H542" s="32">
        <v>0</v>
      </c>
      <c r="I542" s="32"/>
      <c r="J542" s="32"/>
      <c r="K542" s="32"/>
      <c r="L542" s="32"/>
    </row>
    <row r="543" spans="1:12" x14ac:dyDescent="0.25">
      <c r="A543" s="32">
        <v>553</v>
      </c>
      <c r="B543" s="32">
        <v>3</v>
      </c>
      <c r="C543" s="32">
        <v>0</v>
      </c>
      <c r="D543" s="32">
        <v>29.7</v>
      </c>
      <c r="E543" s="32">
        <v>0</v>
      </c>
      <c r="F543" s="32">
        <v>0</v>
      </c>
      <c r="G543" s="32">
        <v>7.8292000000000002</v>
      </c>
      <c r="H543" s="32">
        <v>0</v>
      </c>
      <c r="I543" s="32"/>
      <c r="J543" s="32"/>
      <c r="K543" s="32"/>
      <c r="L543" s="32"/>
    </row>
    <row r="544" spans="1:12" x14ac:dyDescent="0.25">
      <c r="A544" s="32">
        <v>554</v>
      </c>
      <c r="B544" s="32">
        <v>3</v>
      </c>
      <c r="C544" s="32">
        <v>0</v>
      </c>
      <c r="D544" s="32">
        <v>22</v>
      </c>
      <c r="E544" s="32">
        <v>0</v>
      </c>
      <c r="F544" s="32">
        <v>0</v>
      </c>
      <c r="G544" s="32">
        <v>7225</v>
      </c>
      <c r="H544" s="32">
        <v>1</v>
      </c>
      <c r="I544" s="32"/>
      <c r="J544" s="32"/>
      <c r="K544" s="32"/>
      <c r="L544" s="32"/>
    </row>
    <row r="545" spans="1:12" x14ac:dyDescent="0.25">
      <c r="A545" s="32">
        <v>555</v>
      </c>
      <c r="B545" s="32">
        <v>3</v>
      </c>
      <c r="C545" s="32">
        <v>1</v>
      </c>
      <c r="D545" s="32">
        <v>22</v>
      </c>
      <c r="E545" s="32">
        <v>0</v>
      </c>
      <c r="F545" s="32">
        <v>0</v>
      </c>
      <c r="G545" s="32">
        <v>7775</v>
      </c>
      <c r="H545" s="32">
        <v>1</v>
      </c>
      <c r="I545" s="32"/>
      <c r="J545" s="32"/>
      <c r="K545" s="32"/>
      <c r="L545" s="32"/>
    </row>
    <row r="546" spans="1:12" x14ac:dyDescent="0.25">
      <c r="A546" s="32">
        <v>556</v>
      </c>
      <c r="B546" s="32">
        <v>1</v>
      </c>
      <c r="C546" s="32">
        <v>0</v>
      </c>
      <c r="D546" s="32">
        <v>62</v>
      </c>
      <c r="E546" s="32">
        <v>0</v>
      </c>
      <c r="F546" s="32">
        <v>0</v>
      </c>
      <c r="G546" s="32">
        <v>26.55</v>
      </c>
      <c r="H546" s="32">
        <v>0</v>
      </c>
      <c r="I546" s="32"/>
      <c r="J546" s="32"/>
      <c r="K546" s="32"/>
      <c r="L546" s="32"/>
    </row>
    <row r="547" spans="1:12" x14ac:dyDescent="0.25">
      <c r="A547" s="32">
        <v>557</v>
      </c>
      <c r="B547" s="32">
        <v>1</v>
      </c>
      <c r="C547" s="32">
        <v>1</v>
      </c>
      <c r="D547" s="32">
        <v>48</v>
      </c>
      <c r="E547" s="32">
        <v>1</v>
      </c>
      <c r="F547" s="32">
        <v>0</v>
      </c>
      <c r="G547" s="32">
        <v>39.6</v>
      </c>
      <c r="H547" s="32">
        <v>1</v>
      </c>
      <c r="I547" s="32"/>
      <c r="J547" s="32"/>
      <c r="K547" s="32"/>
      <c r="L547" s="32"/>
    </row>
    <row r="548" spans="1:12" x14ac:dyDescent="0.25">
      <c r="A548" s="32">
        <v>558</v>
      </c>
      <c r="B548" s="32">
        <v>1</v>
      </c>
      <c r="C548" s="32">
        <v>0</v>
      </c>
      <c r="D548" s="32">
        <v>29.7</v>
      </c>
      <c r="E548" s="32">
        <v>0</v>
      </c>
      <c r="F548" s="32">
        <v>0</v>
      </c>
      <c r="G548" s="32">
        <v>17757</v>
      </c>
      <c r="H548" s="32">
        <v>0</v>
      </c>
      <c r="I548" s="32"/>
      <c r="J548" s="32"/>
      <c r="K548" s="32"/>
      <c r="L548" s="32"/>
    </row>
    <row r="549" spans="1:12" x14ac:dyDescent="0.25">
      <c r="A549" s="32">
        <v>559</v>
      </c>
      <c r="B549" s="32">
        <v>1</v>
      </c>
      <c r="C549" s="32">
        <v>1</v>
      </c>
      <c r="D549" s="32">
        <v>39</v>
      </c>
      <c r="E549" s="32">
        <v>1</v>
      </c>
      <c r="F549" s="32">
        <v>1</v>
      </c>
      <c r="G549" s="32">
        <v>79.650000000000006</v>
      </c>
      <c r="H549" s="32">
        <v>1</v>
      </c>
      <c r="I549" s="32"/>
      <c r="J549" s="32"/>
      <c r="K549" s="32"/>
      <c r="L549" s="32"/>
    </row>
    <row r="550" spans="1:12" x14ac:dyDescent="0.25">
      <c r="A550" s="32">
        <v>560</v>
      </c>
      <c r="B550" s="32">
        <v>3</v>
      </c>
      <c r="C550" s="32">
        <v>1</v>
      </c>
      <c r="D550" s="32">
        <v>36</v>
      </c>
      <c r="E550" s="32">
        <v>1</v>
      </c>
      <c r="F550" s="32">
        <v>0</v>
      </c>
      <c r="G550" s="32">
        <v>17.399999999999999</v>
      </c>
      <c r="H550" s="32">
        <v>1</v>
      </c>
      <c r="I550" s="32"/>
      <c r="J550" s="32"/>
      <c r="K550" s="32"/>
      <c r="L550" s="32"/>
    </row>
    <row r="551" spans="1:12" x14ac:dyDescent="0.25">
      <c r="A551" s="32">
        <v>561</v>
      </c>
      <c r="B551" s="32">
        <v>3</v>
      </c>
      <c r="C551" s="32">
        <v>0</v>
      </c>
      <c r="D551" s="32">
        <v>29.7</v>
      </c>
      <c r="E551" s="32">
        <v>0</v>
      </c>
      <c r="F551" s="32">
        <v>0</v>
      </c>
      <c r="G551" s="32">
        <v>7.75</v>
      </c>
      <c r="H551" s="32">
        <v>0</v>
      </c>
      <c r="I551" s="32"/>
      <c r="J551" s="32"/>
      <c r="K551" s="32"/>
      <c r="L551" s="32"/>
    </row>
    <row r="552" spans="1:12" x14ac:dyDescent="0.25">
      <c r="A552" s="32">
        <v>562</v>
      </c>
      <c r="B552" s="32">
        <v>3</v>
      </c>
      <c r="C552" s="32">
        <v>0</v>
      </c>
      <c r="D552" s="32">
        <v>40</v>
      </c>
      <c r="E552" s="32">
        <v>0</v>
      </c>
      <c r="F552" s="32">
        <v>0</v>
      </c>
      <c r="G552" s="32">
        <v>7.8958000000000004</v>
      </c>
      <c r="H552" s="32">
        <v>0</v>
      </c>
      <c r="I552" s="32"/>
      <c r="J552" s="32"/>
      <c r="K552" s="32"/>
      <c r="L552" s="32"/>
    </row>
    <row r="553" spans="1:12" x14ac:dyDescent="0.25">
      <c r="A553" s="32">
        <v>563</v>
      </c>
      <c r="B553" s="32">
        <v>2</v>
      </c>
      <c r="C553" s="32">
        <v>0</v>
      </c>
      <c r="D553" s="32">
        <v>28</v>
      </c>
      <c r="E553" s="32">
        <v>0</v>
      </c>
      <c r="F553" s="32">
        <v>0</v>
      </c>
      <c r="G553" s="32">
        <v>13.5</v>
      </c>
      <c r="H553" s="32">
        <v>0</v>
      </c>
      <c r="I553" s="32"/>
      <c r="J553" s="32"/>
      <c r="K553" s="32"/>
      <c r="L553" s="32"/>
    </row>
    <row r="554" spans="1:12" x14ac:dyDescent="0.25">
      <c r="A554" s="32">
        <v>564</v>
      </c>
      <c r="B554" s="32">
        <v>3</v>
      </c>
      <c r="C554" s="32">
        <v>0</v>
      </c>
      <c r="D554" s="32">
        <v>29.7</v>
      </c>
      <c r="E554" s="32">
        <v>0</v>
      </c>
      <c r="F554" s="32">
        <v>0</v>
      </c>
      <c r="G554" s="32">
        <v>392082</v>
      </c>
      <c r="H554" s="32">
        <v>0</v>
      </c>
      <c r="I554" s="32"/>
      <c r="J554" s="32"/>
      <c r="K554" s="32"/>
      <c r="L554" s="32"/>
    </row>
    <row r="555" spans="1:12" x14ac:dyDescent="0.25">
      <c r="A555" s="32">
        <v>565</v>
      </c>
      <c r="B555" s="32">
        <v>3</v>
      </c>
      <c r="C555" s="32">
        <v>1</v>
      </c>
      <c r="D555" s="32">
        <v>29.7</v>
      </c>
      <c r="E555" s="32">
        <v>0</v>
      </c>
      <c r="F555" s="32">
        <v>0</v>
      </c>
      <c r="G555" s="32">
        <v>392087</v>
      </c>
      <c r="H555" s="32">
        <v>0</v>
      </c>
      <c r="I555" s="32"/>
      <c r="J555" s="32"/>
      <c r="K555" s="32"/>
      <c r="L555" s="32"/>
    </row>
    <row r="556" spans="1:12" x14ac:dyDescent="0.25">
      <c r="A556" s="32">
        <v>566</v>
      </c>
      <c r="B556" s="32">
        <v>3</v>
      </c>
      <c r="C556" s="32">
        <v>0</v>
      </c>
      <c r="D556" s="32">
        <v>24</v>
      </c>
      <c r="E556" s="32">
        <v>2</v>
      </c>
      <c r="F556" s="32">
        <v>0</v>
      </c>
      <c r="G556" s="32">
        <v>48871</v>
      </c>
      <c r="H556" s="32">
        <v>0</v>
      </c>
      <c r="I556" s="32"/>
      <c r="J556" s="32"/>
      <c r="K556" s="32"/>
      <c r="L556" s="32"/>
    </row>
    <row r="557" spans="1:12" x14ac:dyDescent="0.25">
      <c r="A557" s="32">
        <v>567</v>
      </c>
      <c r="B557" s="32">
        <v>3</v>
      </c>
      <c r="C557" s="32">
        <v>0</v>
      </c>
      <c r="D557" s="32">
        <v>19</v>
      </c>
      <c r="E557" s="32">
        <v>0</v>
      </c>
      <c r="F557" s="32">
        <v>0</v>
      </c>
      <c r="G557" s="32">
        <v>7.8958000000000004</v>
      </c>
      <c r="H557" s="32">
        <v>0</v>
      </c>
      <c r="I557" s="32"/>
      <c r="J557" s="32"/>
      <c r="K557" s="32"/>
      <c r="L557" s="32"/>
    </row>
    <row r="558" spans="1:12" x14ac:dyDescent="0.25">
      <c r="A558" s="32">
        <v>568</v>
      </c>
      <c r="B558" s="32">
        <v>3</v>
      </c>
      <c r="C558" s="32">
        <v>1</v>
      </c>
      <c r="D558" s="32">
        <v>29</v>
      </c>
      <c r="E558" s="32">
        <v>0</v>
      </c>
      <c r="F558" s="32">
        <v>4</v>
      </c>
      <c r="G558" s="32">
        <v>21075</v>
      </c>
      <c r="H558" s="32">
        <v>0</v>
      </c>
      <c r="I558" s="32"/>
      <c r="J558" s="32"/>
      <c r="K558" s="32"/>
      <c r="L558" s="32"/>
    </row>
    <row r="559" spans="1:12" x14ac:dyDescent="0.25">
      <c r="A559" s="32">
        <v>569</v>
      </c>
      <c r="B559" s="32">
        <v>3</v>
      </c>
      <c r="C559" s="32">
        <v>0</v>
      </c>
      <c r="D559" s="32">
        <v>29.7</v>
      </c>
      <c r="E559" s="32">
        <v>0</v>
      </c>
      <c r="F559" s="32">
        <v>0</v>
      </c>
      <c r="G559" s="32">
        <v>7.2291999999999996</v>
      </c>
      <c r="H559" s="32">
        <v>0</v>
      </c>
      <c r="I559" s="32"/>
      <c r="J559" s="32"/>
      <c r="K559" s="32"/>
      <c r="L559" s="32"/>
    </row>
    <row r="560" spans="1:12" x14ac:dyDescent="0.25">
      <c r="A560" s="32">
        <v>570</v>
      </c>
      <c r="B560" s="32">
        <v>3</v>
      </c>
      <c r="C560" s="32">
        <v>0</v>
      </c>
      <c r="D560" s="32">
        <v>32</v>
      </c>
      <c r="E560" s="32">
        <v>0</v>
      </c>
      <c r="F560" s="32">
        <v>0</v>
      </c>
      <c r="G560" s="32">
        <v>7.8541999999999996</v>
      </c>
      <c r="H560" s="32">
        <v>1</v>
      </c>
      <c r="I560" s="32"/>
      <c r="J560" s="32"/>
      <c r="K560" s="32"/>
      <c r="L560" s="32"/>
    </row>
    <row r="561" spans="1:12" x14ac:dyDescent="0.25">
      <c r="A561" s="32">
        <v>571</v>
      </c>
      <c r="B561" s="32">
        <v>2</v>
      </c>
      <c r="C561" s="32">
        <v>0</v>
      </c>
      <c r="D561" s="32">
        <v>62</v>
      </c>
      <c r="E561" s="32">
        <v>0</v>
      </c>
      <c r="F561" s="32">
        <v>0</v>
      </c>
      <c r="G561" s="32">
        <v>752</v>
      </c>
      <c r="H561" s="32">
        <v>1</v>
      </c>
      <c r="I561" s="32"/>
      <c r="J561" s="32"/>
      <c r="K561" s="32"/>
      <c r="L561" s="32"/>
    </row>
    <row r="562" spans="1:12" x14ac:dyDescent="0.25">
      <c r="A562" s="32">
        <v>572</v>
      </c>
      <c r="B562" s="32">
        <v>1</v>
      </c>
      <c r="C562" s="32">
        <v>1</v>
      </c>
      <c r="D562" s="32">
        <v>53</v>
      </c>
      <c r="E562" s="32">
        <v>2</v>
      </c>
      <c r="F562" s="32">
        <v>0</v>
      </c>
      <c r="G562" s="32">
        <v>51.479199999999999</v>
      </c>
      <c r="H562" s="32">
        <v>1</v>
      </c>
      <c r="I562" s="32"/>
      <c r="J562" s="32"/>
      <c r="K562" s="32"/>
      <c r="L562" s="32"/>
    </row>
    <row r="563" spans="1:12" x14ac:dyDescent="0.25">
      <c r="A563" s="32">
        <v>573</v>
      </c>
      <c r="B563" s="32">
        <v>1</v>
      </c>
      <c r="C563" s="32">
        <v>0</v>
      </c>
      <c r="D563" s="32">
        <v>36</v>
      </c>
      <c r="E563" s="32">
        <v>0</v>
      </c>
      <c r="F563" s="32">
        <v>0</v>
      </c>
      <c r="G563" s="32">
        <v>17474</v>
      </c>
      <c r="H563" s="32">
        <v>1</v>
      </c>
      <c r="I563" s="32"/>
      <c r="J563" s="32"/>
      <c r="K563" s="32"/>
      <c r="L563" s="32"/>
    </row>
    <row r="564" spans="1:12" x14ac:dyDescent="0.25">
      <c r="A564" s="32">
        <v>574</v>
      </c>
      <c r="B564" s="32">
        <v>3</v>
      </c>
      <c r="C564" s="32">
        <v>1</v>
      </c>
      <c r="D564" s="32">
        <v>29.7</v>
      </c>
      <c r="E564" s="32">
        <v>0</v>
      </c>
      <c r="F564" s="32">
        <v>0</v>
      </c>
      <c r="G564" s="32">
        <v>7.75</v>
      </c>
      <c r="H564" s="32">
        <v>1</v>
      </c>
      <c r="I564" s="32"/>
      <c r="J564" s="32"/>
      <c r="K564" s="32"/>
      <c r="L564" s="32"/>
    </row>
    <row r="565" spans="1:12" x14ac:dyDescent="0.25">
      <c r="A565" s="32">
        <v>575</v>
      </c>
      <c r="B565" s="32">
        <v>3</v>
      </c>
      <c r="C565" s="32">
        <v>0</v>
      </c>
      <c r="D565" s="32">
        <v>16</v>
      </c>
      <c r="E565" s="32">
        <v>0</v>
      </c>
      <c r="F565" s="32">
        <v>0</v>
      </c>
      <c r="G565" s="32">
        <v>20589</v>
      </c>
      <c r="H565" s="32">
        <v>0</v>
      </c>
      <c r="I565" s="32"/>
      <c r="J565" s="32"/>
      <c r="K565" s="32"/>
      <c r="L565" s="32"/>
    </row>
    <row r="566" spans="1:12" x14ac:dyDescent="0.25">
      <c r="A566" s="32">
        <v>576</v>
      </c>
      <c r="B566" s="32">
        <v>3</v>
      </c>
      <c r="C566" s="32">
        <v>0</v>
      </c>
      <c r="D566" s="32">
        <v>19</v>
      </c>
      <c r="E566" s="32">
        <v>0</v>
      </c>
      <c r="F566" s="32">
        <v>0</v>
      </c>
      <c r="G566" s="32">
        <v>14.5</v>
      </c>
      <c r="H566" s="32">
        <v>0</v>
      </c>
      <c r="I566" s="32"/>
      <c r="J566" s="32"/>
      <c r="K566" s="32"/>
      <c r="L566" s="32"/>
    </row>
    <row r="567" spans="1:12" x14ac:dyDescent="0.25">
      <c r="A567" s="32">
        <v>577</v>
      </c>
      <c r="B567" s="32">
        <v>2</v>
      </c>
      <c r="C567" s="32">
        <v>1</v>
      </c>
      <c r="D567" s="32">
        <v>34</v>
      </c>
      <c r="E567" s="32">
        <v>0</v>
      </c>
      <c r="F567" s="32">
        <v>0</v>
      </c>
      <c r="G567" s="32">
        <v>13</v>
      </c>
      <c r="H567" s="32">
        <v>1</v>
      </c>
      <c r="I567" s="32"/>
      <c r="J567" s="32"/>
      <c r="K567" s="32"/>
      <c r="L567" s="32"/>
    </row>
    <row r="568" spans="1:12" x14ac:dyDescent="0.25">
      <c r="A568" s="32">
        <v>578</v>
      </c>
      <c r="B568" s="32">
        <v>1</v>
      </c>
      <c r="C568" s="32">
        <v>1</v>
      </c>
      <c r="D568" s="32">
        <v>39</v>
      </c>
      <c r="E568" s="32">
        <v>1</v>
      </c>
      <c r="F568" s="32">
        <v>0</v>
      </c>
      <c r="G568" s="32">
        <v>55.9</v>
      </c>
      <c r="H568" s="32">
        <v>1</v>
      </c>
      <c r="I568" s="32"/>
      <c r="J568" s="32"/>
      <c r="K568" s="32"/>
      <c r="L568" s="32"/>
    </row>
    <row r="569" spans="1:12" x14ac:dyDescent="0.25">
      <c r="A569" s="32">
        <v>579</v>
      </c>
      <c r="B569" s="32">
        <v>3</v>
      </c>
      <c r="C569" s="32">
        <v>1</v>
      </c>
      <c r="D569" s="32">
        <v>29.7</v>
      </c>
      <c r="E569" s="32">
        <v>1</v>
      </c>
      <c r="F569" s="32">
        <v>0</v>
      </c>
      <c r="G569" s="32">
        <v>14.458299999999999</v>
      </c>
      <c r="H569" s="32">
        <v>0</v>
      </c>
      <c r="I569" s="32"/>
      <c r="J569" s="32"/>
      <c r="K569" s="32"/>
      <c r="L569" s="32"/>
    </row>
    <row r="570" spans="1:12" x14ac:dyDescent="0.25">
      <c r="A570" s="32">
        <v>580</v>
      </c>
      <c r="B570" s="32">
        <v>3</v>
      </c>
      <c r="C570" s="32">
        <v>0</v>
      </c>
      <c r="D570" s="32">
        <v>32</v>
      </c>
      <c r="E570" s="32">
        <v>0</v>
      </c>
      <c r="F570" s="32">
        <v>0</v>
      </c>
      <c r="G570" s="32">
        <v>2</v>
      </c>
      <c r="H570" s="32">
        <v>1</v>
      </c>
      <c r="I570" s="32"/>
      <c r="J570" s="32"/>
      <c r="K570" s="32"/>
      <c r="L570" s="32"/>
    </row>
    <row r="571" spans="1:12" x14ac:dyDescent="0.25">
      <c r="A571" s="32">
        <v>581</v>
      </c>
      <c r="B571" s="32">
        <v>2</v>
      </c>
      <c r="C571" s="32">
        <v>1</v>
      </c>
      <c r="D571" s="32">
        <v>25</v>
      </c>
      <c r="E571" s="32">
        <v>1</v>
      </c>
      <c r="F571" s="32">
        <v>1</v>
      </c>
      <c r="G571" s="32">
        <v>30</v>
      </c>
      <c r="H571" s="32">
        <v>1</v>
      </c>
      <c r="I571" s="32"/>
      <c r="J571" s="32"/>
      <c r="K571" s="32"/>
      <c r="L571" s="32"/>
    </row>
    <row r="572" spans="1:12" x14ac:dyDescent="0.25">
      <c r="A572" s="32">
        <v>582</v>
      </c>
      <c r="B572" s="32">
        <v>1</v>
      </c>
      <c r="C572" s="32">
        <v>1</v>
      </c>
      <c r="D572" s="32">
        <v>39</v>
      </c>
      <c r="E572" s="32">
        <v>1</v>
      </c>
      <c r="F572" s="32">
        <v>1</v>
      </c>
      <c r="G572" s="32">
        <v>110.88330000000001</v>
      </c>
      <c r="H572" s="32">
        <v>1</v>
      </c>
      <c r="I572" s="32"/>
      <c r="J572" s="32"/>
      <c r="K572" s="32"/>
      <c r="L572" s="32"/>
    </row>
    <row r="573" spans="1:12" x14ac:dyDescent="0.25">
      <c r="A573" s="32">
        <v>583</v>
      </c>
      <c r="B573" s="32">
        <v>2</v>
      </c>
      <c r="C573" s="32">
        <v>0</v>
      </c>
      <c r="D573" s="32">
        <v>54</v>
      </c>
      <c r="E573" s="32">
        <v>0</v>
      </c>
      <c r="F573" s="32">
        <v>0</v>
      </c>
      <c r="G573" s="32">
        <v>26</v>
      </c>
      <c r="H573" s="32">
        <v>0</v>
      </c>
      <c r="I573" s="32"/>
      <c r="J573" s="32"/>
      <c r="K573" s="32"/>
      <c r="L573" s="32"/>
    </row>
    <row r="574" spans="1:12" x14ac:dyDescent="0.25">
      <c r="A574" s="32">
        <v>584</v>
      </c>
      <c r="B574" s="32">
        <v>1</v>
      </c>
      <c r="C574" s="32">
        <v>0</v>
      </c>
      <c r="D574" s="32">
        <v>36</v>
      </c>
      <c r="E574" s="32">
        <v>0</v>
      </c>
      <c r="F574" s="32">
        <v>0</v>
      </c>
      <c r="G574" s="32">
        <v>40125</v>
      </c>
      <c r="H574" s="32">
        <v>0</v>
      </c>
      <c r="I574" s="32"/>
      <c r="J574" s="32"/>
      <c r="K574" s="32"/>
      <c r="L574" s="32"/>
    </row>
    <row r="575" spans="1:12" x14ac:dyDescent="0.25">
      <c r="A575" s="32">
        <v>585</v>
      </c>
      <c r="B575" s="32">
        <v>3</v>
      </c>
      <c r="C575" s="32">
        <v>0</v>
      </c>
      <c r="D575" s="32">
        <v>29.7</v>
      </c>
      <c r="E575" s="32">
        <v>0</v>
      </c>
      <c r="F575" s="32">
        <v>0</v>
      </c>
      <c r="G575" s="32">
        <v>8.7125000000000004</v>
      </c>
      <c r="H575" s="32">
        <v>0</v>
      </c>
      <c r="I575" s="32"/>
      <c r="J575" s="32"/>
      <c r="K575" s="32"/>
      <c r="L575" s="32"/>
    </row>
    <row r="576" spans="1:12" x14ac:dyDescent="0.25">
      <c r="A576" s="32">
        <v>586</v>
      </c>
      <c r="B576" s="32">
        <v>1</v>
      </c>
      <c r="C576" s="32">
        <v>1</v>
      </c>
      <c r="D576" s="32">
        <v>18</v>
      </c>
      <c r="E576" s="32">
        <v>0</v>
      </c>
      <c r="F576" s="32">
        <v>2</v>
      </c>
      <c r="G576" s="32">
        <v>79.650000000000006</v>
      </c>
      <c r="H576" s="32">
        <v>1</v>
      </c>
      <c r="I576" s="32"/>
      <c r="J576" s="32"/>
      <c r="K576" s="32"/>
      <c r="L576" s="32"/>
    </row>
    <row r="577" spans="1:12" x14ac:dyDescent="0.25">
      <c r="A577" s="32">
        <v>587</v>
      </c>
      <c r="B577" s="32">
        <v>2</v>
      </c>
      <c r="C577" s="32">
        <v>0</v>
      </c>
      <c r="D577" s="32">
        <v>47</v>
      </c>
      <c r="E577" s="32">
        <v>0</v>
      </c>
      <c r="F577" s="32">
        <v>0</v>
      </c>
      <c r="G577" s="32">
        <v>15</v>
      </c>
      <c r="H577" s="32">
        <v>0</v>
      </c>
      <c r="I577" s="32"/>
      <c r="J577" s="32"/>
      <c r="K577" s="32"/>
      <c r="L577" s="32"/>
    </row>
    <row r="578" spans="1:12" x14ac:dyDescent="0.25">
      <c r="A578" s="32">
        <v>588</v>
      </c>
      <c r="B578" s="32">
        <v>1</v>
      </c>
      <c r="C578" s="32">
        <v>0</v>
      </c>
      <c r="D578" s="32">
        <v>60</v>
      </c>
      <c r="E578" s="32">
        <v>1</v>
      </c>
      <c r="F578" s="32">
        <v>1</v>
      </c>
      <c r="G578" s="32">
        <v>79.2</v>
      </c>
      <c r="H578" s="32">
        <v>1</v>
      </c>
      <c r="I578" s="32"/>
      <c r="J578" s="32"/>
      <c r="K578" s="32"/>
      <c r="L578" s="32"/>
    </row>
    <row r="579" spans="1:12" x14ac:dyDescent="0.25">
      <c r="A579" s="32">
        <v>589</v>
      </c>
      <c r="B579" s="32">
        <v>3</v>
      </c>
      <c r="C579" s="32">
        <v>0</v>
      </c>
      <c r="D579" s="32">
        <v>22</v>
      </c>
      <c r="E579" s="32">
        <v>0</v>
      </c>
      <c r="F579" s="32">
        <v>0</v>
      </c>
      <c r="G579" s="32">
        <v>8.0500000000000007</v>
      </c>
      <c r="H579" s="32">
        <v>0</v>
      </c>
      <c r="I579" s="32"/>
      <c r="J579" s="32"/>
      <c r="K579" s="32"/>
      <c r="L579" s="32"/>
    </row>
    <row r="580" spans="1:12" x14ac:dyDescent="0.25">
      <c r="A580" s="32">
        <v>590</v>
      </c>
      <c r="B580" s="32">
        <v>3</v>
      </c>
      <c r="C580" s="32">
        <v>0</v>
      </c>
      <c r="D580" s="32">
        <v>29.7</v>
      </c>
      <c r="E580" s="32">
        <v>0</v>
      </c>
      <c r="F580" s="32">
        <v>0</v>
      </c>
      <c r="G580" s="32">
        <v>3235</v>
      </c>
      <c r="H580" s="32">
        <v>0</v>
      </c>
      <c r="I580" s="32"/>
      <c r="J580" s="32"/>
      <c r="K580" s="32"/>
      <c r="L580" s="32"/>
    </row>
    <row r="581" spans="1:12" x14ac:dyDescent="0.25">
      <c r="A581" s="32">
        <v>591</v>
      </c>
      <c r="B581" s="32">
        <v>3</v>
      </c>
      <c r="C581" s="32">
        <v>0</v>
      </c>
      <c r="D581" s="32">
        <v>35</v>
      </c>
      <c r="E581" s="32">
        <v>0</v>
      </c>
      <c r="F581" s="32">
        <v>0</v>
      </c>
      <c r="G581" s="32">
        <v>2</v>
      </c>
      <c r="H581" s="32">
        <v>0</v>
      </c>
      <c r="I581" s="32"/>
      <c r="J581" s="32"/>
      <c r="K581" s="32"/>
      <c r="L581" s="32"/>
    </row>
    <row r="582" spans="1:12" x14ac:dyDescent="0.25">
      <c r="A582" s="32">
        <v>592</v>
      </c>
      <c r="B582" s="32">
        <v>1</v>
      </c>
      <c r="C582" s="32">
        <v>1</v>
      </c>
      <c r="D582" s="32">
        <v>52</v>
      </c>
      <c r="E582" s="32">
        <v>1</v>
      </c>
      <c r="F582" s="32">
        <v>0</v>
      </c>
      <c r="G582" s="32">
        <v>78.2667</v>
      </c>
      <c r="H582" s="32">
        <v>1</v>
      </c>
      <c r="I582" s="32"/>
      <c r="J582" s="32"/>
      <c r="K582" s="32"/>
      <c r="L582" s="32"/>
    </row>
    <row r="583" spans="1:12" x14ac:dyDescent="0.25">
      <c r="A583" s="32">
        <v>593</v>
      </c>
      <c r="B583" s="32">
        <v>3</v>
      </c>
      <c r="C583" s="32">
        <v>0</v>
      </c>
      <c r="D583" s="32">
        <v>47</v>
      </c>
      <c r="E583" s="32">
        <v>0</v>
      </c>
      <c r="F583" s="32">
        <v>0</v>
      </c>
      <c r="G583" s="32">
        <v>3902</v>
      </c>
      <c r="H583" s="32">
        <v>0</v>
      </c>
      <c r="I583" s="32"/>
      <c r="J583" s="32"/>
      <c r="K583" s="32"/>
      <c r="L583" s="32"/>
    </row>
    <row r="584" spans="1:12" x14ac:dyDescent="0.25">
      <c r="A584" s="32">
        <v>594</v>
      </c>
      <c r="B584" s="32">
        <v>3</v>
      </c>
      <c r="C584" s="32">
        <v>1</v>
      </c>
      <c r="D584" s="32">
        <v>29.7</v>
      </c>
      <c r="E584" s="32">
        <v>0</v>
      </c>
      <c r="F584" s="32">
        <v>2</v>
      </c>
      <c r="G584" s="32">
        <v>7.75</v>
      </c>
      <c r="H584" s="32">
        <v>0</v>
      </c>
      <c r="I584" s="32"/>
      <c r="J584" s="32"/>
      <c r="K584" s="32"/>
      <c r="L584" s="32"/>
    </row>
    <row r="585" spans="1:12" x14ac:dyDescent="0.25">
      <c r="A585" s="32">
        <v>595</v>
      </c>
      <c r="B585" s="32">
        <v>2</v>
      </c>
      <c r="C585" s="32">
        <v>0</v>
      </c>
      <c r="D585" s="32">
        <v>37</v>
      </c>
      <c r="E585" s="32">
        <v>1</v>
      </c>
      <c r="F585" s="32">
        <v>0</v>
      </c>
      <c r="G585" s="32">
        <v>29037</v>
      </c>
      <c r="H585" s="32">
        <v>0</v>
      </c>
      <c r="I585" s="32"/>
      <c r="J585" s="32"/>
      <c r="K585" s="32"/>
      <c r="L585" s="32"/>
    </row>
    <row r="586" spans="1:12" x14ac:dyDescent="0.25">
      <c r="A586" s="32">
        <v>596</v>
      </c>
      <c r="B586" s="32">
        <v>3</v>
      </c>
      <c r="C586" s="32">
        <v>0</v>
      </c>
      <c r="D586" s="32">
        <v>36</v>
      </c>
      <c r="E586" s="32">
        <v>1</v>
      </c>
      <c r="F586" s="32">
        <v>1</v>
      </c>
      <c r="G586" s="32">
        <v>24.15</v>
      </c>
      <c r="H586" s="32">
        <v>0</v>
      </c>
      <c r="I586" s="32"/>
      <c r="J586" s="32"/>
      <c r="K586" s="32"/>
      <c r="L586" s="32"/>
    </row>
    <row r="587" spans="1:12" x14ac:dyDescent="0.25">
      <c r="A587" s="32">
        <v>597</v>
      </c>
      <c r="B587" s="32">
        <v>2</v>
      </c>
      <c r="C587" s="32">
        <v>1</v>
      </c>
      <c r="D587" s="32">
        <v>29.7</v>
      </c>
      <c r="E587" s="32">
        <v>0</v>
      </c>
      <c r="F587" s="32">
        <v>0</v>
      </c>
      <c r="G587" s="32">
        <v>33</v>
      </c>
      <c r="H587" s="32">
        <v>1</v>
      </c>
      <c r="I587" s="32"/>
      <c r="J587" s="32"/>
      <c r="K587" s="32"/>
      <c r="L587" s="32"/>
    </row>
    <row r="588" spans="1:12" x14ac:dyDescent="0.25">
      <c r="A588" s="32">
        <v>598</v>
      </c>
      <c r="B588" s="32">
        <v>3</v>
      </c>
      <c r="C588" s="32">
        <v>0</v>
      </c>
      <c r="D588" s="32">
        <v>49</v>
      </c>
      <c r="E588" s="32">
        <v>0</v>
      </c>
      <c r="F588" s="32">
        <v>0</v>
      </c>
      <c r="G588" s="32">
        <v>0</v>
      </c>
      <c r="H588" s="32">
        <v>0</v>
      </c>
      <c r="I588" s="32"/>
      <c r="J588" s="32"/>
      <c r="K588" s="32"/>
      <c r="L588" s="32"/>
    </row>
    <row r="589" spans="1:12" x14ac:dyDescent="0.25">
      <c r="A589" s="32">
        <v>599</v>
      </c>
      <c r="B589" s="32">
        <v>3</v>
      </c>
      <c r="C589" s="32">
        <v>0</v>
      </c>
      <c r="D589" s="32">
        <v>29.7</v>
      </c>
      <c r="E589" s="32">
        <v>0</v>
      </c>
      <c r="F589" s="32">
        <v>0</v>
      </c>
      <c r="G589" s="32">
        <v>7225</v>
      </c>
      <c r="H589" s="32">
        <v>0</v>
      </c>
      <c r="I589" s="32"/>
      <c r="J589" s="32"/>
      <c r="K589" s="32"/>
      <c r="L589" s="32"/>
    </row>
    <row r="590" spans="1:12" x14ac:dyDescent="0.25">
      <c r="A590" s="32">
        <v>600</v>
      </c>
      <c r="B590" s="32">
        <v>1</v>
      </c>
      <c r="C590" s="32">
        <v>0</v>
      </c>
      <c r="D590" s="32">
        <v>49</v>
      </c>
      <c r="E590" s="32">
        <v>1</v>
      </c>
      <c r="F590" s="32">
        <v>0</v>
      </c>
      <c r="G590" s="32">
        <v>17485</v>
      </c>
      <c r="H590" s="32">
        <v>1</v>
      </c>
      <c r="I590" s="32"/>
      <c r="J590" s="32"/>
      <c r="K590" s="32"/>
      <c r="L590" s="32"/>
    </row>
    <row r="591" spans="1:12" x14ac:dyDescent="0.25">
      <c r="A591" s="32">
        <v>601</v>
      </c>
      <c r="B591" s="32">
        <v>2</v>
      </c>
      <c r="C591" s="32">
        <v>1</v>
      </c>
      <c r="D591" s="32">
        <v>24</v>
      </c>
      <c r="E591" s="32">
        <v>2</v>
      </c>
      <c r="F591" s="32">
        <v>1</v>
      </c>
      <c r="G591" s="32">
        <v>27</v>
      </c>
      <c r="H591" s="32">
        <v>1</v>
      </c>
      <c r="I591" s="32"/>
      <c r="J591" s="32"/>
      <c r="K591" s="32"/>
      <c r="L591" s="32"/>
    </row>
    <row r="592" spans="1:12" x14ac:dyDescent="0.25">
      <c r="A592" s="32">
        <v>602</v>
      </c>
      <c r="B592" s="32">
        <v>3</v>
      </c>
      <c r="C592" s="32">
        <v>0</v>
      </c>
      <c r="D592" s="32">
        <v>29.7</v>
      </c>
      <c r="E592" s="32">
        <v>0</v>
      </c>
      <c r="F592" s="32">
        <v>0</v>
      </c>
      <c r="G592" s="32">
        <v>7.8958000000000004</v>
      </c>
      <c r="H592" s="32">
        <v>0</v>
      </c>
      <c r="I592" s="32"/>
      <c r="J592" s="32"/>
      <c r="K592" s="32"/>
      <c r="L592" s="32"/>
    </row>
    <row r="593" spans="1:12" x14ac:dyDescent="0.25">
      <c r="A593" s="32">
        <v>603</v>
      </c>
      <c r="B593" s="32">
        <v>1</v>
      </c>
      <c r="C593" s="32">
        <v>0</v>
      </c>
      <c r="D593" s="32">
        <v>29.7</v>
      </c>
      <c r="E593" s="32">
        <v>0</v>
      </c>
      <c r="F593" s="32">
        <v>0</v>
      </c>
      <c r="G593" s="32">
        <v>42.4</v>
      </c>
      <c r="H593" s="32">
        <v>0</v>
      </c>
      <c r="I593" s="32"/>
      <c r="J593" s="32"/>
      <c r="K593" s="32"/>
      <c r="L593" s="32"/>
    </row>
    <row r="594" spans="1:12" x14ac:dyDescent="0.25">
      <c r="A594" s="32">
        <v>604</v>
      </c>
      <c r="B594" s="32">
        <v>3</v>
      </c>
      <c r="C594" s="32">
        <v>0</v>
      </c>
      <c r="D594" s="32">
        <v>44</v>
      </c>
      <c r="E594" s="32">
        <v>0</v>
      </c>
      <c r="F594" s="32">
        <v>0</v>
      </c>
      <c r="G594" s="32">
        <v>8.0500000000000007</v>
      </c>
      <c r="H594" s="32">
        <v>0</v>
      </c>
      <c r="I594" s="32"/>
      <c r="J594" s="32"/>
      <c r="K594" s="32"/>
      <c r="L594" s="32"/>
    </row>
    <row r="595" spans="1:12" x14ac:dyDescent="0.25">
      <c r="A595" s="32">
        <v>605</v>
      </c>
      <c r="B595" s="32">
        <v>1</v>
      </c>
      <c r="C595" s="32">
        <v>0</v>
      </c>
      <c r="D595" s="32">
        <v>35</v>
      </c>
      <c r="E595" s="32">
        <v>0</v>
      </c>
      <c r="F595" s="32">
        <v>0</v>
      </c>
      <c r="G595" s="32">
        <v>26.55</v>
      </c>
      <c r="H595" s="32">
        <v>1</v>
      </c>
      <c r="I595" s="32"/>
      <c r="J595" s="32"/>
      <c r="K595" s="32"/>
      <c r="L595" s="32"/>
    </row>
    <row r="596" spans="1:12" x14ac:dyDescent="0.25">
      <c r="A596" s="32">
        <v>606</v>
      </c>
      <c r="B596" s="32">
        <v>3</v>
      </c>
      <c r="C596" s="32">
        <v>0</v>
      </c>
      <c r="D596" s="32">
        <v>36</v>
      </c>
      <c r="E596" s="32">
        <v>1</v>
      </c>
      <c r="F596" s="32">
        <v>0</v>
      </c>
      <c r="G596" s="32">
        <v>15.55</v>
      </c>
      <c r="H596" s="32">
        <v>0</v>
      </c>
      <c r="I596" s="32"/>
      <c r="J596" s="32"/>
      <c r="K596" s="32"/>
      <c r="L596" s="32"/>
    </row>
    <row r="597" spans="1:12" x14ac:dyDescent="0.25">
      <c r="A597" s="32">
        <v>607</v>
      </c>
      <c r="B597" s="32">
        <v>3</v>
      </c>
      <c r="C597" s="32">
        <v>0</v>
      </c>
      <c r="D597" s="32">
        <v>30</v>
      </c>
      <c r="E597" s="32">
        <v>0</v>
      </c>
      <c r="F597" s="32">
        <v>0</v>
      </c>
      <c r="G597" s="32">
        <v>7.8958000000000004</v>
      </c>
      <c r="H597" s="32">
        <v>0</v>
      </c>
      <c r="I597" s="32"/>
      <c r="J597" s="32"/>
      <c r="K597" s="32"/>
      <c r="L597" s="32"/>
    </row>
    <row r="598" spans="1:12" x14ac:dyDescent="0.25">
      <c r="A598" s="32">
        <v>608</v>
      </c>
      <c r="B598" s="32">
        <v>1</v>
      </c>
      <c r="C598" s="32">
        <v>0</v>
      </c>
      <c r="D598" s="32">
        <v>27</v>
      </c>
      <c r="E598" s="32">
        <v>0</v>
      </c>
      <c r="F598" s="32">
        <v>0</v>
      </c>
      <c r="G598" s="32">
        <v>30.5</v>
      </c>
      <c r="H598" s="32">
        <v>1</v>
      </c>
      <c r="I598" s="32"/>
      <c r="J598" s="32"/>
      <c r="K598" s="32"/>
      <c r="L598" s="32"/>
    </row>
    <row r="599" spans="1:12" x14ac:dyDescent="0.25">
      <c r="A599" s="32">
        <v>609</v>
      </c>
      <c r="B599" s="32">
        <v>2</v>
      </c>
      <c r="C599" s="32">
        <v>1</v>
      </c>
      <c r="D599" s="32">
        <v>22</v>
      </c>
      <c r="E599" s="32">
        <v>1</v>
      </c>
      <c r="F599" s="32">
        <v>2</v>
      </c>
      <c r="G599" s="32">
        <v>2123</v>
      </c>
      <c r="H599" s="32">
        <v>1</v>
      </c>
      <c r="I599" s="32"/>
      <c r="J599" s="32"/>
      <c r="K599" s="32"/>
      <c r="L599" s="32"/>
    </row>
    <row r="600" spans="1:12" x14ac:dyDescent="0.25">
      <c r="A600" s="32">
        <v>610</v>
      </c>
      <c r="B600" s="32">
        <v>1</v>
      </c>
      <c r="C600" s="32">
        <v>1</v>
      </c>
      <c r="D600" s="32">
        <v>40</v>
      </c>
      <c r="E600" s="32">
        <v>0</v>
      </c>
      <c r="F600" s="32">
        <v>0</v>
      </c>
      <c r="G600" s="32">
        <v>17582</v>
      </c>
      <c r="H600" s="32">
        <v>1</v>
      </c>
      <c r="I600" s="32"/>
      <c r="J600" s="32"/>
      <c r="K600" s="32"/>
      <c r="L600" s="32"/>
    </row>
    <row r="601" spans="1:12" x14ac:dyDescent="0.25">
      <c r="A601" s="32">
        <v>611</v>
      </c>
      <c r="B601" s="32">
        <v>3</v>
      </c>
      <c r="C601" s="32">
        <v>1</v>
      </c>
      <c r="D601" s="32">
        <v>39</v>
      </c>
      <c r="E601" s="32">
        <v>1</v>
      </c>
      <c r="F601" s="32">
        <v>5</v>
      </c>
      <c r="G601" s="32">
        <v>31275</v>
      </c>
      <c r="H601" s="32">
        <v>0</v>
      </c>
      <c r="I601" s="32"/>
      <c r="J601" s="32"/>
      <c r="K601" s="32"/>
      <c r="L601" s="32"/>
    </row>
    <row r="602" spans="1:12" x14ac:dyDescent="0.25">
      <c r="A602" s="32">
        <v>613</v>
      </c>
      <c r="B602" s="32">
        <v>3</v>
      </c>
      <c r="C602" s="32">
        <v>1</v>
      </c>
      <c r="D602" s="32">
        <v>29.7</v>
      </c>
      <c r="E602" s="32">
        <v>1</v>
      </c>
      <c r="F602" s="32">
        <v>0</v>
      </c>
      <c r="G602" s="32">
        <v>15.5</v>
      </c>
      <c r="H602" s="32">
        <v>1</v>
      </c>
      <c r="I602" s="32"/>
      <c r="J602" s="32"/>
      <c r="K602" s="32"/>
      <c r="L602" s="32"/>
    </row>
    <row r="603" spans="1:12" x14ac:dyDescent="0.25">
      <c r="A603" s="32">
        <v>614</v>
      </c>
      <c r="B603" s="32">
        <v>3</v>
      </c>
      <c r="C603" s="32">
        <v>0</v>
      </c>
      <c r="D603" s="32">
        <v>29.7</v>
      </c>
      <c r="E603" s="32">
        <v>0</v>
      </c>
      <c r="F603" s="32">
        <v>0</v>
      </c>
      <c r="G603" s="32">
        <v>7.75</v>
      </c>
      <c r="H603" s="32">
        <v>0</v>
      </c>
      <c r="I603" s="32"/>
      <c r="J603" s="32"/>
      <c r="K603" s="32"/>
      <c r="L603" s="32"/>
    </row>
    <row r="604" spans="1:12" x14ac:dyDescent="0.25">
      <c r="A604" s="32">
        <v>615</v>
      </c>
      <c r="B604" s="32">
        <v>3</v>
      </c>
      <c r="C604" s="32">
        <v>0</v>
      </c>
      <c r="D604" s="32">
        <v>35</v>
      </c>
      <c r="E604" s="32">
        <v>0</v>
      </c>
      <c r="F604" s="32">
        <v>0</v>
      </c>
      <c r="G604" s="32">
        <v>8.0500000000000007</v>
      </c>
      <c r="H604" s="32">
        <v>0</v>
      </c>
      <c r="I604" s="32"/>
      <c r="J604" s="32"/>
      <c r="K604" s="32"/>
      <c r="L604" s="32"/>
    </row>
    <row r="605" spans="1:12" x14ac:dyDescent="0.25">
      <c r="A605" s="32">
        <v>616</v>
      </c>
      <c r="B605" s="32">
        <v>2</v>
      </c>
      <c r="C605" s="32">
        <v>1</v>
      </c>
      <c r="D605" s="32">
        <v>24</v>
      </c>
      <c r="E605" s="32">
        <v>1</v>
      </c>
      <c r="F605" s="32">
        <v>2</v>
      </c>
      <c r="G605" s="32">
        <v>65</v>
      </c>
      <c r="H605" s="32">
        <v>1</v>
      </c>
      <c r="I605" s="32"/>
      <c r="J605" s="32"/>
      <c r="K605" s="32"/>
      <c r="L605" s="32"/>
    </row>
    <row r="606" spans="1:12" x14ac:dyDescent="0.25">
      <c r="A606" s="32">
        <v>617</v>
      </c>
      <c r="B606" s="32">
        <v>3</v>
      </c>
      <c r="C606" s="32">
        <v>0</v>
      </c>
      <c r="D606" s="32">
        <v>34</v>
      </c>
      <c r="E606" s="32">
        <v>1</v>
      </c>
      <c r="F606" s="32">
        <v>1</v>
      </c>
      <c r="G606" s="32">
        <v>14.4</v>
      </c>
      <c r="H606" s="32">
        <v>0</v>
      </c>
      <c r="I606" s="32"/>
      <c r="J606" s="32"/>
      <c r="K606" s="32"/>
      <c r="L606" s="32"/>
    </row>
    <row r="607" spans="1:12" x14ac:dyDescent="0.25">
      <c r="A607" s="32">
        <v>618</v>
      </c>
      <c r="B607" s="32">
        <v>3</v>
      </c>
      <c r="C607" s="32">
        <v>1</v>
      </c>
      <c r="D607" s="32">
        <v>26</v>
      </c>
      <c r="E607" s="32">
        <v>1</v>
      </c>
      <c r="F607" s="32">
        <v>0</v>
      </c>
      <c r="G607" s="32">
        <v>3336</v>
      </c>
      <c r="H607" s="32">
        <v>0</v>
      </c>
      <c r="I607" s="32"/>
      <c r="J607" s="32"/>
      <c r="K607" s="32"/>
      <c r="L607" s="32"/>
    </row>
    <row r="608" spans="1:12" x14ac:dyDescent="0.25">
      <c r="A608" s="32">
        <v>619</v>
      </c>
      <c r="B608" s="32">
        <v>2</v>
      </c>
      <c r="C608" s="32">
        <v>1</v>
      </c>
      <c r="D608" s="32">
        <v>4</v>
      </c>
      <c r="E608" s="32">
        <v>2</v>
      </c>
      <c r="F608" s="32">
        <v>1</v>
      </c>
      <c r="G608" s="32">
        <v>39</v>
      </c>
      <c r="H608" s="32">
        <v>1</v>
      </c>
      <c r="I608" s="32"/>
      <c r="J608" s="32"/>
      <c r="K608" s="32"/>
      <c r="L608" s="32"/>
    </row>
    <row r="609" spans="1:12" x14ac:dyDescent="0.25">
      <c r="A609" s="32">
        <v>620</v>
      </c>
      <c r="B609" s="32">
        <v>2</v>
      </c>
      <c r="C609" s="32">
        <v>0</v>
      </c>
      <c r="D609" s="32">
        <v>26</v>
      </c>
      <c r="E609" s="32">
        <v>0</v>
      </c>
      <c r="F609" s="32">
        <v>0</v>
      </c>
      <c r="G609" s="32">
        <v>10.5</v>
      </c>
      <c r="H609" s="32">
        <v>0</v>
      </c>
      <c r="I609" s="32"/>
      <c r="J609" s="32"/>
      <c r="K609" s="32"/>
      <c r="L609" s="32"/>
    </row>
    <row r="610" spans="1:12" x14ac:dyDescent="0.25">
      <c r="A610" s="32">
        <v>621</v>
      </c>
      <c r="B610" s="32">
        <v>3</v>
      </c>
      <c r="C610" s="32">
        <v>0</v>
      </c>
      <c r="D610" s="32">
        <v>27</v>
      </c>
      <c r="E610" s="32">
        <v>1</v>
      </c>
      <c r="F610" s="32">
        <v>0</v>
      </c>
      <c r="G610" s="32">
        <v>14.4542</v>
      </c>
      <c r="H610" s="32">
        <v>0</v>
      </c>
      <c r="I610" s="32"/>
      <c r="J610" s="32"/>
      <c r="K610" s="32"/>
      <c r="L610" s="32"/>
    </row>
    <row r="611" spans="1:12" x14ac:dyDescent="0.25">
      <c r="A611" s="32">
        <v>622</v>
      </c>
      <c r="B611" s="32">
        <v>1</v>
      </c>
      <c r="C611" s="32">
        <v>0</v>
      </c>
      <c r="D611" s="32">
        <v>42</v>
      </c>
      <c r="E611" s="32">
        <v>1</v>
      </c>
      <c r="F611" s="32">
        <v>0</v>
      </c>
      <c r="G611" s="32">
        <v>52.554200000000002</v>
      </c>
      <c r="H611" s="32">
        <v>1</v>
      </c>
      <c r="I611" s="32"/>
      <c r="J611" s="32"/>
      <c r="K611" s="32"/>
      <c r="L611" s="32"/>
    </row>
    <row r="612" spans="1:12" x14ac:dyDescent="0.25">
      <c r="A612" s="32">
        <v>623</v>
      </c>
      <c r="B612" s="32">
        <v>3</v>
      </c>
      <c r="C612" s="32">
        <v>0</v>
      </c>
      <c r="D612" s="32">
        <v>20</v>
      </c>
      <c r="E612" s="32">
        <v>1</v>
      </c>
      <c r="F612" s="32">
        <v>1</v>
      </c>
      <c r="G612" s="32">
        <v>15.7417</v>
      </c>
      <c r="H612" s="32">
        <v>1</v>
      </c>
      <c r="I612" s="32"/>
      <c r="J612" s="32"/>
      <c r="K612" s="32"/>
      <c r="L612" s="32"/>
    </row>
    <row r="613" spans="1:12" x14ac:dyDescent="0.25">
      <c r="A613" s="32">
        <v>624</v>
      </c>
      <c r="B613" s="32">
        <v>3</v>
      </c>
      <c r="C613" s="32">
        <v>0</v>
      </c>
      <c r="D613" s="32">
        <v>21</v>
      </c>
      <c r="E613" s="32">
        <v>0</v>
      </c>
      <c r="F613" s="32">
        <v>0</v>
      </c>
      <c r="G613" s="32">
        <v>7.8541999999999996</v>
      </c>
      <c r="H613" s="32">
        <v>0</v>
      </c>
      <c r="I613" s="32"/>
      <c r="J613" s="32"/>
      <c r="K613" s="32"/>
      <c r="L613" s="32"/>
    </row>
    <row r="614" spans="1:12" x14ac:dyDescent="0.25">
      <c r="A614" s="32">
        <v>625</v>
      </c>
      <c r="B614" s="32">
        <v>3</v>
      </c>
      <c r="C614" s="32">
        <v>0</v>
      </c>
      <c r="D614" s="32">
        <v>21</v>
      </c>
      <c r="E614" s="32">
        <v>0</v>
      </c>
      <c r="F614" s="32">
        <v>0</v>
      </c>
      <c r="G614" s="32">
        <v>16.100000000000001</v>
      </c>
      <c r="H614" s="32">
        <v>0</v>
      </c>
      <c r="I614" s="32"/>
      <c r="J614" s="32"/>
      <c r="K614" s="32"/>
      <c r="L614" s="32"/>
    </row>
    <row r="615" spans="1:12" x14ac:dyDescent="0.25">
      <c r="A615" s="32">
        <v>626</v>
      </c>
      <c r="B615" s="32">
        <v>1</v>
      </c>
      <c r="C615" s="32">
        <v>0</v>
      </c>
      <c r="D615" s="32">
        <v>61</v>
      </c>
      <c r="E615" s="32">
        <v>0</v>
      </c>
      <c r="F615" s="32">
        <v>0</v>
      </c>
      <c r="G615" s="32">
        <v>32.320799999999998</v>
      </c>
      <c r="H615" s="32">
        <v>0</v>
      </c>
      <c r="I615" s="32"/>
      <c r="J615" s="32"/>
      <c r="K615" s="32"/>
      <c r="L615" s="32"/>
    </row>
    <row r="616" spans="1:12" x14ac:dyDescent="0.25">
      <c r="A616" s="32">
        <v>627</v>
      </c>
      <c r="B616" s="32">
        <v>2</v>
      </c>
      <c r="C616" s="32">
        <v>0</v>
      </c>
      <c r="D616" s="32">
        <v>57</v>
      </c>
      <c r="E616" s="32">
        <v>0</v>
      </c>
      <c r="F616" s="32">
        <v>0</v>
      </c>
      <c r="G616" s="32">
        <v>12.35</v>
      </c>
      <c r="H616" s="32">
        <v>0</v>
      </c>
      <c r="I616" s="32"/>
      <c r="J616" s="32"/>
      <c r="K616" s="32"/>
      <c r="L616" s="32"/>
    </row>
    <row r="617" spans="1:12" x14ac:dyDescent="0.25">
      <c r="A617" s="32">
        <v>628</v>
      </c>
      <c r="B617" s="32">
        <v>1</v>
      </c>
      <c r="C617" s="32">
        <v>1</v>
      </c>
      <c r="D617" s="32">
        <v>21</v>
      </c>
      <c r="E617" s="32">
        <v>0</v>
      </c>
      <c r="F617" s="32">
        <v>0</v>
      </c>
      <c r="G617" s="32">
        <v>77.958299999999994</v>
      </c>
      <c r="H617" s="32">
        <v>1</v>
      </c>
      <c r="I617" s="32"/>
      <c r="J617" s="32"/>
      <c r="K617" s="32"/>
      <c r="L617" s="32"/>
    </row>
    <row r="618" spans="1:12" x14ac:dyDescent="0.25">
      <c r="A618" s="32">
        <v>629</v>
      </c>
      <c r="B618" s="32">
        <v>3</v>
      </c>
      <c r="C618" s="32">
        <v>0</v>
      </c>
      <c r="D618" s="32">
        <v>26</v>
      </c>
      <c r="E618" s="32">
        <v>0</v>
      </c>
      <c r="F618" s="32">
        <v>0</v>
      </c>
      <c r="G618" s="32">
        <v>7.8958000000000004</v>
      </c>
      <c r="H618" s="32">
        <v>0</v>
      </c>
      <c r="I618" s="32"/>
      <c r="J618" s="32"/>
      <c r="K618" s="32"/>
      <c r="L618" s="32"/>
    </row>
    <row r="619" spans="1:12" x14ac:dyDescent="0.25">
      <c r="A619" s="32">
        <v>630</v>
      </c>
      <c r="B619" s="32">
        <v>3</v>
      </c>
      <c r="C619" s="32">
        <v>0</v>
      </c>
      <c r="D619" s="32">
        <v>29.7</v>
      </c>
      <c r="E619" s="32">
        <v>0</v>
      </c>
      <c r="F619" s="32">
        <v>0</v>
      </c>
      <c r="G619" s="32">
        <v>7.7332999999999998</v>
      </c>
      <c r="H619" s="32">
        <v>0</v>
      </c>
      <c r="I619" s="32"/>
      <c r="J619" s="32"/>
      <c r="K619" s="32"/>
      <c r="L619" s="32"/>
    </row>
    <row r="620" spans="1:12" x14ac:dyDescent="0.25">
      <c r="A620" s="32">
        <v>631</v>
      </c>
      <c r="B620" s="32">
        <v>1</v>
      </c>
      <c r="C620" s="32">
        <v>0</v>
      </c>
      <c r="D620" s="32">
        <v>80</v>
      </c>
      <c r="E620" s="32">
        <v>0</v>
      </c>
      <c r="F620" s="32">
        <v>0</v>
      </c>
      <c r="G620" s="32">
        <v>30</v>
      </c>
      <c r="H620" s="32">
        <v>1</v>
      </c>
      <c r="I620" s="32"/>
      <c r="J620" s="32"/>
      <c r="K620" s="32"/>
      <c r="L620" s="32"/>
    </row>
    <row r="621" spans="1:12" x14ac:dyDescent="0.25">
      <c r="A621" s="32">
        <v>632</v>
      </c>
      <c r="B621" s="32">
        <v>3</v>
      </c>
      <c r="C621" s="32">
        <v>0</v>
      </c>
      <c r="D621" s="32">
        <v>51</v>
      </c>
      <c r="E621" s="32">
        <v>0</v>
      </c>
      <c r="F621" s="32">
        <v>0</v>
      </c>
      <c r="G621" s="32">
        <v>7.0541999999999998</v>
      </c>
      <c r="H621" s="32">
        <v>0</v>
      </c>
      <c r="I621" s="32"/>
      <c r="J621" s="32"/>
      <c r="K621" s="32"/>
      <c r="L621" s="32"/>
    </row>
    <row r="622" spans="1:12" x14ac:dyDescent="0.25">
      <c r="A622" s="32">
        <v>633</v>
      </c>
      <c r="B622" s="32">
        <v>1</v>
      </c>
      <c r="C622" s="32">
        <v>0</v>
      </c>
      <c r="D622" s="32">
        <v>32</v>
      </c>
      <c r="E622" s="32">
        <v>0</v>
      </c>
      <c r="F622" s="32">
        <v>0</v>
      </c>
      <c r="G622" s="32">
        <v>30.5</v>
      </c>
      <c r="H622" s="32">
        <v>1</v>
      </c>
      <c r="I622" s="32"/>
      <c r="J622" s="32"/>
      <c r="K622" s="32"/>
      <c r="L622" s="32"/>
    </row>
    <row r="623" spans="1:12" x14ac:dyDescent="0.25">
      <c r="A623" s="32">
        <v>634</v>
      </c>
      <c r="B623" s="32">
        <v>1</v>
      </c>
      <c r="C623" s="32">
        <v>0</v>
      </c>
      <c r="D623" s="32">
        <v>29.7</v>
      </c>
      <c r="E623" s="32">
        <v>0</v>
      </c>
      <c r="F623" s="32">
        <v>0</v>
      </c>
      <c r="G623" s="32">
        <v>0</v>
      </c>
      <c r="H623" s="32">
        <v>0</v>
      </c>
      <c r="I623" s="32"/>
      <c r="J623" s="32"/>
      <c r="K623" s="32"/>
      <c r="L623" s="32"/>
    </row>
    <row r="624" spans="1:12" x14ac:dyDescent="0.25">
      <c r="A624" s="32">
        <v>635</v>
      </c>
      <c r="B624" s="32">
        <v>3</v>
      </c>
      <c r="C624" s="32">
        <v>1</v>
      </c>
      <c r="D624" s="32">
        <v>9</v>
      </c>
      <c r="E624" s="32">
        <v>3</v>
      </c>
      <c r="F624" s="32">
        <v>2</v>
      </c>
      <c r="G624" s="32">
        <v>27.9</v>
      </c>
      <c r="H624" s="32">
        <v>0</v>
      </c>
      <c r="I624" s="32"/>
      <c r="J624" s="32"/>
      <c r="K624" s="32"/>
      <c r="L624" s="32"/>
    </row>
    <row r="625" spans="1:12" x14ac:dyDescent="0.25">
      <c r="A625" s="32">
        <v>636</v>
      </c>
      <c r="B625" s="32">
        <v>2</v>
      </c>
      <c r="C625" s="32">
        <v>1</v>
      </c>
      <c r="D625" s="32">
        <v>28</v>
      </c>
      <c r="E625" s="32">
        <v>0</v>
      </c>
      <c r="F625" s="32">
        <v>0</v>
      </c>
      <c r="G625" s="32">
        <v>13</v>
      </c>
      <c r="H625" s="32">
        <v>1</v>
      </c>
      <c r="I625" s="32"/>
      <c r="J625" s="32"/>
      <c r="K625" s="32"/>
      <c r="L625" s="32"/>
    </row>
    <row r="626" spans="1:12" x14ac:dyDescent="0.25">
      <c r="A626" s="32">
        <v>637</v>
      </c>
      <c r="B626" s="32">
        <v>3</v>
      </c>
      <c r="C626" s="32">
        <v>0</v>
      </c>
      <c r="D626" s="32">
        <v>32</v>
      </c>
      <c r="E626" s="32">
        <v>0</v>
      </c>
      <c r="F626" s="32">
        <v>0</v>
      </c>
      <c r="G626" s="32">
        <v>2</v>
      </c>
      <c r="H626" s="32">
        <v>0</v>
      </c>
      <c r="I626" s="32"/>
      <c r="J626" s="32"/>
      <c r="K626" s="32"/>
      <c r="L626" s="32"/>
    </row>
    <row r="627" spans="1:12" x14ac:dyDescent="0.25">
      <c r="A627" s="32">
        <v>638</v>
      </c>
      <c r="B627" s="32">
        <v>2</v>
      </c>
      <c r="C627" s="32">
        <v>0</v>
      </c>
      <c r="D627" s="32">
        <v>31</v>
      </c>
      <c r="E627" s="32">
        <v>1</v>
      </c>
      <c r="F627" s="32">
        <v>1</v>
      </c>
      <c r="G627" s="32">
        <v>31921</v>
      </c>
      <c r="H627" s="32">
        <v>0</v>
      </c>
      <c r="I627" s="32"/>
      <c r="J627" s="32"/>
      <c r="K627" s="32"/>
      <c r="L627" s="32"/>
    </row>
    <row r="628" spans="1:12" x14ac:dyDescent="0.25">
      <c r="A628" s="32">
        <v>639</v>
      </c>
      <c r="B628" s="32">
        <v>3</v>
      </c>
      <c r="C628" s="32">
        <v>1</v>
      </c>
      <c r="D628" s="32">
        <v>41</v>
      </c>
      <c r="E628" s="32">
        <v>0</v>
      </c>
      <c r="F628" s="32">
        <v>5</v>
      </c>
      <c r="G628" s="32">
        <v>39.6875</v>
      </c>
      <c r="H628" s="32">
        <v>0</v>
      </c>
      <c r="I628" s="32"/>
      <c r="J628" s="32"/>
      <c r="K628" s="32"/>
      <c r="L628" s="32"/>
    </row>
    <row r="629" spans="1:12" x14ac:dyDescent="0.25">
      <c r="A629" s="32">
        <v>640</v>
      </c>
      <c r="B629" s="32">
        <v>3</v>
      </c>
      <c r="C629" s="32">
        <v>0</v>
      </c>
      <c r="D629" s="32">
        <v>29.7</v>
      </c>
      <c r="E629" s="32">
        <v>1</v>
      </c>
      <c r="F629" s="32">
        <v>0</v>
      </c>
      <c r="G629" s="32">
        <v>16.100000000000001</v>
      </c>
      <c r="H629" s="32">
        <v>0</v>
      </c>
      <c r="I629" s="32"/>
      <c r="J629" s="32"/>
      <c r="K629" s="32"/>
      <c r="L629" s="32"/>
    </row>
    <row r="630" spans="1:12" x14ac:dyDescent="0.25">
      <c r="A630" s="32">
        <v>641</v>
      </c>
      <c r="B630" s="32">
        <v>3</v>
      </c>
      <c r="C630" s="32">
        <v>0</v>
      </c>
      <c r="D630" s="32">
        <v>20</v>
      </c>
      <c r="E630" s="32">
        <v>0</v>
      </c>
      <c r="F630" s="32">
        <v>0</v>
      </c>
      <c r="G630" s="32">
        <v>7.8541999999999996</v>
      </c>
      <c r="H630" s="32">
        <v>0</v>
      </c>
      <c r="I630" s="32"/>
      <c r="J630" s="32"/>
      <c r="K630" s="32"/>
      <c r="L630" s="32"/>
    </row>
    <row r="631" spans="1:12" x14ac:dyDescent="0.25">
      <c r="A631" s="32">
        <v>642</v>
      </c>
      <c r="B631" s="32">
        <v>1</v>
      </c>
      <c r="C631" s="32">
        <v>1</v>
      </c>
      <c r="D631" s="32">
        <v>24</v>
      </c>
      <c r="E631" s="32">
        <v>0</v>
      </c>
      <c r="F631" s="32">
        <v>0</v>
      </c>
      <c r="G631" s="32">
        <v>17477</v>
      </c>
      <c r="H631" s="32">
        <v>1</v>
      </c>
      <c r="I631" s="32"/>
      <c r="J631" s="32"/>
      <c r="K631" s="32"/>
      <c r="L631" s="32"/>
    </row>
    <row r="632" spans="1:12" x14ac:dyDescent="0.25">
      <c r="A632" s="32">
        <v>643</v>
      </c>
      <c r="B632" s="32">
        <v>3</v>
      </c>
      <c r="C632" s="32">
        <v>1</v>
      </c>
      <c r="D632" s="32">
        <v>2</v>
      </c>
      <c r="E632" s="32">
        <v>3</v>
      </c>
      <c r="F632" s="32">
        <v>2</v>
      </c>
      <c r="G632" s="32">
        <v>27.9</v>
      </c>
      <c r="H632" s="32">
        <v>0</v>
      </c>
      <c r="I632" s="32"/>
      <c r="J632" s="32"/>
      <c r="K632" s="32"/>
      <c r="L632" s="32"/>
    </row>
    <row r="633" spans="1:12" x14ac:dyDescent="0.25">
      <c r="A633" s="32">
        <v>644</v>
      </c>
      <c r="B633" s="32">
        <v>3</v>
      </c>
      <c r="C633" s="32">
        <v>0</v>
      </c>
      <c r="D633" s="32">
        <v>29.7</v>
      </c>
      <c r="E633" s="32">
        <v>0</v>
      </c>
      <c r="F633" s="32">
        <v>0</v>
      </c>
      <c r="G633" s="32">
        <v>56.495800000000003</v>
      </c>
      <c r="H633" s="32">
        <v>1</v>
      </c>
      <c r="I633" s="32"/>
      <c r="J633" s="32"/>
      <c r="K633" s="32"/>
      <c r="L633" s="32"/>
    </row>
    <row r="634" spans="1:12" x14ac:dyDescent="0.25">
      <c r="A634" s="32">
        <v>645</v>
      </c>
      <c r="B634" s="32">
        <v>3</v>
      </c>
      <c r="C634" s="32">
        <v>1</v>
      </c>
      <c r="D634" s="32">
        <v>0.75</v>
      </c>
      <c r="E634" s="32">
        <v>2</v>
      </c>
      <c r="F634" s="32">
        <v>1</v>
      </c>
      <c r="G634" s="32">
        <v>19.258299999999998</v>
      </c>
      <c r="H634" s="32">
        <v>1</v>
      </c>
      <c r="I634" s="32"/>
      <c r="J634" s="32"/>
      <c r="K634" s="32"/>
      <c r="L634" s="32"/>
    </row>
    <row r="635" spans="1:12" x14ac:dyDescent="0.25">
      <c r="A635" s="32">
        <v>646</v>
      </c>
      <c r="B635" s="32">
        <v>1</v>
      </c>
      <c r="C635" s="32">
        <v>0</v>
      </c>
      <c r="D635" s="32">
        <v>48</v>
      </c>
      <c r="E635" s="32">
        <v>1</v>
      </c>
      <c r="F635" s="32">
        <v>0</v>
      </c>
      <c r="G635" s="32">
        <v>17572</v>
      </c>
      <c r="H635" s="32">
        <v>1</v>
      </c>
      <c r="I635" s="32"/>
      <c r="J635" s="32"/>
      <c r="K635" s="32"/>
      <c r="L635" s="32"/>
    </row>
    <row r="636" spans="1:12" x14ac:dyDescent="0.25">
      <c r="A636" s="32">
        <v>647</v>
      </c>
      <c r="B636" s="32">
        <v>3</v>
      </c>
      <c r="C636" s="32">
        <v>0</v>
      </c>
      <c r="D636" s="32">
        <v>19</v>
      </c>
      <c r="E636" s="32">
        <v>0</v>
      </c>
      <c r="F636" s="32">
        <v>0</v>
      </c>
      <c r="G636" s="32">
        <v>7.8958000000000004</v>
      </c>
      <c r="H636" s="32">
        <v>0</v>
      </c>
      <c r="I636" s="32"/>
      <c r="J636" s="32"/>
      <c r="K636" s="32"/>
      <c r="L636" s="32"/>
    </row>
    <row r="637" spans="1:12" x14ac:dyDescent="0.25">
      <c r="A637" s="32">
        <v>648</v>
      </c>
      <c r="B637" s="32">
        <v>1</v>
      </c>
      <c r="C637" s="32">
        <v>0</v>
      </c>
      <c r="D637" s="32">
        <v>56</v>
      </c>
      <c r="E637" s="32">
        <v>0</v>
      </c>
      <c r="F637" s="32">
        <v>0</v>
      </c>
      <c r="G637" s="32">
        <v>35.5</v>
      </c>
      <c r="H637" s="32">
        <v>1</v>
      </c>
      <c r="I637" s="32"/>
      <c r="J637" s="32"/>
      <c r="K637" s="32"/>
      <c r="L637" s="32"/>
    </row>
    <row r="638" spans="1:12" x14ac:dyDescent="0.25">
      <c r="A638" s="32">
        <v>649</v>
      </c>
      <c r="B638" s="32">
        <v>3</v>
      </c>
      <c r="C638" s="32">
        <v>0</v>
      </c>
      <c r="D638" s="32">
        <v>29.7</v>
      </c>
      <c r="E638" s="32">
        <v>0</v>
      </c>
      <c r="F638" s="32">
        <v>0</v>
      </c>
      <c r="G638" s="32">
        <v>751</v>
      </c>
      <c r="H638" s="32">
        <v>0</v>
      </c>
      <c r="I638" s="32"/>
      <c r="J638" s="32"/>
      <c r="K638" s="32"/>
      <c r="L638" s="32"/>
    </row>
    <row r="639" spans="1:12" x14ac:dyDescent="0.25">
      <c r="A639" s="32">
        <v>650</v>
      </c>
      <c r="B639" s="32">
        <v>3</v>
      </c>
      <c r="C639" s="32">
        <v>1</v>
      </c>
      <c r="D639" s="32">
        <v>23</v>
      </c>
      <c r="E639" s="32">
        <v>0</v>
      </c>
      <c r="F639" s="32">
        <v>0</v>
      </c>
      <c r="G639" s="32">
        <v>2314</v>
      </c>
      <c r="H639" s="32">
        <v>1</v>
      </c>
      <c r="I639" s="32"/>
      <c r="J639" s="32"/>
      <c r="K639" s="32"/>
      <c r="L639" s="32"/>
    </row>
    <row r="640" spans="1:12" x14ac:dyDescent="0.25">
      <c r="A640" s="32">
        <v>651</v>
      </c>
      <c r="B640" s="32">
        <v>3</v>
      </c>
      <c r="C640" s="32">
        <v>0</v>
      </c>
      <c r="D640" s="32">
        <v>29.7</v>
      </c>
      <c r="E640" s="32">
        <v>0</v>
      </c>
      <c r="F640" s="32">
        <v>0</v>
      </c>
      <c r="G640" s="32">
        <v>7.8958000000000004</v>
      </c>
      <c r="H640" s="32">
        <v>0</v>
      </c>
      <c r="I640" s="32"/>
      <c r="J640" s="32"/>
      <c r="K640" s="32"/>
      <c r="L640" s="32"/>
    </row>
    <row r="641" spans="1:12" x14ac:dyDescent="0.25">
      <c r="A641" s="32">
        <v>652</v>
      </c>
      <c r="B641" s="32">
        <v>2</v>
      </c>
      <c r="C641" s="32">
        <v>1</v>
      </c>
      <c r="D641" s="32">
        <v>18</v>
      </c>
      <c r="E641" s="32">
        <v>0</v>
      </c>
      <c r="F641" s="32">
        <v>1</v>
      </c>
      <c r="G641" s="32">
        <v>23</v>
      </c>
      <c r="H641" s="32">
        <v>1</v>
      </c>
      <c r="I641" s="32"/>
      <c r="J641" s="32"/>
      <c r="K641" s="32"/>
      <c r="L641" s="32"/>
    </row>
    <row r="642" spans="1:12" x14ac:dyDescent="0.25">
      <c r="A642" s="32">
        <v>653</v>
      </c>
      <c r="B642" s="32">
        <v>3</v>
      </c>
      <c r="C642" s="32">
        <v>0</v>
      </c>
      <c r="D642" s="32">
        <v>21</v>
      </c>
      <c r="E642" s="32">
        <v>0</v>
      </c>
      <c r="F642" s="32">
        <v>0</v>
      </c>
      <c r="G642" s="32">
        <v>8.4332999999999991</v>
      </c>
      <c r="H642" s="32">
        <v>0</v>
      </c>
      <c r="I642" s="32"/>
      <c r="J642" s="32"/>
      <c r="K642" s="32"/>
      <c r="L642" s="32"/>
    </row>
    <row r="643" spans="1:12" x14ac:dyDescent="0.25">
      <c r="A643" s="32">
        <v>654</v>
      </c>
      <c r="B643" s="32">
        <v>3</v>
      </c>
      <c r="C643" s="32">
        <v>1</v>
      </c>
      <c r="D643" s="32">
        <v>29.7</v>
      </c>
      <c r="E643" s="32">
        <v>0</v>
      </c>
      <c r="F643" s="32">
        <v>0</v>
      </c>
      <c r="G643" s="32">
        <v>7.8292000000000002</v>
      </c>
      <c r="H643" s="32">
        <v>1</v>
      </c>
      <c r="I643" s="32"/>
      <c r="J643" s="32"/>
      <c r="K643" s="32"/>
      <c r="L643" s="32"/>
    </row>
    <row r="644" spans="1:12" x14ac:dyDescent="0.25">
      <c r="A644" s="32">
        <v>655</v>
      </c>
      <c r="B644" s="32">
        <v>3</v>
      </c>
      <c r="C644" s="32">
        <v>1</v>
      </c>
      <c r="D644" s="32">
        <v>18</v>
      </c>
      <c r="E644" s="32">
        <v>0</v>
      </c>
      <c r="F644" s="32">
        <v>0</v>
      </c>
      <c r="G644" s="32">
        <v>6.75</v>
      </c>
      <c r="H644" s="32">
        <v>0</v>
      </c>
      <c r="I644" s="32"/>
      <c r="J644" s="32"/>
      <c r="K644" s="32"/>
      <c r="L644" s="32"/>
    </row>
    <row r="645" spans="1:12" x14ac:dyDescent="0.25">
      <c r="A645" s="32">
        <v>656</v>
      </c>
      <c r="B645" s="32">
        <v>2</v>
      </c>
      <c r="C645" s="32">
        <v>0</v>
      </c>
      <c r="D645" s="32">
        <v>24</v>
      </c>
      <c r="E645" s="32">
        <v>2</v>
      </c>
      <c r="F645" s="32">
        <v>0</v>
      </c>
      <c r="G645" s="32">
        <v>14879</v>
      </c>
      <c r="H645" s="32">
        <v>0</v>
      </c>
      <c r="I645" s="32"/>
      <c r="J645" s="32"/>
      <c r="K645" s="32"/>
      <c r="L645" s="32"/>
    </row>
    <row r="646" spans="1:12" x14ac:dyDescent="0.25">
      <c r="A646" s="32">
        <v>657</v>
      </c>
      <c r="B646" s="32">
        <v>3</v>
      </c>
      <c r="C646" s="32">
        <v>0</v>
      </c>
      <c r="D646" s="32">
        <v>29.7</v>
      </c>
      <c r="E646" s="32">
        <v>0</v>
      </c>
      <c r="F646" s="32">
        <v>0</v>
      </c>
      <c r="G646" s="32">
        <v>7.8958000000000004</v>
      </c>
      <c r="H646" s="32">
        <v>0</v>
      </c>
      <c r="I646" s="32"/>
      <c r="J646" s="32"/>
      <c r="K646" s="32"/>
      <c r="L646" s="32"/>
    </row>
    <row r="647" spans="1:12" x14ac:dyDescent="0.25">
      <c r="A647" s="32">
        <v>658</v>
      </c>
      <c r="B647" s="32">
        <v>3</v>
      </c>
      <c r="C647" s="32">
        <v>1</v>
      </c>
      <c r="D647" s="32">
        <v>32</v>
      </c>
      <c r="E647" s="32">
        <v>1</v>
      </c>
      <c r="F647" s="32">
        <v>1</v>
      </c>
      <c r="G647" s="32">
        <v>15.5</v>
      </c>
      <c r="H647" s="32">
        <v>0</v>
      </c>
      <c r="I647" s="32"/>
      <c r="J647" s="32"/>
      <c r="K647" s="32"/>
      <c r="L647" s="32"/>
    </row>
    <row r="648" spans="1:12" x14ac:dyDescent="0.25">
      <c r="A648" s="32">
        <v>659</v>
      </c>
      <c r="B648" s="32">
        <v>2</v>
      </c>
      <c r="C648" s="32">
        <v>0</v>
      </c>
      <c r="D648" s="32">
        <v>23</v>
      </c>
      <c r="E648" s="32">
        <v>0</v>
      </c>
      <c r="F648" s="32">
        <v>0</v>
      </c>
      <c r="G648" s="32">
        <v>13</v>
      </c>
      <c r="H648" s="32">
        <v>0</v>
      </c>
      <c r="I648" s="32"/>
      <c r="J648" s="32"/>
      <c r="K648" s="32"/>
      <c r="L648" s="32"/>
    </row>
    <row r="649" spans="1:12" x14ac:dyDescent="0.25">
      <c r="A649" s="32">
        <v>660</v>
      </c>
      <c r="B649" s="32">
        <v>1</v>
      </c>
      <c r="C649" s="32">
        <v>0</v>
      </c>
      <c r="D649" s="32">
        <v>58</v>
      </c>
      <c r="E649" s="32">
        <v>0</v>
      </c>
      <c r="F649" s="32">
        <v>2</v>
      </c>
      <c r="G649" s="32">
        <v>113275</v>
      </c>
      <c r="H649" s="32">
        <v>0</v>
      </c>
      <c r="I649" s="32"/>
      <c r="J649" s="32"/>
      <c r="K649" s="32"/>
      <c r="L649" s="32"/>
    </row>
    <row r="650" spans="1:12" x14ac:dyDescent="0.25">
      <c r="A650" s="32">
        <v>661</v>
      </c>
      <c r="B650" s="32">
        <v>1</v>
      </c>
      <c r="C650" s="32">
        <v>0</v>
      </c>
      <c r="D650" s="32">
        <v>50</v>
      </c>
      <c r="E650" s="32">
        <v>2</v>
      </c>
      <c r="F650" s="32">
        <v>0</v>
      </c>
      <c r="G650" s="32">
        <v>17611</v>
      </c>
      <c r="H650" s="32">
        <v>1</v>
      </c>
      <c r="I650" s="32"/>
      <c r="J650" s="32"/>
      <c r="K650" s="32"/>
      <c r="L650" s="32"/>
    </row>
    <row r="651" spans="1:12" x14ac:dyDescent="0.25">
      <c r="A651" s="32">
        <v>662</v>
      </c>
      <c r="B651" s="32">
        <v>3</v>
      </c>
      <c r="C651" s="32">
        <v>0</v>
      </c>
      <c r="D651" s="32">
        <v>40</v>
      </c>
      <c r="E651" s="32">
        <v>0</v>
      </c>
      <c r="F651" s="32">
        <v>0</v>
      </c>
      <c r="G651" s="32">
        <v>7225</v>
      </c>
      <c r="H651" s="32">
        <v>0</v>
      </c>
      <c r="I651" s="32"/>
      <c r="J651" s="32"/>
      <c r="K651" s="32"/>
      <c r="L651" s="32"/>
    </row>
    <row r="652" spans="1:12" x14ac:dyDescent="0.25">
      <c r="A652" s="32">
        <v>663</v>
      </c>
      <c r="B652" s="32">
        <v>1</v>
      </c>
      <c r="C652" s="32">
        <v>0</v>
      </c>
      <c r="D652" s="32">
        <v>47</v>
      </c>
      <c r="E652" s="32">
        <v>0</v>
      </c>
      <c r="F652" s="32">
        <v>0</v>
      </c>
      <c r="G652" s="32">
        <v>25.587499999999999</v>
      </c>
      <c r="H652" s="32">
        <v>0</v>
      </c>
      <c r="I652" s="32"/>
      <c r="J652" s="32"/>
      <c r="K652" s="32"/>
      <c r="L652" s="32"/>
    </row>
    <row r="653" spans="1:12" x14ac:dyDescent="0.25">
      <c r="A653" s="32">
        <v>664</v>
      </c>
      <c r="B653" s="32">
        <v>3</v>
      </c>
      <c r="C653" s="32">
        <v>0</v>
      </c>
      <c r="D653" s="32">
        <v>36</v>
      </c>
      <c r="E653" s="32">
        <v>0</v>
      </c>
      <c r="F653" s="32">
        <v>0</v>
      </c>
      <c r="G653" s="32">
        <v>7.4958</v>
      </c>
      <c r="H653" s="32">
        <v>0</v>
      </c>
      <c r="I653" s="32"/>
      <c r="J653" s="32"/>
      <c r="K653" s="32"/>
      <c r="L653" s="32"/>
    </row>
    <row r="654" spans="1:12" x14ac:dyDescent="0.25">
      <c r="A654" s="32">
        <v>665</v>
      </c>
      <c r="B654" s="32">
        <v>3</v>
      </c>
      <c r="C654" s="32">
        <v>0</v>
      </c>
      <c r="D654" s="32">
        <v>20</v>
      </c>
      <c r="E654" s="32">
        <v>1</v>
      </c>
      <c r="F654" s="32">
        <v>0</v>
      </c>
      <c r="G654" s="32">
        <v>2</v>
      </c>
      <c r="H654" s="32">
        <v>1</v>
      </c>
      <c r="I654" s="32"/>
      <c r="J654" s="32"/>
      <c r="K654" s="32"/>
      <c r="L654" s="32"/>
    </row>
    <row r="655" spans="1:12" x14ac:dyDescent="0.25">
      <c r="A655" s="32">
        <v>666</v>
      </c>
      <c r="B655" s="32">
        <v>2</v>
      </c>
      <c r="C655" s="32">
        <v>0</v>
      </c>
      <c r="D655" s="32">
        <v>32</v>
      </c>
      <c r="E655" s="32">
        <v>2</v>
      </c>
      <c r="F655" s="32">
        <v>0</v>
      </c>
      <c r="G655" s="32">
        <v>14879</v>
      </c>
      <c r="H655" s="32">
        <v>0</v>
      </c>
      <c r="I655" s="32"/>
      <c r="J655" s="32"/>
      <c r="K655" s="32"/>
      <c r="L655" s="32"/>
    </row>
    <row r="656" spans="1:12" x14ac:dyDescent="0.25">
      <c r="A656" s="32">
        <v>667</v>
      </c>
      <c r="B656" s="32">
        <v>2</v>
      </c>
      <c r="C656" s="32">
        <v>0</v>
      </c>
      <c r="D656" s="32">
        <v>25</v>
      </c>
      <c r="E656" s="32">
        <v>0</v>
      </c>
      <c r="F656" s="32">
        <v>0</v>
      </c>
      <c r="G656" s="32">
        <v>13</v>
      </c>
      <c r="H656" s="32">
        <v>0</v>
      </c>
      <c r="I656" s="32"/>
      <c r="J656" s="32"/>
      <c r="K656" s="32"/>
      <c r="L656" s="32"/>
    </row>
    <row r="657" spans="1:12" x14ac:dyDescent="0.25">
      <c r="A657" s="32">
        <v>668</v>
      </c>
      <c r="B657" s="32">
        <v>3</v>
      </c>
      <c r="C657" s="32">
        <v>0</v>
      </c>
      <c r="D657" s="32">
        <v>29.7</v>
      </c>
      <c r="E657" s="32">
        <v>0</v>
      </c>
      <c r="F657" s="32">
        <v>0</v>
      </c>
      <c r="G657" s="32">
        <v>7775</v>
      </c>
      <c r="H657" s="32">
        <v>0</v>
      </c>
      <c r="I657" s="32"/>
      <c r="J657" s="32"/>
      <c r="K657" s="32"/>
      <c r="L657" s="32"/>
    </row>
    <row r="658" spans="1:12" x14ac:dyDescent="0.25">
      <c r="A658" s="32">
        <v>669</v>
      </c>
      <c r="B658" s="32">
        <v>3</v>
      </c>
      <c r="C658" s="32">
        <v>0</v>
      </c>
      <c r="D658" s="32">
        <v>43</v>
      </c>
      <c r="E658" s="32">
        <v>0</v>
      </c>
      <c r="F658" s="32">
        <v>0</v>
      </c>
      <c r="G658" s="32">
        <v>3536</v>
      </c>
      <c r="H658" s="32">
        <v>0</v>
      </c>
      <c r="I658" s="32"/>
      <c r="J658" s="32"/>
      <c r="K658" s="32"/>
      <c r="L658" s="32"/>
    </row>
    <row r="659" spans="1:12" x14ac:dyDescent="0.25">
      <c r="A659" s="32">
        <v>670</v>
      </c>
      <c r="B659" s="32">
        <v>1</v>
      </c>
      <c r="C659" s="32">
        <v>1</v>
      </c>
      <c r="D659" s="32">
        <v>29.7</v>
      </c>
      <c r="E659" s="32">
        <v>1</v>
      </c>
      <c r="F659" s="32">
        <v>0</v>
      </c>
      <c r="G659" s="32">
        <v>52</v>
      </c>
      <c r="H659" s="32">
        <v>1</v>
      </c>
      <c r="I659" s="32"/>
      <c r="J659" s="32"/>
      <c r="K659" s="32"/>
      <c r="L659" s="32"/>
    </row>
    <row r="660" spans="1:12" x14ac:dyDescent="0.25">
      <c r="A660" s="32">
        <v>671</v>
      </c>
      <c r="B660" s="32">
        <v>2</v>
      </c>
      <c r="C660" s="32">
        <v>1</v>
      </c>
      <c r="D660" s="32">
        <v>40</v>
      </c>
      <c r="E660" s="32">
        <v>1</v>
      </c>
      <c r="F660" s="32">
        <v>1</v>
      </c>
      <c r="G660" s="32">
        <v>39</v>
      </c>
      <c r="H660" s="32">
        <v>1</v>
      </c>
      <c r="I660" s="32"/>
      <c r="J660" s="32"/>
      <c r="K660" s="32"/>
      <c r="L660" s="32"/>
    </row>
    <row r="661" spans="1:12" x14ac:dyDescent="0.25">
      <c r="A661" s="32">
        <v>672</v>
      </c>
      <c r="B661" s="32">
        <v>1</v>
      </c>
      <c r="C661" s="32">
        <v>0</v>
      </c>
      <c r="D661" s="32">
        <v>31</v>
      </c>
      <c r="E661" s="32">
        <v>1</v>
      </c>
      <c r="F661" s="32">
        <v>0</v>
      </c>
      <c r="G661" s="32">
        <v>12750</v>
      </c>
      <c r="H661" s="32">
        <v>0</v>
      </c>
      <c r="I661" s="32"/>
      <c r="J661" s="32"/>
      <c r="K661" s="32"/>
      <c r="L661" s="32"/>
    </row>
    <row r="662" spans="1:12" x14ac:dyDescent="0.25">
      <c r="A662" s="32">
        <v>673</v>
      </c>
      <c r="B662" s="32">
        <v>2</v>
      </c>
      <c r="C662" s="32">
        <v>0</v>
      </c>
      <c r="D662" s="32">
        <v>70</v>
      </c>
      <c r="E662" s="32">
        <v>0</v>
      </c>
      <c r="F662" s="32">
        <v>0</v>
      </c>
      <c r="G662" s="32">
        <v>24580</v>
      </c>
      <c r="H662" s="32">
        <v>0</v>
      </c>
      <c r="I662" s="32"/>
      <c r="J662" s="32"/>
      <c r="K662" s="32"/>
      <c r="L662" s="32"/>
    </row>
    <row r="663" spans="1:12" x14ac:dyDescent="0.25">
      <c r="A663" s="32">
        <v>674</v>
      </c>
      <c r="B663" s="32">
        <v>2</v>
      </c>
      <c r="C663" s="32">
        <v>0</v>
      </c>
      <c r="D663" s="32">
        <v>31</v>
      </c>
      <c r="E663" s="32">
        <v>0</v>
      </c>
      <c r="F663" s="32">
        <v>0</v>
      </c>
      <c r="G663" s="32">
        <v>13</v>
      </c>
      <c r="H663" s="32">
        <v>1</v>
      </c>
      <c r="I663" s="32"/>
      <c r="J663" s="32"/>
      <c r="K663" s="32"/>
      <c r="L663" s="32"/>
    </row>
    <row r="664" spans="1:12" x14ac:dyDescent="0.25">
      <c r="A664" s="32">
        <v>675</v>
      </c>
      <c r="B664" s="32">
        <v>2</v>
      </c>
      <c r="C664" s="32">
        <v>0</v>
      </c>
      <c r="D664" s="32">
        <v>29.7</v>
      </c>
      <c r="E664" s="32">
        <v>0</v>
      </c>
      <c r="F664" s="32">
        <v>0</v>
      </c>
      <c r="G664" s="32">
        <v>0</v>
      </c>
      <c r="H664" s="32">
        <v>0</v>
      </c>
      <c r="I664" s="32"/>
      <c r="J664" s="32"/>
      <c r="K664" s="32"/>
      <c r="L664" s="32"/>
    </row>
    <row r="665" spans="1:12" x14ac:dyDescent="0.25">
      <c r="A665" s="32">
        <v>676</v>
      </c>
      <c r="B665" s="32">
        <v>3</v>
      </c>
      <c r="C665" s="32">
        <v>0</v>
      </c>
      <c r="D665" s="32">
        <v>18</v>
      </c>
      <c r="E665" s="32">
        <v>0</v>
      </c>
      <c r="F665" s="32">
        <v>0</v>
      </c>
      <c r="G665" s="32">
        <v>7775</v>
      </c>
      <c r="H665" s="32">
        <v>0</v>
      </c>
      <c r="I665" s="32"/>
      <c r="J665" s="32"/>
      <c r="K665" s="32"/>
      <c r="L665" s="32"/>
    </row>
    <row r="666" spans="1:12" x14ac:dyDescent="0.25">
      <c r="A666" s="32">
        <v>677</v>
      </c>
      <c r="B666" s="32">
        <v>3</v>
      </c>
      <c r="C666" s="32">
        <v>0</v>
      </c>
      <c r="D666" s="32">
        <v>24.5</v>
      </c>
      <c r="E666" s="32">
        <v>0</v>
      </c>
      <c r="F666" s="32">
        <v>0</v>
      </c>
      <c r="G666" s="32">
        <v>8.0500000000000007</v>
      </c>
      <c r="H666" s="32">
        <v>0</v>
      </c>
      <c r="I666" s="32"/>
      <c r="J666" s="32"/>
      <c r="K666" s="32"/>
      <c r="L666" s="32"/>
    </row>
    <row r="667" spans="1:12" x14ac:dyDescent="0.25">
      <c r="A667" s="32">
        <v>678</v>
      </c>
      <c r="B667" s="32">
        <v>3</v>
      </c>
      <c r="C667" s="32">
        <v>1</v>
      </c>
      <c r="D667" s="32">
        <v>18</v>
      </c>
      <c r="E667" s="32">
        <v>0</v>
      </c>
      <c r="F667" s="32">
        <v>0</v>
      </c>
      <c r="G667" s="32">
        <v>9.8416999999999994</v>
      </c>
      <c r="H667" s="32">
        <v>1</v>
      </c>
      <c r="I667" s="32"/>
      <c r="J667" s="32"/>
      <c r="K667" s="32"/>
      <c r="L667" s="32"/>
    </row>
    <row r="668" spans="1:12" x14ac:dyDescent="0.25">
      <c r="A668" s="32">
        <v>679</v>
      </c>
      <c r="B668" s="32">
        <v>3</v>
      </c>
      <c r="C668" s="32">
        <v>1</v>
      </c>
      <c r="D668" s="32">
        <v>43</v>
      </c>
      <c r="E668" s="32">
        <v>1</v>
      </c>
      <c r="F668" s="32">
        <v>6</v>
      </c>
      <c r="G668" s="32">
        <v>2144</v>
      </c>
      <c r="H668" s="32">
        <v>0</v>
      </c>
      <c r="I668" s="32"/>
      <c r="J668" s="32"/>
      <c r="K668" s="32"/>
      <c r="L668" s="32"/>
    </row>
    <row r="669" spans="1:12" x14ac:dyDescent="0.25">
      <c r="A669" s="32">
        <v>680</v>
      </c>
      <c r="B669" s="32">
        <v>1</v>
      </c>
      <c r="C669" s="32">
        <v>0</v>
      </c>
      <c r="D669" s="32">
        <v>36</v>
      </c>
      <c r="E669" s="32">
        <v>0</v>
      </c>
      <c r="F669" s="32">
        <v>1</v>
      </c>
      <c r="G669" s="32">
        <v>17755</v>
      </c>
      <c r="H669" s="32">
        <v>1</v>
      </c>
      <c r="I669" s="32"/>
      <c r="J669" s="32"/>
      <c r="K669" s="32"/>
      <c r="L669" s="32"/>
    </row>
    <row r="670" spans="1:12" x14ac:dyDescent="0.25">
      <c r="A670" s="32">
        <v>681</v>
      </c>
      <c r="B670" s="32">
        <v>3</v>
      </c>
      <c r="C670" s="32">
        <v>1</v>
      </c>
      <c r="D670" s="32">
        <v>29.7</v>
      </c>
      <c r="E670" s="32">
        <v>0</v>
      </c>
      <c r="F670" s="32">
        <v>0</v>
      </c>
      <c r="G670" s="32">
        <v>8.1374999999999993</v>
      </c>
      <c r="H670" s="32">
        <v>0</v>
      </c>
      <c r="I670" s="32"/>
      <c r="J670" s="32"/>
      <c r="K670" s="32"/>
      <c r="L670" s="32"/>
    </row>
    <row r="671" spans="1:12" x14ac:dyDescent="0.25">
      <c r="A671" s="32">
        <v>682</v>
      </c>
      <c r="B671" s="32">
        <v>1</v>
      </c>
      <c r="C671" s="32">
        <v>0</v>
      </c>
      <c r="D671" s="32">
        <v>27</v>
      </c>
      <c r="E671" s="32">
        <v>0</v>
      </c>
      <c r="F671" s="32">
        <v>0</v>
      </c>
      <c r="G671" s="32">
        <v>17572</v>
      </c>
      <c r="H671" s="32">
        <v>1</v>
      </c>
      <c r="I671" s="32"/>
      <c r="J671" s="32"/>
      <c r="K671" s="32"/>
      <c r="L671" s="32"/>
    </row>
    <row r="672" spans="1:12" x14ac:dyDescent="0.25">
      <c r="A672" s="32">
        <v>683</v>
      </c>
      <c r="B672" s="32">
        <v>3</v>
      </c>
      <c r="C672" s="32">
        <v>0</v>
      </c>
      <c r="D672" s="32">
        <v>20</v>
      </c>
      <c r="E672" s="32">
        <v>0</v>
      </c>
      <c r="F672" s="32">
        <v>0</v>
      </c>
      <c r="G672" s="32">
        <v>9225</v>
      </c>
      <c r="H672" s="32">
        <v>0</v>
      </c>
      <c r="I672" s="32"/>
      <c r="J672" s="32"/>
      <c r="K672" s="32"/>
      <c r="L672" s="32"/>
    </row>
    <row r="673" spans="1:12" x14ac:dyDescent="0.25">
      <c r="A673" s="32">
        <v>684</v>
      </c>
      <c r="B673" s="32">
        <v>3</v>
      </c>
      <c r="C673" s="32">
        <v>0</v>
      </c>
      <c r="D673" s="32">
        <v>14</v>
      </c>
      <c r="E673" s="32">
        <v>5</v>
      </c>
      <c r="F673" s="32">
        <v>2</v>
      </c>
      <c r="G673" s="32">
        <v>2144</v>
      </c>
      <c r="H673" s="32">
        <v>0</v>
      </c>
      <c r="I673" s="32"/>
      <c r="J673" s="32"/>
      <c r="K673" s="32"/>
      <c r="L673" s="32"/>
    </row>
    <row r="674" spans="1:12" x14ac:dyDescent="0.25">
      <c r="A674" s="32">
        <v>685</v>
      </c>
      <c r="B674" s="32">
        <v>2</v>
      </c>
      <c r="C674" s="32">
        <v>0</v>
      </c>
      <c r="D674" s="32">
        <v>60</v>
      </c>
      <c r="E674" s="32">
        <v>1</v>
      </c>
      <c r="F674" s="32">
        <v>1</v>
      </c>
      <c r="G674" s="32">
        <v>39</v>
      </c>
      <c r="H674" s="32">
        <v>0</v>
      </c>
      <c r="I674" s="32"/>
      <c r="J674" s="32"/>
      <c r="K674" s="32"/>
      <c r="L674" s="32"/>
    </row>
    <row r="675" spans="1:12" x14ac:dyDescent="0.25">
      <c r="A675" s="32">
        <v>686</v>
      </c>
      <c r="B675" s="32">
        <v>2</v>
      </c>
      <c r="C675" s="32">
        <v>0</v>
      </c>
      <c r="D675" s="32">
        <v>25</v>
      </c>
      <c r="E675" s="32">
        <v>1</v>
      </c>
      <c r="F675" s="32">
        <v>2</v>
      </c>
      <c r="G675" s="32">
        <v>2123</v>
      </c>
      <c r="H675" s="32">
        <v>0</v>
      </c>
      <c r="I675" s="32"/>
      <c r="J675" s="32"/>
      <c r="K675" s="32"/>
      <c r="L675" s="32"/>
    </row>
    <row r="676" spans="1:12" x14ac:dyDescent="0.25">
      <c r="A676" s="32">
        <v>687</v>
      </c>
      <c r="B676" s="32">
        <v>3</v>
      </c>
      <c r="C676" s="32">
        <v>0</v>
      </c>
      <c r="D676" s="32">
        <v>14</v>
      </c>
      <c r="E676" s="32">
        <v>4</v>
      </c>
      <c r="F676" s="32">
        <v>1</v>
      </c>
      <c r="G676" s="32">
        <v>39.6875</v>
      </c>
      <c r="H676" s="32">
        <v>0</v>
      </c>
      <c r="I676" s="32"/>
      <c r="J676" s="32"/>
      <c r="K676" s="32"/>
      <c r="L676" s="32"/>
    </row>
    <row r="677" spans="1:12" x14ac:dyDescent="0.25">
      <c r="A677" s="32">
        <v>688</v>
      </c>
      <c r="B677" s="32">
        <v>3</v>
      </c>
      <c r="C677" s="32">
        <v>0</v>
      </c>
      <c r="D677" s="32">
        <v>19</v>
      </c>
      <c r="E677" s="32">
        <v>0</v>
      </c>
      <c r="F677" s="32">
        <v>0</v>
      </c>
      <c r="G677" s="32">
        <v>10.1708</v>
      </c>
      <c r="H677" s="32">
        <v>0</v>
      </c>
      <c r="I677" s="32"/>
      <c r="J677" s="32"/>
      <c r="K677" s="32"/>
      <c r="L677" s="32"/>
    </row>
    <row r="678" spans="1:12" x14ac:dyDescent="0.25">
      <c r="A678" s="32">
        <v>689</v>
      </c>
      <c r="B678" s="32">
        <v>3</v>
      </c>
      <c r="C678" s="32">
        <v>0</v>
      </c>
      <c r="D678" s="32">
        <v>18</v>
      </c>
      <c r="E678" s="32">
        <v>0</v>
      </c>
      <c r="F678" s="32">
        <v>0</v>
      </c>
      <c r="G678" s="32">
        <v>7.7957999999999998</v>
      </c>
      <c r="H678" s="32">
        <v>0</v>
      </c>
      <c r="I678" s="32"/>
      <c r="J678" s="32"/>
      <c r="K678" s="32"/>
      <c r="L678" s="32"/>
    </row>
    <row r="679" spans="1:12" x14ac:dyDescent="0.25">
      <c r="A679" s="32">
        <v>690</v>
      </c>
      <c r="B679" s="32">
        <v>1</v>
      </c>
      <c r="C679" s="32">
        <v>1</v>
      </c>
      <c r="D679" s="32">
        <v>15</v>
      </c>
      <c r="E679" s="32">
        <v>0</v>
      </c>
      <c r="F679" s="32">
        <v>1</v>
      </c>
      <c r="G679" s="32">
        <v>211.33750000000001</v>
      </c>
      <c r="H679" s="32">
        <v>1</v>
      </c>
      <c r="I679" s="32"/>
      <c r="J679" s="32"/>
      <c r="K679" s="32"/>
      <c r="L679" s="32"/>
    </row>
    <row r="680" spans="1:12" x14ac:dyDescent="0.25">
      <c r="A680" s="32">
        <v>691</v>
      </c>
      <c r="B680" s="32">
        <v>1</v>
      </c>
      <c r="C680" s="32">
        <v>0</v>
      </c>
      <c r="D680" s="32">
        <v>31</v>
      </c>
      <c r="E680" s="32">
        <v>1</v>
      </c>
      <c r="F680" s="32">
        <v>0</v>
      </c>
      <c r="G680" s="32">
        <v>57</v>
      </c>
      <c r="H680" s="32">
        <v>1</v>
      </c>
      <c r="I680" s="32"/>
      <c r="J680" s="32"/>
      <c r="K680" s="32"/>
      <c r="L680" s="32"/>
    </row>
    <row r="681" spans="1:12" x14ac:dyDescent="0.25">
      <c r="A681" s="32">
        <v>692</v>
      </c>
      <c r="B681" s="32">
        <v>3</v>
      </c>
      <c r="C681" s="32">
        <v>1</v>
      </c>
      <c r="D681" s="32">
        <v>4</v>
      </c>
      <c r="E681" s="32">
        <v>0</v>
      </c>
      <c r="F681" s="32">
        <v>1</v>
      </c>
      <c r="G681" s="32">
        <v>13.416700000000001</v>
      </c>
      <c r="H681" s="32">
        <v>1</v>
      </c>
      <c r="I681" s="32"/>
      <c r="J681" s="32"/>
      <c r="K681" s="32"/>
      <c r="L681" s="32"/>
    </row>
    <row r="682" spans="1:12" x14ac:dyDescent="0.25">
      <c r="A682" s="32">
        <v>693</v>
      </c>
      <c r="B682" s="32">
        <v>3</v>
      </c>
      <c r="C682" s="32">
        <v>0</v>
      </c>
      <c r="D682" s="32">
        <v>29.7</v>
      </c>
      <c r="E682" s="32">
        <v>0</v>
      </c>
      <c r="F682" s="32">
        <v>0</v>
      </c>
      <c r="G682" s="32">
        <v>56.495800000000003</v>
      </c>
      <c r="H682" s="32">
        <v>1</v>
      </c>
      <c r="I682" s="32"/>
      <c r="J682" s="32"/>
      <c r="K682" s="32"/>
      <c r="L682" s="32"/>
    </row>
    <row r="683" spans="1:12" x14ac:dyDescent="0.25">
      <c r="A683" s="32">
        <v>694</v>
      </c>
      <c r="B683" s="32">
        <v>3</v>
      </c>
      <c r="C683" s="32">
        <v>0</v>
      </c>
      <c r="D683" s="32">
        <v>25</v>
      </c>
      <c r="E683" s="32">
        <v>0</v>
      </c>
      <c r="F683" s="32">
        <v>0</v>
      </c>
      <c r="G683" s="32">
        <v>7225</v>
      </c>
      <c r="H683" s="32">
        <v>0</v>
      </c>
      <c r="I683" s="32"/>
      <c r="J683" s="32"/>
      <c r="K683" s="32"/>
      <c r="L683" s="32"/>
    </row>
    <row r="684" spans="1:12" x14ac:dyDescent="0.25">
      <c r="A684" s="32">
        <v>695</v>
      </c>
      <c r="B684" s="32">
        <v>1</v>
      </c>
      <c r="C684" s="32">
        <v>0</v>
      </c>
      <c r="D684" s="32">
        <v>60</v>
      </c>
      <c r="E684" s="32">
        <v>0</v>
      </c>
      <c r="F684" s="32">
        <v>0</v>
      </c>
      <c r="G684" s="32">
        <v>26.55</v>
      </c>
      <c r="H684" s="32">
        <v>0</v>
      </c>
      <c r="I684" s="32"/>
      <c r="J684" s="32"/>
      <c r="K684" s="32"/>
      <c r="L684" s="32"/>
    </row>
    <row r="685" spans="1:12" x14ac:dyDescent="0.25">
      <c r="A685" s="32">
        <v>696</v>
      </c>
      <c r="B685" s="32">
        <v>2</v>
      </c>
      <c r="C685" s="32">
        <v>0</v>
      </c>
      <c r="D685" s="32">
        <v>52</v>
      </c>
      <c r="E685" s="32">
        <v>0</v>
      </c>
      <c r="F685" s="32">
        <v>0</v>
      </c>
      <c r="G685" s="32">
        <v>13.5</v>
      </c>
      <c r="H685" s="32">
        <v>0</v>
      </c>
      <c r="I685" s="32"/>
      <c r="J685" s="32"/>
      <c r="K685" s="32"/>
      <c r="L685" s="32"/>
    </row>
    <row r="686" spans="1:12" x14ac:dyDescent="0.25">
      <c r="A686" s="32">
        <v>697</v>
      </c>
      <c r="B686" s="32">
        <v>3</v>
      </c>
      <c r="C686" s="32">
        <v>0</v>
      </c>
      <c r="D686" s="32">
        <v>44</v>
      </c>
      <c r="E686" s="32">
        <v>0</v>
      </c>
      <c r="F686" s="32">
        <v>0</v>
      </c>
      <c r="G686" s="32">
        <v>8.0500000000000007</v>
      </c>
      <c r="H686" s="32">
        <v>0</v>
      </c>
      <c r="I686" s="32"/>
      <c r="J686" s="32"/>
      <c r="K686" s="32"/>
      <c r="L686" s="32"/>
    </row>
    <row r="687" spans="1:12" x14ac:dyDescent="0.25">
      <c r="A687" s="32">
        <v>698</v>
      </c>
      <c r="B687" s="32">
        <v>3</v>
      </c>
      <c r="C687" s="32">
        <v>1</v>
      </c>
      <c r="D687" s="32">
        <v>29.7</v>
      </c>
      <c r="E687" s="32">
        <v>0</v>
      </c>
      <c r="F687" s="32">
        <v>0</v>
      </c>
      <c r="G687" s="32">
        <v>7.7332999999999998</v>
      </c>
      <c r="H687" s="32">
        <v>1</v>
      </c>
      <c r="I687" s="32"/>
      <c r="J687" s="32"/>
      <c r="K687" s="32"/>
      <c r="L687" s="32"/>
    </row>
    <row r="688" spans="1:12" x14ac:dyDescent="0.25">
      <c r="A688" s="32">
        <v>699</v>
      </c>
      <c r="B688" s="32">
        <v>1</v>
      </c>
      <c r="C688" s="32">
        <v>0</v>
      </c>
      <c r="D688" s="32">
        <v>49</v>
      </c>
      <c r="E688" s="32">
        <v>1</v>
      </c>
      <c r="F688" s="32">
        <v>1</v>
      </c>
      <c r="G688" s="32">
        <v>110.88330000000001</v>
      </c>
      <c r="H688" s="32">
        <v>0</v>
      </c>
      <c r="I688" s="32"/>
      <c r="J688" s="32"/>
      <c r="K688" s="32"/>
      <c r="L688" s="32"/>
    </row>
    <row r="689" spans="1:12" x14ac:dyDescent="0.25">
      <c r="A689" s="32">
        <v>700</v>
      </c>
      <c r="B689" s="32">
        <v>3</v>
      </c>
      <c r="C689" s="32">
        <v>0</v>
      </c>
      <c r="D689" s="32">
        <v>42</v>
      </c>
      <c r="E689" s="32">
        <v>0</v>
      </c>
      <c r="F689" s="32">
        <v>0</v>
      </c>
      <c r="G689" s="32">
        <v>7.65</v>
      </c>
      <c r="H689" s="32">
        <v>0</v>
      </c>
      <c r="I689" s="32"/>
      <c r="J689" s="32"/>
      <c r="K689" s="32"/>
      <c r="L689" s="32"/>
    </row>
    <row r="690" spans="1:12" x14ac:dyDescent="0.25">
      <c r="A690" s="32">
        <v>701</v>
      </c>
      <c r="B690" s="32">
        <v>1</v>
      </c>
      <c r="C690" s="32">
        <v>1</v>
      </c>
      <c r="D690" s="32">
        <v>18</v>
      </c>
      <c r="E690" s="32">
        <v>1</v>
      </c>
      <c r="F690" s="32">
        <v>0</v>
      </c>
      <c r="G690" s="32">
        <v>17757</v>
      </c>
      <c r="H690" s="32">
        <v>1</v>
      </c>
      <c r="I690" s="32"/>
      <c r="J690" s="32"/>
      <c r="K690" s="32"/>
      <c r="L690" s="32"/>
    </row>
    <row r="691" spans="1:12" x14ac:dyDescent="0.25">
      <c r="A691" s="32">
        <v>702</v>
      </c>
      <c r="B691" s="32">
        <v>1</v>
      </c>
      <c r="C691" s="32">
        <v>0</v>
      </c>
      <c r="D691" s="32">
        <v>35</v>
      </c>
      <c r="E691" s="32">
        <v>0</v>
      </c>
      <c r="F691" s="32">
        <v>0</v>
      </c>
      <c r="G691" s="32">
        <v>17475</v>
      </c>
      <c r="H691" s="32">
        <v>1</v>
      </c>
      <c r="I691" s="32"/>
      <c r="J691" s="32"/>
      <c r="K691" s="32"/>
      <c r="L691" s="32"/>
    </row>
    <row r="692" spans="1:12" x14ac:dyDescent="0.25">
      <c r="A692" s="32">
        <v>703</v>
      </c>
      <c r="B692" s="32">
        <v>3</v>
      </c>
      <c r="C692" s="32">
        <v>1</v>
      </c>
      <c r="D692" s="32">
        <v>18</v>
      </c>
      <c r="E692" s="32">
        <v>0</v>
      </c>
      <c r="F692" s="32">
        <v>1</v>
      </c>
      <c r="G692" s="32">
        <v>14.4542</v>
      </c>
      <c r="H692" s="32">
        <v>0</v>
      </c>
      <c r="I692" s="32"/>
      <c r="J692" s="32"/>
      <c r="K692" s="32"/>
      <c r="L692" s="32"/>
    </row>
    <row r="693" spans="1:12" x14ac:dyDescent="0.25">
      <c r="A693" s="32">
        <v>704</v>
      </c>
      <c r="B693" s="32">
        <v>3</v>
      </c>
      <c r="C693" s="32">
        <v>0</v>
      </c>
      <c r="D693" s="32">
        <v>25</v>
      </c>
      <c r="E693" s="32">
        <v>0</v>
      </c>
      <c r="F693" s="32">
        <v>0</v>
      </c>
      <c r="G693" s="32">
        <v>7.7416999999999998</v>
      </c>
      <c r="H693" s="32">
        <v>0</v>
      </c>
      <c r="I693" s="32"/>
      <c r="J693" s="32"/>
      <c r="K693" s="32"/>
      <c r="L693" s="32"/>
    </row>
    <row r="694" spans="1:12" x14ac:dyDescent="0.25">
      <c r="A694" s="32">
        <v>705</v>
      </c>
      <c r="B694" s="32">
        <v>3</v>
      </c>
      <c r="C694" s="32">
        <v>0</v>
      </c>
      <c r="D694" s="32">
        <v>26</v>
      </c>
      <c r="E694" s="32">
        <v>1</v>
      </c>
      <c r="F694" s="32">
        <v>0</v>
      </c>
      <c r="G694" s="32">
        <v>7.8541999999999996</v>
      </c>
      <c r="H694" s="32">
        <v>0</v>
      </c>
      <c r="I694" s="32"/>
      <c r="J694" s="32"/>
      <c r="K694" s="32"/>
      <c r="L694" s="32"/>
    </row>
    <row r="695" spans="1:12" x14ac:dyDescent="0.25">
      <c r="A695" s="32">
        <v>706</v>
      </c>
      <c r="B695" s="32">
        <v>2</v>
      </c>
      <c r="C695" s="32">
        <v>0</v>
      </c>
      <c r="D695" s="32">
        <v>39</v>
      </c>
      <c r="E695" s="32">
        <v>0</v>
      </c>
      <c r="F695" s="32">
        <v>0</v>
      </c>
      <c r="G695" s="32">
        <v>26</v>
      </c>
      <c r="H695" s="32">
        <v>0</v>
      </c>
      <c r="I695" s="32"/>
      <c r="J695" s="32"/>
      <c r="K695" s="32"/>
      <c r="L695" s="32"/>
    </row>
    <row r="696" spans="1:12" x14ac:dyDescent="0.25">
      <c r="A696" s="32">
        <v>707</v>
      </c>
      <c r="B696" s="32">
        <v>2</v>
      </c>
      <c r="C696" s="32">
        <v>1</v>
      </c>
      <c r="D696" s="32">
        <v>45</v>
      </c>
      <c r="E696" s="32">
        <v>0</v>
      </c>
      <c r="F696" s="32">
        <v>0</v>
      </c>
      <c r="G696" s="32">
        <v>13.5</v>
      </c>
      <c r="H696" s="32">
        <v>1</v>
      </c>
      <c r="I696" s="32"/>
      <c r="J696" s="32"/>
      <c r="K696" s="32"/>
      <c r="L696" s="32"/>
    </row>
    <row r="697" spans="1:12" x14ac:dyDescent="0.25">
      <c r="A697" s="32">
        <v>708</v>
      </c>
      <c r="B697" s="32">
        <v>1</v>
      </c>
      <c r="C697" s="32">
        <v>0</v>
      </c>
      <c r="D697" s="32">
        <v>42</v>
      </c>
      <c r="E697" s="32">
        <v>0</v>
      </c>
      <c r="F697" s="32">
        <v>0</v>
      </c>
      <c r="G697" s="32">
        <v>17476</v>
      </c>
      <c r="H697" s="32">
        <v>1</v>
      </c>
      <c r="I697" s="32"/>
      <c r="J697" s="32"/>
      <c r="K697" s="32"/>
      <c r="L697" s="32"/>
    </row>
    <row r="698" spans="1:12" x14ac:dyDescent="0.25">
      <c r="A698" s="32">
        <v>709</v>
      </c>
      <c r="B698" s="32">
        <v>1</v>
      </c>
      <c r="C698" s="32">
        <v>1</v>
      </c>
      <c r="D698" s="32">
        <v>22</v>
      </c>
      <c r="E698" s="32">
        <v>0</v>
      </c>
      <c r="F698" s="32">
        <v>0</v>
      </c>
      <c r="G698" s="32">
        <v>151.55000000000001</v>
      </c>
      <c r="H698" s="32">
        <v>1</v>
      </c>
      <c r="I698" s="32"/>
      <c r="J698" s="32"/>
      <c r="K698" s="32"/>
      <c r="L698" s="32"/>
    </row>
    <row r="699" spans="1:12" x14ac:dyDescent="0.25">
      <c r="A699" s="32">
        <v>710</v>
      </c>
      <c r="B699" s="32">
        <v>3</v>
      </c>
      <c r="C699" s="32">
        <v>0</v>
      </c>
      <c r="D699" s="32">
        <v>29.7</v>
      </c>
      <c r="E699" s="32">
        <v>1</v>
      </c>
      <c r="F699" s="32">
        <v>1</v>
      </c>
      <c r="G699" s="32">
        <v>15.245799999999999</v>
      </c>
      <c r="H699" s="32">
        <v>1</v>
      </c>
      <c r="I699" s="32"/>
      <c r="J699" s="32"/>
      <c r="K699" s="32"/>
      <c r="L699" s="32"/>
    </row>
    <row r="700" spans="1:12" x14ac:dyDescent="0.25">
      <c r="A700" s="32">
        <v>711</v>
      </c>
      <c r="B700" s="32">
        <v>1</v>
      </c>
      <c r="C700" s="32">
        <v>1</v>
      </c>
      <c r="D700" s="32">
        <v>24</v>
      </c>
      <c r="E700" s="32">
        <v>0</v>
      </c>
      <c r="F700" s="32">
        <v>0</v>
      </c>
      <c r="G700" s="32">
        <v>17482</v>
      </c>
      <c r="H700" s="32">
        <v>1</v>
      </c>
      <c r="I700" s="32"/>
      <c r="J700" s="32"/>
      <c r="K700" s="32"/>
      <c r="L700" s="32"/>
    </row>
    <row r="701" spans="1:12" x14ac:dyDescent="0.25">
      <c r="A701" s="32">
        <v>712</v>
      </c>
      <c r="B701" s="32">
        <v>1</v>
      </c>
      <c r="C701" s="32">
        <v>0</v>
      </c>
      <c r="D701" s="32">
        <v>29.7</v>
      </c>
      <c r="E701" s="32">
        <v>0</v>
      </c>
      <c r="F701" s="32">
        <v>0</v>
      </c>
      <c r="G701" s="32">
        <v>26.55</v>
      </c>
      <c r="H701" s="32">
        <v>0</v>
      </c>
      <c r="I701" s="32"/>
      <c r="J701" s="32"/>
      <c r="K701" s="32"/>
      <c r="L701" s="32"/>
    </row>
    <row r="702" spans="1:12" x14ac:dyDescent="0.25">
      <c r="A702" s="32">
        <v>713</v>
      </c>
      <c r="B702" s="32">
        <v>1</v>
      </c>
      <c r="C702" s="32">
        <v>0</v>
      </c>
      <c r="D702" s="32">
        <v>48</v>
      </c>
      <c r="E702" s="32">
        <v>1</v>
      </c>
      <c r="F702" s="32">
        <v>0</v>
      </c>
      <c r="G702" s="32">
        <v>52</v>
      </c>
      <c r="H702" s="32">
        <v>1</v>
      </c>
      <c r="I702" s="32"/>
      <c r="J702" s="32"/>
      <c r="K702" s="32"/>
      <c r="L702" s="32"/>
    </row>
    <row r="703" spans="1:12" x14ac:dyDescent="0.25">
      <c r="A703" s="32">
        <v>714</v>
      </c>
      <c r="B703" s="32">
        <v>3</v>
      </c>
      <c r="C703" s="32">
        <v>0</v>
      </c>
      <c r="D703" s="32">
        <v>29</v>
      </c>
      <c r="E703" s="32">
        <v>0</v>
      </c>
      <c r="F703" s="32">
        <v>0</v>
      </c>
      <c r="G703" s="32">
        <v>9.4832999999999998</v>
      </c>
      <c r="H703" s="32">
        <v>0</v>
      </c>
      <c r="I703" s="32"/>
      <c r="J703" s="32"/>
      <c r="K703" s="32"/>
      <c r="L703" s="32"/>
    </row>
    <row r="704" spans="1:12" x14ac:dyDescent="0.25">
      <c r="A704" s="32">
        <v>715</v>
      </c>
      <c r="B704" s="32">
        <v>2</v>
      </c>
      <c r="C704" s="32">
        <v>0</v>
      </c>
      <c r="D704" s="32">
        <v>52</v>
      </c>
      <c r="E704" s="32">
        <v>0</v>
      </c>
      <c r="F704" s="32">
        <v>0</v>
      </c>
      <c r="G704" s="32">
        <v>13</v>
      </c>
      <c r="H704" s="32">
        <v>0</v>
      </c>
      <c r="I704" s="32"/>
      <c r="J704" s="32"/>
      <c r="K704" s="32"/>
      <c r="L704" s="32"/>
    </row>
    <row r="705" spans="1:12" x14ac:dyDescent="0.25">
      <c r="A705" s="32">
        <v>716</v>
      </c>
      <c r="B705" s="32">
        <v>3</v>
      </c>
      <c r="C705" s="32">
        <v>0</v>
      </c>
      <c r="D705" s="32">
        <v>19</v>
      </c>
      <c r="E705" s="32">
        <v>0</v>
      </c>
      <c r="F705" s="32">
        <v>0</v>
      </c>
      <c r="G705" s="32">
        <v>7.65</v>
      </c>
      <c r="H705" s="32">
        <v>0</v>
      </c>
      <c r="I705" s="32"/>
      <c r="J705" s="32"/>
      <c r="K705" s="32"/>
      <c r="L705" s="32"/>
    </row>
    <row r="706" spans="1:12" x14ac:dyDescent="0.25">
      <c r="A706" s="32">
        <v>717</v>
      </c>
      <c r="B706" s="32">
        <v>1</v>
      </c>
      <c r="C706" s="32">
        <v>1</v>
      </c>
      <c r="D706" s="32">
        <v>38</v>
      </c>
      <c r="E706" s="32">
        <v>0</v>
      </c>
      <c r="F706" s="32">
        <v>0</v>
      </c>
      <c r="G706" s="32">
        <v>17757</v>
      </c>
      <c r="H706" s="32">
        <v>1</v>
      </c>
      <c r="I706" s="32"/>
      <c r="J706" s="32"/>
      <c r="K706" s="32"/>
      <c r="L706" s="32"/>
    </row>
    <row r="707" spans="1:12" x14ac:dyDescent="0.25">
      <c r="A707" s="32">
        <v>718</v>
      </c>
      <c r="B707" s="32">
        <v>2</v>
      </c>
      <c r="C707" s="32">
        <v>1</v>
      </c>
      <c r="D707" s="32">
        <v>27</v>
      </c>
      <c r="E707" s="32">
        <v>0</v>
      </c>
      <c r="F707" s="32">
        <v>0</v>
      </c>
      <c r="G707" s="32">
        <v>10.5</v>
      </c>
      <c r="H707" s="32">
        <v>1</v>
      </c>
      <c r="I707" s="32"/>
      <c r="J707" s="32"/>
      <c r="K707" s="32"/>
      <c r="L707" s="32"/>
    </row>
    <row r="708" spans="1:12" x14ac:dyDescent="0.25">
      <c r="A708" s="32">
        <v>719</v>
      </c>
      <c r="B708" s="32">
        <v>3</v>
      </c>
      <c r="C708" s="32">
        <v>0</v>
      </c>
      <c r="D708" s="32">
        <v>29.7</v>
      </c>
      <c r="E708" s="32">
        <v>0</v>
      </c>
      <c r="F708" s="32">
        <v>0</v>
      </c>
      <c r="G708" s="32">
        <v>15.5</v>
      </c>
      <c r="H708" s="32">
        <v>0</v>
      </c>
      <c r="I708" s="32"/>
      <c r="J708" s="32"/>
      <c r="K708" s="32"/>
      <c r="L708" s="32"/>
    </row>
    <row r="709" spans="1:12" x14ac:dyDescent="0.25">
      <c r="A709" s="32">
        <v>720</v>
      </c>
      <c r="B709" s="32">
        <v>3</v>
      </c>
      <c r="C709" s="32">
        <v>0</v>
      </c>
      <c r="D709" s="32">
        <v>33</v>
      </c>
      <c r="E709" s="32">
        <v>0</v>
      </c>
      <c r="F709" s="32">
        <v>0</v>
      </c>
      <c r="G709" s="32">
        <v>7775</v>
      </c>
      <c r="H709" s="32">
        <v>0</v>
      </c>
      <c r="I709" s="32"/>
      <c r="J709" s="32"/>
      <c r="K709" s="32"/>
      <c r="L709" s="32"/>
    </row>
    <row r="710" spans="1:12" x14ac:dyDescent="0.25">
      <c r="A710" s="32">
        <v>721</v>
      </c>
      <c r="B710" s="32">
        <v>2</v>
      </c>
      <c r="C710" s="32">
        <v>1</v>
      </c>
      <c r="D710" s="32">
        <v>6</v>
      </c>
      <c r="E710" s="32">
        <v>0</v>
      </c>
      <c r="F710" s="32">
        <v>1</v>
      </c>
      <c r="G710" s="32">
        <v>33</v>
      </c>
      <c r="H710" s="32">
        <v>1</v>
      </c>
      <c r="I710" s="32"/>
      <c r="J710" s="32"/>
      <c r="K710" s="32"/>
      <c r="L710" s="32"/>
    </row>
    <row r="711" spans="1:12" x14ac:dyDescent="0.25">
      <c r="A711" s="32">
        <v>722</v>
      </c>
      <c r="B711" s="32">
        <v>3</v>
      </c>
      <c r="C711" s="32">
        <v>0</v>
      </c>
      <c r="D711" s="32">
        <v>17</v>
      </c>
      <c r="E711" s="32">
        <v>1</v>
      </c>
      <c r="F711" s="32">
        <v>0</v>
      </c>
      <c r="G711" s="32">
        <v>7.0541999999999998</v>
      </c>
      <c r="H711" s="32">
        <v>0</v>
      </c>
      <c r="I711" s="32"/>
      <c r="J711" s="32"/>
      <c r="K711" s="32"/>
      <c r="L711" s="32"/>
    </row>
    <row r="712" spans="1:12" x14ac:dyDescent="0.25">
      <c r="A712" s="32">
        <v>723</v>
      </c>
      <c r="B712" s="32">
        <v>2</v>
      </c>
      <c r="C712" s="32">
        <v>0</v>
      </c>
      <c r="D712" s="32">
        <v>34</v>
      </c>
      <c r="E712" s="32">
        <v>0</v>
      </c>
      <c r="F712" s="32">
        <v>0</v>
      </c>
      <c r="G712" s="32">
        <v>13</v>
      </c>
      <c r="H712" s="32">
        <v>0</v>
      </c>
      <c r="I712" s="32"/>
      <c r="J712" s="32"/>
      <c r="K712" s="32"/>
      <c r="L712" s="32"/>
    </row>
    <row r="713" spans="1:12" x14ac:dyDescent="0.25">
      <c r="A713" s="32">
        <v>724</v>
      </c>
      <c r="B713" s="32">
        <v>2</v>
      </c>
      <c r="C713" s="32">
        <v>0</v>
      </c>
      <c r="D713" s="32">
        <v>50</v>
      </c>
      <c r="E713" s="32">
        <v>0</v>
      </c>
      <c r="F713" s="32">
        <v>0</v>
      </c>
      <c r="G713" s="32">
        <v>13</v>
      </c>
      <c r="H713" s="32">
        <v>0</v>
      </c>
      <c r="I713" s="32"/>
      <c r="J713" s="32"/>
      <c r="K713" s="32"/>
      <c r="L713" s="32"/>
    </row>
    <row r="714" spans="1:12" x14ac:dyDescent="0.25">
      <c r="A714" s="32">
        <v>725</v>
      </c>
      <c r="B714" s="32">
        <v>1</v>
      </c>
      <c r="C714" s="32">
        <v>0</v>
      </c>
      <c r="D714" s="32">
        <v>27</v>
      </c>
      <c r="E714" s="32">
        <v>1</v>
      </c>
      <c r="F714" s="32">
        <v>0</v>
      </c>
      <c r="G714" s="32">
        <v>53.1</v>
      </c>
      <c r="H714" s="32">
        <v>1</v>
      </c>
      <c r="I714" s="32"/>
      <c r="J714" s="32"/>
      <c r="K714" s="32"/>
      <c r="L714" s="32"/>
    </row>
    <row r="715" spans="1:12" x14ac:dyDescent="0.25">
      <c r="A715" s="32">
        <v>726</v>
      </c>
      <c r="B715" s="32">
        <v>3</v>
      </c>
      <c r="C715" s="32">
        <v>0</v>
      </c>
      <c r="D715" s="32">
        <v>20</v>
      </c>
      <c r="E715" s="32">
        <v>0</v>
      </c>
      <c r="F715" s="32">
        <v>0</v>
      </c>
      <c r="G715" s="32">
        <v>8.6624999999999996</v>
      </c>
      <c r="H715" s="32">
        <v>0</v>
      </c>
      <c r="I715" s="32"/>
      <c r="J715" s="32"/>
      <c r="K715" s="32"/>
      <c r="L715" s="32"/>
    </row>
    <row r="716" spans="1:12" x14ac:dyDescent="0.25">
      <c r="A716" s="32">
        <v>727</v>
      </c>
      <c r="B716" s="32">
        <v>2</v>
      </c>
      <c r="C716" s="32">
        <v>1</v>
      </c>
      <c r="D716" s="32">
        <v>30</v>
      </c>
      <c r="E716" s="32">
        <v>3</v>
      </c>
      <c r="F716" s="32">
        <v>0</v>
      </c>
      <c r="G716" s="32">
        <v>21</v>
      </c>
      <c r="H716" s="32">
        <v>1</v>
      </c>
      <c r="I716" s="32"/>
      <c r="J716" s="32"/>
      <c r="K716" s="32"/>
      <c r="L716" s="32"/>
    </row>
    <row r="717" spans="1:12" x14ac:dyDescent="0.25">
      <c r="A717" s="32">
        <v>728</v>
      </c>
      <c r="B717" s="32">
        <v>3</v>
      </c>
      <c r="C717" s="32">
        <v>1</v>
      </c>
      <c r="D717" s="32">
        <v>29.7</v>
      </c>
      <c r="E717" s="32">
        <v>0</v>
      </c>
      <c r="F717" s="32">
        <v>0</v>
      </c>
      <c r="G717" s="32">
        <v>7.7374999999999998</v>
      </c>
      <c r="H717" s="32">
        <v>1</v>
      </c>
      <c r="I717" s="32"/>
      <c r="J717" s="32"/>
      <c r="K717" s="32"/>
      <c r="L717" s="32"/>
    </row>
    <row r="718" spans="1:12" x14ac:dyDescent="0.25">
      <c r="A718" s="32">
        <v>729</v>
      </c>
      <c r="B718" s="32">
        <v>2</v>
      </c>
      <c r="C718" s="32">
        <v>0</v>
      </c>
      <c r="D718" s="32">
        <v>25</v>
      </c>
      <c r="E718" s="32">
        <v>1</v>
      </c>
      <c r="F718" s="32">
        <v>0</v>
      </c>
      <c r="G718" s="32">
        <v>26</v>
      </c>
      <c r="H718" s="32">
        <v>0</v>
      </c>
      <c r="I718" s="32"/>
      <c r="J718" s="32"/>
      <c r="K718" s="32"/>
      <c r="L718" s="32"/>
    </row>
    <row r="719" spans="1:12" x14ac:dyDescent="0.25">
      <c r="A719" s="32">
        <v>731</v>
      </c>
      <c r="B719" s="32">
        <v>1</v>
      </c>
      <c r="C719" s="32">
        <v>1</v>
      </c>
      <c r="D719" s="32">
        <v>29</v>
      </c>
      <c r="E719" s="32">
        <v>0</v>
      </c>
      <c r="F719" s="32">
        <v>0</v>
      </c>
      <c r="G719" s="32">
        <v>211.33750000000001</v>
      </c>
      <c r="H719" s="32">
        <v>1</v>
      </c>
      <c r="I719" s="32"/>
      <c r="J719" s="32"/>
      <c r="K719" s="32"/>
      <c r="L719" s="32"/>
    </row>
    <row r="720" spans="1:12" x14ac:dyDescent="0.25">
      <c r="A720" s="32">
        <v>732</v>
      </c>
      <c r="B720" s="32">
        <v>3</v>
      </c>
      <c r="C720" s="32">
        <v>0</v>
      </c>
      <c r="D720" s="32">
        <v>11</v>
      </c>
      <c r="E720" s="32">
        <v>0</v>
      </c>
      <c r="F720" s="32">
        <v>0</v>
      </c>
      <c r="G720" s="32">
        <v>18.787500000000001</v>
      </c>
      <c r="H720" s="32">
        <v>0</v>
      </c>
      <c r="I720" s="32"/>
      <c r="J720" s="32"/>
      <c r="K720" s="32"/>
      <c r="L720" s="32"/>
    </row>
    <row r="721" spans="1:12" x14ac:dyDescent="0.25">
      <c r="A721" s="32">
        <v>733</v>
      </c>
      <c r="B721" s="32">
        <v>2</v>
      </c>
      <c r="C721" s="32">
        <v>0</v>
      </c>
      <c r="D721" s="32">
        <v>29.7</v>
      </c>
      <c r="E721" s="32">
        <v>0</v>
      </c>
      <c r="F721" s="32">
        <v>0</v>
      </c>
      <c r="G721" s="32">
        <v>0</v>
      </c>
      <c r="H721" s="32">
        <v>0</v>
      </c>
      <c r="I721" s="32"/>
      <c r="J721" s="32"/>
      <c r="K721" s="32"/>
      <c r="L721" s="32"/>
    </row>
    <row r="722" spans="1:12" x14ac:dyDescent="0.25">
      <c r="A722" s="32">
        <v>734</v>
      </c>
      <c r="B722" s="32">
        <v>2</v>
      </c>
      <c r="C722" s="32">
        <v>0</v>
      </c>
      <c r="D722" s="32">
        <v>23</v>
      </c>
      <c r="E722" s="32">
        <v>0</v>
      </c>
      <c r="F722" s="32">
        <v>0</v>
      </c>
      <c r="G722" s="32">
        <v>13</v>
      </c>
      <c r="H722" s="32">
        <v>0</v>
      </c>
      <c r="I722" s="32"/>
      <c r="J722" s="32"/>
      <c r="K722" s="32"/>
      <c r="L722" s="32"/>
    </row>
    <row r="723" spans="1:12" x14ac:dyDescent="0.25">
      <c r="A723" s="32">
        <v>735</v>
      </c>
      <c r="B723" s="32">
        <v>2</v>
      </c>
      <c r="C723" s="32">
        <v>0</v>
      </c>
      <c r="D723" s="32">
        <v>23</v>
      </c>
      <c r="E723" s="32">
        <v>0</v>
      </c>
      <c r="F723" s="32">
        <v>0</v>
      </c>
      <c r="G723" s="32">
        <v>13</v>
      </c>
      <c r="H723" s="32">
        <v>0</v>
      </c>
      <c r="I723" s="32"/>
      <c r="J723" s="32"/>
      <c r="K723" s="32"/>
      <c r="L723" s="32"/>
    </row>
    <row r="724" spans="1:12" x14ac:dyDescent="0.25">
      <c r="A724" s="32">
        <v>736</v>
      </c>
      <c r="B724" s="32">
        <v>3</v>
      </c>
      <c r="C724" s="32">
        <v>0</v>
      </c>
      <c r="D724" s="32">
        <v>28.5</v>
      </c>
      <c r="E724" s="32">
        <v>0</v>
      </c>
      <c r="F724" s="32">
        <v>0</v>
      </c>
      <c r="G724" s="32">
        <v>16.100000000000001</v>
      </c>
      <c r="H724" s="32">
        <v>0</v>
      </c>
      <c r="I724" s="32"/>
      <c r="J724" s="32"/>
      <c r="K724" s="32"/>
      <c r="L724" s="32"/>
    </row>
    <row r="725" spans="1:12" x14ac:dyDescent="0.25">
      <c r="A725" s="32">
        <v>737</v>
      </c>
      <c r="B725" s="32">
        <v>3</v>
      </c>
      <c r="C725" s="32">
        <v>1</v>
      </c>
      <c r="D725" s="32">
        <v>48</v>
      </c>
      <c r="E725" s="32">
        <v>1</v>
      </c>
      <c r="F725" s="32">
        <v>3</v>
      </c>
      <c r="G725" s="32">
        <v>6608</v>
      </c>
      <c r="H725" s="32">
        <v>0</v>
      </c>
      <c r="I725" s="32"/>
      <c r="J725" s="32"/>
      <c r="K725" s="32"/>
      <c r="L725" s="32"/>
    </row>
    <row r="726" spans="1:12" x14ac:dyDescent="0.25">
      <c r="A726" s="32">
        <v>738</v>
      </c>
      <c r="B726" s="32">
        <v>1</v>
      </c>
      <c r="C726" s="32">
        <v>0</v>
      </c>
      <c r="D726" s="32">
        <v>35</v>
      </c>
      <c r="E726" s="32">
        <v>0</v>
      </c>
      <c r="F726" s="32">
        <v>0</v>
      </c>
      <c r="G726" s="32">
        <v>17755</v>
      </c>
      <c r="H726" s="32">
        <v>1</v>
      </c>
      <c r="I726" s="32"/>
      <c r="J726" s="32"/>
      <c r="K726" s="32"/>
      <c r="L726" s="32"/>
    </row>
    <row r="727" spans="1:12" x14ac:dyDescent="0.25">
      <c r="A727" s="32">
        <v>739</v>
      </c>
      <c r="B727" s="32">
        <v>3</v>
      </c>
      <c r="C727" s="32">
        <v>0</v>
      </c>
      <c r="D727" s="32">
        <v>29.7</v>
      </c>
      <c r="E727" s="32">
        <v>0</v>
      </c>
      <c r="F727" s="32">
        <v>0</v>
      </c>
      <c r="G727" s="32">
        <v>7.8958000000000004</v>
      </c>
      <c r="H727" s="32">
        <v>0</v>
      </c>
      <c r="I727" s="32"/>
      <c r="J727" s="32"/>
      <c r="K727" s="32"/>
      <c r="L727" s="32"/>
    </row>
    <row r="728" spans="1:12" x14ac:dyDescent="0.25">
      <c r="A728" s="32">
        <v>740</v>
      </c>
      <c r="B728" s="32">
        <v>3</v>
      </c>
      <c r="C728" s="32">
        <v>0</v>
      </c>
      <c r="D728" s="32">
        <v>29.7</v>
      </c>
      <c r="E728" s="32">
        <v>0</v>
      </c>
      <c r="F728" s="32">
        <v>0</v>
      </c>
      <c r="G728" s="32">
        <v>7.8958000000000004</v>
      </c>
      <c r="H728" s="32">
        <v>0</v>
      </c>
      <c r="I728" s="32"/>
      <c r="J728" s="32"/>
      <c r="K728" s="32"/>
      <c r="L728" s="32"/>
    </row>
    <row r="729" spans="1:12" x14ac:dyDescent="0.25">
      <c r="A729" s="32">
        <v>741</v>
      </c>
      <c r="B729" s="32">
        <v>1</v>
      </c>
      <c r="C729" s="32">
        <v>0</v>
      </c>
      <c r="D729" s="32">
        <v>29.7</v>
      </c>
      <c r="E729" s="32">
        <v>0</v>
      </c>
      <c r="F729" s="32">
        <v>0</v>
      </c>
      <c r="G729" s="32">
        <v>30</v>
      </c>
      <c r="H729" s="32">
        <v>1</v>
      </c>
      <c r="I729" s="32"/>
      <c r="J729" s="32"/>
      <c r="K729" s="32"/>
      <c r="L729" s="32"/>
    </row>
    <row r="730" spans="1:12" x14ac:dyDescent="0.25">
      <c r="A730" s="32">
        <v>742</v>
      </c>
      <c r="B730" s="32">
        <v>1</v>
      </c>
      <c r="C730" s="32">
        <v>0</v>
      </c>
      <c r="D730" s="32">
        <v>36</v>
      </c>
      <c r="E730" s="32">
        <v>1</v>
      </c>
      <c r="F730" s="32">
        <v>0</v>
      </c>
      <c r="G730" s="32">
        <v>78.849999999999994</v>
      </c>
      <c r="H730" s="32">
        <v>0</v>
      </c>
      <c r="I730" s="32"/>
      <c r="J730" s="32"/>
      <c r="K730" s="32"/>
      <c r="L730" s="32"/>
    </row>
    <row r="731" spans="1:12" x14ac:dyDescent="0.25">
      <c r="A731" s="32">
        <v>743</v>
      </c>
      <c r="B731" s="32">
        <v>1</v>
      </c>
      <c r="C731" s="32">
        <v>1</v>
      </c>
      <c r="D731" s="32">
        <v>21</v>
      </c>
      <c r="E731" s="32">
        <v>2</v>
      </c>
      <c r="F731" s="32">
        <v>2</v>
      </c>
      <c r="G731" s="32">
        <v>17608</v>
      </c>
      <c r="H731" s="32">
        <v>1</v>
      </c>
      <c r="I731" s="32"/>
      <c r="J731" s="32"/>
      <c r="K731" s="32"/>
      <c r="L731" s="32"/>
    </row>
    <row r="732" spans="1:12" x14ac:dyDescent="0.25">
      <c r="A732" s="32">
        <v>744</v>
      </c>
      <c r="B732" s="32">
        <v>3</v>
      </c>
      <c r="C732" s="32">
        <v>0</v>
      </c>
      <c r="D732" s="32">
        <v>24</v>
      </c>
      <c r="E732" s="32">
        <v>1</v>
      </c>
      <c r="F732" s="32">
        <v>0</v>
      </c>
      <c r="G732" s="32">
        <v>16.100000000000001</v>
      </c>
      <c r="H732" s="32">
        <v>0</v>
      </c>
      <c r="I732" s="32"/>
      <c r="J732" s="32"/>
      <c r="K732" s="32"/>
      <c r="L732" s="32"/>
    </row>
    <row r="733" spans="1:12" x14ac:dyDescent="0.25">
      <c r="A733" s="32">
        <v>745</v>
      </c>
      <c r="B733" s="32">
        <v>3</v>
      </c>
      <c r="C733" s="32">
        <v>0</v>
      </c>
      <c r="D733" s="32">
        <v>31</v>
      </c>
      <c r="E733" s="32">
        <v>0</v>
      </c>
      <c r="F733" s="32">
        <v>0</v>
      </c>
      <c r="G733" s="32">
        <v>2</v>
      </c>
      <c r="H733" s="32">
        <v>1</v>
      </c>
      <c r="I733" s="32"/>
      <c r="J733" s="32"/>
      <c r="K733" s="32"/>
      <c r="L733" s="32"/>
    </row>
    <row r="734" spans="1:12" x14ac:dyDescent="0.25">
      <c r="A734" s="32">
        <v>746</v>
      </c>
      <c r="B734" s="32">
        <v>1</v>
      </c>
      <c r="C734" s="32">
        <v>0</v>
      </c>
      <c r="D734" s="32">
        <v>70</v>
      </c>
      <c r="E734" s="32">
        <v>1</v>
      </c>
      <c r="F734" s="32">
        <v>1</v>
      </c>
      <c r="G734" s="32">
        <v>5735</v>
      </c>
      <c r="H734" s="32">
        <v>0</v>
      </c>
      <c r="I734" s="32"/>
      <c r="J734" s="32"/>
      <c r="K734" s="32"/>
      <c r="L734" s="32"/>
    </row>
    <row r="735" spans="1:12" x14ac:dyDescent="0.25">
      <c r="A735" s="32">
        <v>747</v>
      </c>
      <c r="B735" s="32">
        <v>3</v>
      </c>
      <c r="C735" s="32">
        <v>0</v>
      </c>
      <c r="D735" s="32">
        <v>16</v>
      </c>
      <c r="E735" s="32">
        <v>1</v>
      </c>
      <c r="F735" s="32">
        <v>1</v>
      </c>
      <c r="G735" s="32">
        <v>2673</v>
      </c>
      <c r="H735" s="32">
        <v>0</v>
      </c>
      <c r="I735" s="32"/>
      <c r="J735" s="32"/>
      <c r="K735" s="32"/>
      <c r="L735" s="32"/>
    </row>
    <row r="736" spans="1:12" x14ac:dyDescent="0.25">
      <c r="A736" s="32">
        <v>748</v>
      </c>
      <c r="B736" s="32">
        <v>2</v>
      </c>
      <c r="C736" s="32">
        <v>1</v>
      </c>
      <c r="D736" s="32">
        <v>30</v>
      </c>
      <c r="E736" s="32">
        <v>0</v>
      </c>
      <c r="F736" s="32">
        <v>0</v>
      </c>
      <c r="G736" s="32">
        <v>13</v>
      </c>
      <c r="H736" s="32">
        <v>1</v>
      </c>
      <c r="I736" s="32"/>
      <c r="J736" s="32"/>
      <c r="K736" s="32"/>
      <c r="L736" s="32"/>
    </row>
    <row r="737" spans="1:12" x14ac:dyDescent="0.25">
      <c r="A737" s="32">
        <v>749</v>
      </c>
      <c r="B737" s="32">
        <v>1</v>
      </c>
      <c r="C737" s="32">
        <v>0</v>
      </c>
      <c r="D737" s="32">
        <v>19</v>
      </c>
      <c r="E737" s="32">
        <v>1</v>
      </c>
      <c r="F737" s="32">
        <v>0</v>
      </c>
      <c r="G737" s="32">
        <v>53.1</v>
      </c>
      <c r="H737" s="32">
        <v>0</v>
      </c>
      <c r="I737" s="32"/>
      <c r="J737" s="32"/>
      <c r="K737" s="32"/>
      <c r="L737" s="32"/>
    </row>
    <row r="738" spans="1:12" x14ac:dyDescent="0.25">
      <c r="A738" s="32">
        <v>750</v>
      </c>
      <c r="B738" s="32">
        <v>3</v>
      </c>
      <c r="C738" s="32">
        <v>0</v>
      </c>
      <c r="D738" s="32">
        <v>31</v>
      </c>
      <c r="E738" s="32">
        <v>0</v>
      </c>
      <c r="F738" s="32">
        <v>0</v>
      </c>
      <c r="G738" s="32">
        <v>7.75</v>
      </c>
      <c r="H738" s="32">
        <v>0</v>
      </c>
      <c r="I738" s="32"/>
      <c r="J738" s="32"/>
      <c r="K738" s="32"/>
      <c r="L738" s="32"/>
    </row>
    <row r="739" spans="1:12" x14ac:dyDescent="0.25">
      <c r="A739" s="32">
        <v>751</v>
      </c>
      <c r="B739" s="32">
        <v>2</v>
      </c>
      <c r="C739" s="32">
        <v>1</v>
      </c>
      <c r="D739" s="32">
        <v>4</v>
      </c>
      <c r="E739" s="32">
        <v>1</v>
      </c>
      <c r="F739" s="32">
        <v>1</v>
      </c>
      <c r="G739" s="32">
        <v>23</v>
      </c>
      <c r="H739" s="32">
        <v>1</v>
      </c>
      <c r="I739" s="32"/>
      <c r="J739" s="32"/>
      <c r="K739" s="32"/>
      <c r="L739" s="32"/>
    </row>
    <row r="740" spans="1:12" x14ac:dyDescent="0.25">
      <c r="A740" s="32">
        <v>752</v>
      </c>
      <c r="B740" s="32">
        <v>3</v>
      </c>
      <c r="C740" s="32">
        <v>0</v>
      </c>
      <c r="D740" s="32">
        <v>6</v>
      </c>
      <c r="E740" s="32">
        <v>0</v>
      </c>
      <c r="F740" s="32">
        <v>1</v>
      </c>
      <c r="G740" s="32">
        <v>12475</v>
      </c>
      <c r="H740" s="32">
        <v>1</v>
      </c>
      <c r="I740" s="32"/>
      <c r="J740" s="32"/>
      <c r="K740" s="32"/>
      <c r="L740" s="32"/>
    </row>
    <row r="741" spans="1:12" x14ac:dyDescent="0.25">
      <c r="A741" s="32">
        <v>753</v>
      </c>
      <c r="B741" s="32">
        <v>3</v>
      </c>
      <c r="C741" s="32">
        <v>0</v>
      </c>
      <c r="D741" s="32">
        <v>33</v>
      </c>
      <c r="E741" s="32">
        <v>0</v>
      </c>
      <c r="F741" s="32">
        <v>0</v>
      </c>
      <c r="G741" s="32">
        <v>9.5</v>
      </c>
      <c r="H741" s="32">
        <v>0</v>
      </c>
      <c r="I741" s="32"/>
      <c r="J741" s="32"/>
      <c r="K741" s="32"/>
      <c r="L741" s="32"/>
    </row>
    <row r="742" spans="1:12" x14ac:dyDescent="0.25">
      <c r="A742" s="32">
        <v>754</v>
      </c>
      <c r="B742" s="32">
        <v>3</v>
      </c>
      <c r="C742" s="32">
        <v>0</v>
      </c>
      <c r="D742" s="32">
        <v>23</v>
      </c>
      <c r="E742" s="32">
        <v>0</v>
      </c>
      <c r="F742" s="32">
        <v>0</v>
      </c>
      <c r="G742" s="32">
        <v>7.8958000000000004</v>
      </c>
      <c r="H742" s="32">
        <v>0</v>
      </c>
      <c r="I742" s="32"/>
      <c r="J742" s="32"/>
      <c r="K742" s="32"/>
      <c r="L742" s="32"/>
    </row>
    <row r="743" spans="1:12" x14ac:dyDescent="0.25">
      <c r="A743" s="32">
        <v>755</v>
      </c>
      <c r="B743" s="32">
        <v>2</v>
      </c>
      <c r="C743" s="32">
        <v>1</v>
      </c>
      <c r="D743" s="32">
        <v>48</v>
      </c>
      <c r="E743" s="32">
        <v>1</v>
      </c>
      <c r="F743" s="32">
        <v>2</v>
      </c>
      <c r="G743" s="32">
        <v>65</v>
      </c>
      <c r="H743" s="32">
        <v>1</v>
      </c>
      <c r="I743" s="32"/>
      <c r="J743" s="32"/>
      <c r="K743" s="32"/>
      <c r="L743" s="32"/>
    </row>
    <row r="744" spans="1:12" x14ac:dyDescent="0.25">
      <c r="A744" s="32">
        <v>756</v>
      </c>
      <c r="B744" s="32">
        <v>2</v>
      </c>
      <c r="C744" s="32">
        <v>0</v>
      </c>
      <c r="D744" s="32">
        <v>0.67</v>
      </c>
      <c r="E744" s="32">
        <v>1</v>
      </c>
      <c r="F744" s="32">
        <v>1</v>
      </c>
      <c r="G744" s="32">
        <v>14.5</v>
      </c>
      <c r="H744" s="32">
        <v>1</v>
      </c>
      <c r="I744" s="32"/>
      <c r="J744" s="32"/>
      <c r="K744" s="32"/>
      <c r="L744" s="32"/>
    </row>
    <row r="745" spans="1:12" x14ac:dyDescent="0.25">
      <c r="A745" s="32">
        <v>757</v>
      </c>
      <c r="B745" s="32">
        <v>3</v>
      </c>
      <c r="C745" s="32">
        <v>0</v>
      </c>
      <c r="D745" s="32">
        <v>28</v>
      </c>
      <c r="E745" s="32">
        <v>0</v>
      </c>
      <c r="F745" s="32">
        <v>0</v>
      </c>
      <c r="G745" s="32">
        <v>7.7957999999999998</v>
      </c>
      <c r="H745" s="32">
        <v>0</v>
      </c>
      <c r="I745" s="32"/>
      <c r="J745" s="32"/>
      <c r="K745" s="32"/>
      <c r="L745" s="32"/>
    </row>
    <row r="746" spans="1:12" x14ac:dyDescent="0.25">
      <c r="A746" s="32">
        <v>758</v>
      </c>
      <c r="B746" s="32">
        <v>2</v>
      </c>
      <c r="C746" s="32">
        <v>0</v>
      </c>
      <c r="D746" s="32">
        <v>18</v>
      </c>
      <c r="E746" s="32">
        <v>0</v>
      </c>
      <c r="F746" s="32">
        <v>0</v>
      </c>
      <c r="G746" s="32">
        <v>11.5</v>
      </c>
      <c r="H746" s="32">
        <v>0</v>
      </c>
      <c r="I746" s="32"/>
      <c r="J746" s="32"/>
      <c r="K746" s="32"/>
      <c r="L746" s="32"/>
    </row>
    <row r="747" spans="1:12" x14ac:dyDescent="0.25">
      <c r="A747" s="32">
        <v>759</v>
      </c>
      <c r="B747" s="32">
        <v>3</v>
      </c>
      <c r="C747" s="32">
        <v>0</v>
      </c>
      <c r="D747" s="32">
        <v>34</v>
      </c>
      <c r="E747" s="32">
        <v>0</v>
      </c>
      <c r="F747" s="32">
        <v>0</v>
      </c>
      <c r="G747" s="32">
        <v>8.0500000000000007</v>
      </c>
      <c r="H747" s="32">
        <v>0</v>
      </c>
      <c r="I747" s="32"/>
      <c r="J747" s="32"/>
      <c r="K747" s="32"/>
      <c r="L747" s="32"/>
    </row>
    <row r="748" spans="1:12" x14ac:dyDescent="0.25">
      <c r="A748" s="32">
        <v>760</v>
      </c>
      <c r="B748" s="32">
        <v>1</v>
      </c>
      <c r="C748" s="32">
        <v>1</v>
      </c>
      <c r="D748" s="32">
        <v>33</v>
      </c>
      <c r="E748" s="32">
        <v>0</v>
      </c>
      <c r="F748" s="32">
        <v>0</v>
      </c>
      <c r="G748" s="32">
        <v>86.5</v>
      </c>
      <c r="H748" s="32">
        <v>1</v>
      </c>
      <c r="I748" s="32"/>
      <c r="J748" s="32"/>
      <c r="K748" s="32"/>
      <c r="L748" s="32"/>
    </row>
    <row r="749" spans="1:12" x14ac:dyDescent="0.25">
      <c r="A749" s="32">
        <v>761</v>
      </c>
      <c r="B749" s="32">
        <v>3</v>
      </c>
      <c r="C749" s="32">
        <v>0</v>
      </c>
      <c r="D749" s="32">
        <v>29.7</v>
      </c>
      <c r="E749" s="32">
        <v>0</v>
      </c>
      <c r="F749" s="32">
        <v>0</v>
      </c>
      <c r="G749" s="32">
        <v>14.5</v>
      </c>
      <c r="H749" s="32">
        <v>0</v>
      </c>
      <c r="I749" s="32"/>
      <c r="J749" s="32"/>
      <c r="K749" s="32"/>
      <c r="L749" s="32"/>
    </row>
    <row r="750" spans="1:12" x14ac:dyDescent="0.25">
      <c r="A750" s="32">
        <v>763</v>
      </c>
      <c r="B750" s="32">
        <v>3</v>
      </c>
      <c r="C750" s="32">
        <v>0</v>
      </c>
      <c r="D750" s="32">
        <v>20</v>
      </c>
      <c r="E750" s="32">
        <v>0</v>
      </c>
      <c r="F750" s="32">
        <v>0</v>
      </c>
      <c r="G750" s="32">
        <v>7.2291999999999996</v>
      </c>
      <c r="H750" s="32">
        <v>1</v>
      </c>
      <c r="I750" s="32"/>
      <c r="J750" s="32"/>
      <c r="K750" s="32"/>
      <c r="L750" s="32"/>
    </row>
    <row r="751" spans="1:12" x14ac:dyDescent="0.25">
      <c r="A751" s="32">
        <v>764</v>
      </c>
      <c r="B751" s="32">
        <v>1</v>
      </c>
      <c r="C751" s="32">
        <v>1</v>
      </c>
      <c r="D751" s="32">
        <v>36</v>
      </c>
      <c r="E751" s="32">
        <v>1</v>
      </c>
      <c r="F751" s="32">
        <v>2</v>
      </c>
      <c r="G751" s="32">
        <v>120</v>
      </c>
      <c r="H751" s="32">
        <v>1</v>
      </c>
      <c r="I751" s="32"/>
      <c r="J751" s="32"/>
      <c r="K751" s="32"/>
      <c r="L751" s="32"/>
    </row>
    <row r="752" spans="1:12" x14ac:dyDescent="0.25">
      <c r="A752" s="32">
        <v>765</v>
      </c>
      <c r="B752" s="32">
        <v>3</v>
      </c>
      <c r="C752" s="32">
        <v>0</v>
      </c>
      <c r="D752" s="32">
        <v>16</v>
      </c>
      <c r="E752" s="32">
        <v>0</v>
      </c>
      <c r="F752" s="32">
        <v>0</v>
      </c>
      <c r="G752" s="32">
        <v>7775</v>
      </c>
      <c r="H752" s="32">
        <v>0</v>
      </c>
      <c r="I752" s="32"/>
      <c r="J752" s="32"/>
      <c r="K752" s="32"/>
      <c r="L752" s="32"/>
    </row>
    <row r="753" spans="1:12" x14ac:dyDescent="0.25">
      <c r="A753" s="32">
        <v>766</v>
      </c>
      <c r="B753" s="32">
        <v>1</v>
      </c>
      <c r="C753" s="32">
        <v>1</v>
      </c>
      <c r="D753" s="32">
        <v>51</v>
      </c>
      <c r="E753" s="32">
        <v>1</v>
      </c>
      <c r="F753" s="32">
        <v>0</v>
      </c>
      <c r="G753" s="32">
        <v>77.958299999999994</v>
      </c>
      <c r="H753" s="32">
        <v>1</v>
      </c>
      <c r="I753" s="32"/>
      <c r="J753" s="32"/>
      <c r="K753" s="32"/>
      <c r="L753" s="32"/>
    </row>
    <row r="754" spans="1:12" x14ac:dyDescent="0.25">
      <c r="A754" s="32">
        <v>767</v>
      </c>
      <c r="B754" s="32">
        <v>1</v>
      </c>
      <c r="C754" s="32">
        <v>0</v>
      </c>
      <c r="D754" s="32">
        <v>29.7</v>
      </c>
      <c r="E754" s="32">
        <v>0</v>
      </c>
      <c r="F754" s="32">
        <v>0</v>
      </c>
      <c r="G754" s="32">
        <v>39.6</v>
      </c>
      <c r="H754" s="32">
        <v>0</v>
      </c>
      <c r="I754" s="32"/>
      <c r="J754" s="32"/>
      <c r="K754" s="32"/>
      <c r="L754" s="32"/>
    </row>
    <row r="755" spans="1:12" x14ac:dyDescent="0.25">
      <c r="A755" s="32">
        <v>768</v>
      </c>
      <c r="B755" s="32">
        <v>3</v>
      </c>
      <c r="C755" s="32">
        <v>1</v>
      </c>
      <c r="D755" s="32">
        <v>30.5</v>
      </c>
      <c r="E755" s="32">
        <v>0</v>
      </c>
      <c r="F755" s="32">
        <v>0</v>
      </c>
      <c r="G755" s="32">
        <v>7.75</v>
      </c>
      <c r="H755" s="32">
        <v>0</v>
      </c>
      <c r="I755" s="32"/>
      <c r="J755" s="32"/>
      <c r="K755" s="32"/>
      <c r="L755" s="32"/>
    </row>
    <row r="756" spans="1:12" x14ac:dyDescent="0.25">
      <c r="A756" s="32">
        <v>769</v>
      </c>
      <c r="B756" s="32">
        <v>3</v>
      </c>
      <c r="C756" s="32">
        <v>0</v>
      </c>
      <c r="D756" s="32">
        <v>29.7</v>
      </c>
      <c r="E756" s="32">
        <v>1</v>
      </c>
      <c r="F756" s="32">
        <v>0</v>
      </c>
      <c r="G756" s="32">
        <v>24.15</v>
      </c>
      <c r="H756" s="32">
        <v>0</v>
      </c>
      <c r="I756" s="32"/>
      <c r="J756" s="32"/>
      <c r="K756" s="32"/>
      <c r="L756" s="32"/>
    </row>
    <row r="757" spans="1:12" x14ac:dyDescent="0.25">
      <c r="A757" s="32">
        <v>770</v>
      </c>
      <c r="B757" s="32">
        <v>3</v>
      </c>
      <c r="C757" s="32">
        <v>0</v>
      </c>
      <c r="D757" s="32">
        <v>32</v>
      </c>
      <c r="E757" s="32">
        <v>0</v>
      </c>
      <c r="F757" s="32">
        <v>0</v>
      </c>
      <c r="G757" s="32">
        <v>8.3625000000000007</v>
      </c>
      <c r="H757" s="32">
        <v>0</v>
      </c>
      <c r="I757" s="32"/>
      <c r="J757" s="32"/>
      <c r="K757" s="32"/>
      <c r="L757" s="32"/>
    </row>
    <row r="758" spans="1:12" x14ac:dyDescent="0.25">
      <c r="A758" s="32">
        <v>771</v>
      </c>
      <c r="B758" s="32">
        <v>3</v>
      </c>
      <c r="C758" s="32">
        <v>0</v>
      </c>
      <c r="D758" s="32">
        <v>24</v>
      </c>
      <c r="E758" s="32">
        <v>0</v>
      </c>
      <c r="F758" s="32">
        <v>0</v>
      </c>
      <c r="G758" s="32">
        <v>9.5</v>
      </c>
      <c r="H758" s="32">
        <v>0</v>
      </c>
      <c r="I758" s="32"/>
      <c r="J758" s="32"/>
      <c r="K758" s="32"/>
      <c r="L758" s="32"/>
    </row>
    <row r="759" spans="1:12" x14ac:dyDescent="0.25">
      <c r="A759" s="32">
        <v>772</v>
      </c>
      <c r="B759" s="32">
        <v>3</v>
      </c>
      <c r="C759" s="32">
        <v>0</v>
      </c>
      <c r="D759" s="32">
        <v>48</v>
      </c>
      <c r="E759" s="32">
        <v>0</v>
      </c>
      <c r="F759" s="32">
        <v>0</v>
      </c>
      <c r="G759" s="32">
        <v>7.8541999999999996</v>
      </c>
      <c r="H759" s="32">
        <v>0</v>
      </c>
      <c r="I759" s="32"/>
      <c r="J759" s="32"/>
      <c r="K759" s="32"/>
      <c r="L759" s="32"/>
    </row>
    <row r="760" spans="1:12" x14ac:dyDescent="0.25">
      <c r="A760" s="32">
        <v>773</v>
      </c>
      <c r="B760" s="32">
        <v>2</v>
      </c>
      <c r="C760" s="32">
        <v>1</v>
      </c>
      <c r="D760" s="32">
        <v>57</v>
      </c>
      <c r="E760" s="32">
        <v>0</v>
      </c>
      <c r="F760" s="32">
        <v>0</v>
      </c>
      <c r="G760" s="32">
        <v>3</v>
      </c>
      <c r="H760" s="32">
        <v>0</v>
      </c>
      <c r="I760" s="32"/>
      <c r="J760" s="32"/>
      <c r="K760" s="32"/>
      <c r="L760" s="32"/>
    </row>
    <row r="761" spans="1:12" x14ac:dyDescent="0.25">
      <c r="A761" s="32">
        <v>774</v>
      </c>
      <c r="B761" s="32">
        <v>3</v>
      </c>
      <c r="C761" s="32">
        <v>0</v>
      </c>
      <c r="D761" s="32">
        <v>29.7</v>
      </c>
      <c r="E761" s="32">
        <v>0</v>
      </c>
      <c r="F761" s="32">
        <v>0</v>
      </c>
      <c r="G761" s="32">
        <v>7225</v>
      </c>
      <c r="H761" s="32">
        <v>0</v>
      </c>
      <c r="I761" s="32"/>
      <c r="J761" s="32"/>
      <c r="K761" s="32"/>
      <c r="L761" s="32"/>
    </row>
    <row r="762" spans="1:12" x14ac:dyDescent="0.25">
      <c r="A762" s="32">
        <v>775</v>
      </c>
      <c r="B762" s="32">
        <v>2</v>
      </c>
      <c r="C762" s="32">
        <v>1</v>
      </c>
      <c r="D762" s="32">
        <v>54</v>
      </c>
      <c r="E762" s="32">
        <v>1</v>
      </c>
      <c r="F762" s="32">
        <v>3</v>
      </c>
      <c r="G762" s="32">
        <v>23</v>
      </c>
      <c r="H762" s="32">
        <v>1</v>
      </c>
      <c r="I762" s="32"/>
      <c r="J762" s="32"/>
      <c r="K762" s="32"/>
      <c r="L762" s="32"/>
    </row>
    <row r="763" spans="1:12" x14ac:dyDescent="0.25">
      <c r="A763" s="32">
        <v>776</v>
      </c>
      <c r="B763" s="32">
        <v>3</v>
      </c>
      <c r="C763" s="32">
        <v>0</v>
      </c>
      <c r="D763" s="32">
        <v>18</v>
      </c>
      <c r="E763" s="32">
        <v>0</v>
      </c>
      <c r="F763" s="32">
        <v>0</v>
      </c>
      <c r="G763" s="32">
        <v>7.75</v>
      </c>
      <c r="H763" s="32">
        <v>0</v>
      </c>
      <c r="I763" s="32"/>
      <c r="J763" s="32"/>
      <c r="K763" s="32"/>
      <c r="L763" s="32"/>
    </row>
    <row r="764" spans="1:12" x14ac:dyDescent="0.25">
      <c r="A764" s="32">
        <v>777</v>
      </c>
      <c r="B764" s="32">
        <v>3</v>
      </c>
      <c r="C764" s="32">
        <v>0</v>
      </c>
      <c r="D764" s="32">
        <v>29.7</v>
      </c>
      <c r="E764" s="32">
        <v>0</v>
      </c>
      <c r="F764" s="32">
        <v>0</v>
      </c>
      <c r="G764" s="32">
        <v>7.75</v>
      </c>
      <c r="H764" s="32">
        <v>0</v>
      </c>
      <c r="I764" s="32"/>
      <c r="J764" s="32"/>
      <c r="K764" s="32"/>
      <c r="L764" s="32"/>
    </row>
    <row r="765" spans="1:12" x14ac:dyDescent="0.25">
      <c r="A765" s="32">
        <v>778</v>
      </c>
      <c r="B765" s="32">
        <v>3</v>
      </c>
      <c r="C765" s="32">
        <v>1</v>
      </c>
      <c r="D765" s="32">
        <v>5</v>
      </c>
      <c r="E765" s="32">
        <v>0</v>
      </c>
      <c r="F765" s="32">
        <v>0</v>
      </c>
      <c r="G765" s="32">
        <v>12475</v>
      </c>
      <c r="H765" s="32">
        <v>1</v>
      </c>
      <c r="I765" s="32"/>
      <c r="J765" s="32"/>
      <c r="K765" s="32"/>
      <c r="L765" s="32"/>
    </row>
    <row r="766" spans="1:12" x14ac:dyDescent="0.25">
      <c r="A766" s="32">
        <v>779</v>
      </c>
      <c r="B766" s="32">
        <v>3</v>
      </c>
      <c r="C766" s="32">
        <v>0</v>
      </c>
      <c r="D766" s="32">
        <v>29.7</v>
      </c>
      <c r="E766" s="32">
        <v>0</v>
      </c>
      <c r="F766" s="32">
        <v>0</v>
      </c>
      <c r="G766" s="32">
        <v>7.7374999999999998</v>
      </c>
      <c r="H766" s="32">
        <v>0</v>
      </c>
      <c r="I766" s="32"/>
      <c r="J766" s="32"/>
      <c r="K766" s="32"/>
      <c r="L766" s="32"/>
    </row>
    <row r="767" spans="1:12" x14ac:dyDescent="0.25">
      <c r="A767" s="32">
        <v>780</v>
      </c>
      <c r="B767" s="32">
        <v>1</v>
      </c>
      <c r="C767" s="32">
        <v>1</v>
      </c>
      <c r="D767" s="32">
        <v>43</v>
      </c>
      <c r="E767" s="32">
        <v>0</v>
      </c>
      <c r="F767" s="32">
        <v>1</v>
      </c>
      <c r="G767" s="32">
        <v>211.33750000000001</v>
      </c>
      <c r="H767" s="32">
        <v>1</v>
      </c>
      <c r="I767" s="32"/>
      <c r="J767" s="32"/>
      <c r="K767" s="32"/>
      <c r="L767" s="32"/>
    </row>
    <row r="768" spans="1:12" x14ac:dyDescent="0.25">
      <c r="A768" s="32">
        <v>781</v>
      </c>
      <c r="B768" s="32">
        <v>3</v>
      </c>
      <c r="C768" s="32">
        <v>1</v>
      </c>
      <c r="D768" s="32">
        <v>13</v>
      </c>
      <c r="E768" s="32">
        <v>0</v>
      </c>
      <c r="F768" s="32">
        <v>0</v>
      </c>
      <c r="G768" s="32">
        <v>7.2291999999999996</v>
      </c>
      <c r="H768" s="32">
        <v>1</v>
      </c>
      <c r="I768" s="32"/>
      <c r="J768" s="32"/>
      <c r="K768" s="32"/>
      <c r="L768" s="32"/>
    </row>
    <row r="769" spans="1:12" x14ac:dyDescent="0.25">
      <c r="A769" s="32">
        <v>782</v>
      </c>
      <c r="B769" s="32">
        <v>1</v>
      </c>
      <c r="C769" s="32">
        <v>1</v>
      </c>
      <c r="D769" s="32">
        <v>17</v>
      </c>
      <c r="E769" s="32">
        <v>1</v>
      </c>
      <c r="F769" s="32">
        <v>0</v>
      </c>
      <c r="G769" s="32">
        <v>57</v>
      </c>
      <c r="H769" s="32">
        <v>1</v>
      </c>
      <c r="I769" s="32"/>
      <c r="J769" s="32"/>
      <c r="K769" s="32"/>
      <c r="L769" s="32"/>
    </row>
    <row r="770" spans="1:12" x14ac:dyDescent="0.25">
      <c r="A770" s="32">
        <v>783</v>
      </c>
      <c r="B770" s="32">
        <v>1</v>
      </c>
      <c r="C770" s="32">
        <v>0</v>
      </c>
      <c r="D770" s="32">
        <v>29</v>
      </c>
      <c r="E770" s="32">
        <v>0</v>
      </c>
      <c r="F770" s="32">
        <v>0</v>
      </c>
      <c r="G770" s="32">
        <v>30</v>
      </c>
      <c r="H770" s="32">
        <v>0</v>
      </c>
      <c r="I770" s="32"/>
      <c r="J770" s="32"/>
      <c r="K770" s="32"/>
      <c r="L770" s="32"/>
    </row>
    <row r="771" spans="1:12" x14ac:dyDescent="0.25">
      <c r="A771" s="32">
        <v>784</v>
      </c>
      <c r="B771" s="32">
        <v>3</v>
      </c>
      <c r="C771" s="32">
        <v>0</v>
      </c>
      <c r="D771" s="32">
        <v>29.7</v>
      </c>
      <c r="E771" s="32">
        <v>1</v>
      </c>
      <c r="F771" s="32">
        <v>2</v>
      </c>
      <c r="G771" s="32">
        <v>6607</v>
      </c>
      <c r="H771" s="32">
        <v>0</v>
      </c>
      <c r="I771" s="32"/>
      <c r="J771" s="32"/>
      <c r="K771" s="32"/>
      <c r="L771" s="32"/>
    </row>
    <row r="772" spans="1:12" x14ac:dyDescent="0.25">
      <c r="A772" s="32">
        <v>786</v>
      </c>
      <c r="B772" s="32">
        <v>3</v>
      </c>
      <c r="C772" s="32">
        <v>0</v>
      </c>
      <c r="D772" s="32">
        <v>25</v>
      </c>
      <c r="E772" s="32">
        <v>0</v>
      </c>
      <c r="F772" s="32">
        <v>0</v>
      </c>
      <c r="G772" s="32">
        <v>7.25</v>
      </c>
      <c r="H772" s="32">
        <v>0</v>
      </c>
      <c r="I772" s="32"/>
      <c r="J772" s="32"/>
      <c r="K772" s="32"/>
      <c r="L772" s="32"/>
    </row>
    <row r="773" spans="1:12" x14ac:dyDescent="0.25">
      <c r="A773" s="32">
        <v>787</v>
      </c>
      <c r="B773" s="32">
        <v>3</v>
      </c>
      <c r="C773" s="32">
        <v>1</v>
      </c>
      <c r="D773" s="32">
        <v>18</v>
      </c>
      <c r="E773" s="32">
        <v>0</v>
      </c>
      <c r="F773" s="32">
        <v>0</v>
      </c>
      <c r="G773" s="32">
        <v>7.4958</v>
      </c>
      <c r="H773" s="32">
        <v>1</v>
      </c>
      <c r="I773" s="32"/>
      <c r="J773" s="32"/>
      <c r="K773" s="32"/>
      <c r="L773" s="32"/>
    </row>
    <row r="774" spans="1:12" x14ac:dyDescent="0.25">
      <c r="A774" s="32">
        <v>788</v>
      </c>
      <c r="B774" s="32">
        <v>3</v>
      </c>
      <c r="C774" s="32">
        <v>0</v>
      </c>
      <c r="D774" s="32">
        <v>8</v>
      </c>
      <c r="E774" s="32">
        <v>4</v>
      </c>
      <c r="F774" s="32">
        <v>1</v>
      </c>
      <c r="G774" s="32">
        <v>29125</v>
      </c>
      <c r="H774" s="32">
        <v>0</v>
      </c>
      <c r="I774" s="32"/>
      <c r="J774" s="32"/>
      <c r="K774" s="32"/>
      <c r="L774" s="32"/>
    </row>
    <row r="775" spans="1:12" x14ac:dyDescent="0.25">
      <c r="A775" s="32">
        <v>789</v>
      </c>
      <c r="B775" s="32">
        <v>3</v>
      </c>
      <c r="C775" s="32">
        <v>0</v>
      </c>
      <c r="D775" s="32">
        <v>1</v>
      </c>
      <c r="E775" s="32">
        <v>1</v>
      </c>
      <c r="F775" s="32">
        <v>2</v>
      </c>
      <c r="G775" s="32">
        <v>2315</v>
      </c>
      <c r="H775" s="32">
        <v>1</v>
      </c>
      <c r="I775" s="32"/>
      <c r="J775" s="32"/>
      <c r="K775" s="32"/>
      <c r="L775" s="32"/>
    </row>
    <row r="776" spans="1:12" x14ac:dyDescent="0.25">
      <c r="A776" s="32">
        <v>790</v>
      </c>
      <c r="B776" s="32">
        <v>1</v>
      </c>
      <c r="C776" s="32">
        <v>0</v>
      </c>
      <c r="D776" s="32">
        <v>46</v>
      </c>
      <c r="E776" s="32">
        <v>0</v>
      </c>
      <c r="F776" s="32">
        <v>0</v>
      </c>
      <c r="G776" s="32">
        <v>17593</v>
      </c>
      <c r="H776" s="32">
        <v>0</v>
      </c>
      <c r="I776" s="32"/>
      <c r="J776" s="32"/>
      <c r="K776" s="32"/>
      <c r="L776" s="32"/>
    </row>
    <row r="777" spans="1:12" x14ac:dyDescent="0.25">
      <c r="A777" s="32">
        <v>791</v>
      </c>
      <c r="B777" s="32">
        <v>3</v>
      </c>
      <c r="C777" s="32">
        <v>0</v>
      </c>
      <c r="D777" s="32">
        <v>29.7</v>
      </c>
      <c r="E777" s="32">
        <v>0</v>
      </c>
      <c r="F777" s="32">
        <v>0</v>
      </c>
      <c r="G777" s="32">
        <v>7.75</v>
      </c>
      <c r="H777" s="32">
        <v>0</v>
      </c>
      <c r="I777" s="32"/>
      <c r="J777" s="32"/>
      <c r="K777" s="32"/>
      <c r="L777" s="32"/>
    </row>
    <row r="778" spans="1:12" x14ac:dyDescent="0.25">
      <c r="A778" s="32">
        <v>792</v>
      </c>
      <c r="B778" s="32">
        <v>2</v>
      </c>
      <c r="C778" s="32">
        <v>0</v>
      </c>
      <c r="D778" s="32">
        <v>16</v>
      </c>
      <c r="E778" s="32">
        <v>0</v>
      </c>
      <c r="F778" s="32">
        <v>0</v>
      </c>
      <c r="G778" s="32">
        <v>26</v>
      </c>
      <c r="H778" s="32">
        <v>0</v>
      </c>
      <c r="I778" s="32"/>
      <c r="J778" s="32"/>
      <c r="K778" s="32"/>
      <c r="L778" s="32"/>
    </row>
    <row r="779" spans="1:12" x14ac:dyDescent="0.25">
      <c r="A779" s="32">
        <v>793</v>
      </c>
      <c r="B779" s="32">
        <v>3</v>
      </c>
      <c r="C779" s="32">
        <v>1</v>
      </c>
      <c r="D779" s="32">
        <v>29.7</v>
      </c>
      <c r="E779" s="32">
        <v>8</v>
      </c>
      <c r="F779" s="32">
        <v>2</v>
      </c>
      <c r="G779" s="32">
        <v>2343</v>
      </c>
      <c r="H779" s="32">
        <v>0</v>
      </c>
      <c r="I779" s="32"/>
      <c r="J779" s="32"/>
      <c r="K779" s="32"/>
      <c r="L779" s="32"/>
    </row>
    <row r="780" spans="1:12" x14ac:dyDescent="0.25">
      <c r="A780" s="32">
        <v>794</v>
      </c>
      <c r="B780" s="32">
        <v>1</v>
      </c>
      <c r="C780" s="32">
        <v>0</v>
      </c>
      <c r="D780" s="32">
        <v>29.7</v>
      </c>
      <c r="E780" s="32">
        <v>0</v>
      </c>
      <c r="F780" s="32">
        <v>0</v>
      </c>
      <c r="G780" s="32">
        <v>17600</v>
      </c>
      <c r="H780" s="32">
        <v>0</v>
      </c>
      <c r="I780" s="32"/>
      <c r="J780" s="32"/>
      <c r="K780" s="32"/>
      <c r="L780" s="32"/>
    </row>
    <row r="781" spans="1:12" x14ac:dyDescent="0.25">
      <c r="A781" s="32">
        <v>795</v>
      </c>
      <c r="B781" s="32">
        <v>3</v>
      </c>
      <c r="C781" s="32">
        <v>0</v>
      </c>
      <c r="D781" s="32">
        <v>25</v>
      </c>
      <c r="E781" s="32">
        <v>0</v>
      </c>
      <c r="F781" s="32">
        <v>0</v>
      </c>
      <c r="G781" s="32">
        <v>7.8958000000000004</v>
      </c>
      <c r="H781" s="32">
        <v>0</v>
      </c>
      <c r="I781" s="32"/>
      <c r="J781" s="32"/>
      <c r="K781" s="32"/>
      <c r="L781" s="32"/>
    </row>
    <row r="782" spans="1:12" x14ac:dyDescent="0.25">
      <c r="A782" s="32">
        <v>796</v>
      </c>
      <c r="B782" s="32">
        <v>2</v>
      </c>
      <c r="C782" s="32">
        <v>0</v>
      </c>
      <c r="D782" s="32">
        <v>39</v>
      </c>
      <c r="E782" s="32">
        <v>0</v>
      </c>
      <c r="F782" s="32">
        <v>0</v>
      </c>
      <c r="G782" s="32">
        <v>13</v>
      </c>
      <c r="H782" s="32">
        <v>0</v>
      </c>
      <c r="I782" s="32"/>
      <c r="J782" s="32"/>
      <c r="K782" s="32"/>
      <c r="L782" s="32"/>
    </row>
    <row r="783" spans="1:12" x14ac:dyDescent="0.25">
      <c r="A783" s="32">
        <v>797</v>
      </c>
      <c r="B783" s="32">
        <v>1</v>
      </c>
      <c r="C783" s="32">
        <v>1</v>
      </c>
      <c r="D783" s="32">
        <v>49</v>
      </c>
      <c r="E783" s="32">
        <v>0</v>
      </c>
      <c r="F783" s="32">
        <v>0</v>
      </c>
      <c r="G783" s="32">
        <v>25.929200000000002</v>
      </c>
      <c r="H783" s="32">
        <v>1</v>
      </c>
      <c r="I783" s="32"/>
      <c r="J783" s="32"/>
      <c r="K783" s="32"/>
      <c r="L783" s="32"/>
    </row>
    <row r="784" spans="1:12" x14ac:dyDescent="0.25">
      <c r="A784" s="32">
        <v>798</v>
      </c>
      <c r="B784" s="32">
        <v>3</v>
      </c>
      <c r="C784" s="32">
        <v>1</v>
      </c>
      <c r="D784" s="32">
        <v>31</v>
      </c>
      <c r="E784" s="32">
        <v>0</v>
      </c>
      <c r="F784" s="32">
        <v>0</v>
      </c>
      <c r="G784" s="32">
        <v>8.6832999999999991</v>
      </c>
      <c r="H784" s="32">
        <v>1</v>
      </c>
      <c r="I784" s="32"/>
      <c r="J784" s="32"/>
      <c r="K784" s="32"/>
      <c r="L784" s="32"/>
    </row>
    <row r="785" spans="1:12" x14ac:dyDescent="0.25">
      <c r="A785" s="32">
        <v>799</v>
      </c>
      <c r="B785" s="32">
        <v>3</v>
      </c>
      <c r="C785" s="32">
        <v>0</v>
      </c>
      <c r="D785" s="32">
        <v>30</v>
      </c>
      <c r="E785" s="32">
        <v>0</v>
      </c>
      <c r="F785" s="32">
        <v>0</v>
      </c>
      <c r="G785" s="32">
        <v>7.2291999999999996</v>
      </c>
      <c r="H785" s="32">
        <v>0</v>
      </c>
      <c r="I785" s="32"/>
      <c r="J785" s="32"/>
      <c r="K785" s="32"/>
      <c r="L785" s="32"/>
    </row>
    <row r="786" spans="1:12" x14ac:dyDescent="0.25">
      <c r="A786" s="32">
        <v>800</v>
      </c>
      <c r="B786" s="32">
        <v>3</v>
      </c>
      <c r="C786" s="32">
        <v>1</v>
      </c>
      <c r="D786" s="32">
        <v>30</v>
      </c>
      <c r="E786" s="32">
        <v>1</v>
      </c>
      <c r="F786" s="32">
        <v>1</v>
      </c>
      <c r="G786" s="32">
        <v>24.15</v>
      </c>
      <c r="H786" s="32">
        <v>0</v>
      </c>
      <c r="I786" s="32"/>
      <c r="J786" s="32"/>
      <c r="K786" s="32"/>
      <c r="L786" s="32"/>
    </row>
    <row r="787" spans="1:12" x14ac:dyDescent="0.25">
      <c r="A787" s="32">
        <v>801</v>
      </c>
      <c r="B787" s="32">
        <v>2</v>
      </c>
      <c r="C787" s="32">
        <v>0</v>
      </c>
      <c r="D787" s="32">
        <v>34</v>
      </c>
      <c r="E787" s="32">
        <v>0</v>
      </c>
      <c r="F787" s="32">
        <v>0</v>
      </c>
      <c r="G787" s="32">
        <v>13</v>
      </c>
      <c r="H787" s="32">
        <v>0</v>
      </c>
      <c r="I787" s="32"/>
      <c r="J787" s="32"/>
      <c r="K787" s="32"/>
      <c r="L787" s="32"/>
    </row>
    <row r="788" spans="1:12" x14ac:dyDescent="0.25">
      <c r="A788" s="32">
        <v>802</v>
      </c>
      <c r="B788" s="32">
        <v>2</v>
      </c>
      <c r="C788" s="32">
        <v>1</v>
      </c>
      <c r="D788" s="32">
        <v>31</v>
      </c>
      <c r="E788" s="32">
        <v>1</v>
      </c>
      <c r="F788" s="32">
        <v>1</v>
      </c>
      <c r="G788" s="32">
        <v>31921</v>
      </c>
      <c r="H788" s="32">
        <v>1</v>
      </c>
      <c r="I788" s="32"/>
      <c r="J788" s="32"/>
      <c r="K788" s="32"/>
      <c r="L788" s="32"/>
    </row>
    <row r="789" spans="1:12" x14ac:dyDescent="0.25">
      <c r="A789" s="32">
        <v>803</v>
      </c>
      <c r="B789" s="32">
        <v>1</v>
      </c>
      <c r="C789" s="32">
        <v>0</v>
      </c>
      <c r="D789" s="32">
        <v>11</v>
      </c>
      <c r="E789" s="32">
        <v>1</v>
      </c>
      <c r="F789" s="32">
        <v>2</v>
      </c>
      <c r="G789" s="32">
        <v>120</v>
      </c>
      <c r="H789" s="32">
        <v>1</v>
      </c>
      <c r="I789" s="32"/>
      <c r="J789" s="32"/>
      <c r="K789" s="32"/>
      <c r="L789" s="32"/>
    </row>
    <row r="790" spans="1:12" x14ac:dyDescent="0.25">
      <c r="A790" s="32">
        <v>804</v>
      </c>
      <c r="B790" s="32">
        <v>3</v>
      </c>
      <c r="C790" s="32">
        <v>0</v>
      </c>
      <c r="D790" s="32">
        <v>0.42</v>
      </c>
      <c r="E790" s="32">
        <v>0</v>
      </c>
      <c r="F790" s="32">
        <v>1</v>
      </c>
      <c r="G790" s="32">
        <v>8.5167000000000002</v>
      </c>
      <c r="H790" s="32">
        <v>1</v>
      </c>
      <c r="I790" s="32"/>
      <c r="J790" s="32"/>
      <c r="K790" s="32"/>
      <c r="L790" s="32"/>
    </row>
    <row r="791" spans="1:12" x14ac:dyDescent="0.25">
      <c r="A791" s="32">
        <v>805</v>
      </c>
      <c r="B791" s="32">
        <v>3</v>
      </c>
      <c r="C791" s="32">
        <v>0</v>
      </c>
      <c r="D791" s="32">
        <v>27</v>
      </c>
      <c r="E791" s="32">
        <v>0</v>
      </c>
      <c r="F791" s="32">
        <v>0</v>
      </c>
      <c r="G791" s="32">
        <v>6975</v>
      </c>
      <c r="H791" s="32">
        <v>1</v>
      </c>
      <c r="I791" s="32"/>
      <c r="J791" s="32"/>
      <c r="K791" s="32"/>
      <c r="L791" s="32"/>
    </row>
    <row r="792" spans="1:12" x14ac:dyDescent="0.25">
      <c r="A792" s="32">
        <v>806</v>
      </c>
      <c r="B792" s="32">
        <v>3</v>
      </c>
      <c r="C792" s="32">
        <v>0</v>
      </c>
      <c r="D792" s="32">
        <v>31</v>
      </c>
      <c r="E792" s="32">
        <v>0</v>
      </c>
      <c r="F792" s="32">
        <v>0</v>
      </c>
      <c r="G792" s="32">
        <v>7775</v>
      </c>
      <c r="H792" s="32">
        <v>0</v>
      </c>
      <c r="I792" s="32"/>
      <c r="J792" s="32"/>
      <c r="K792" s="32"/>
      <c r="L792" s="32"/>
    </row>
    <row r="793" spans="1:12" x14ac:dyDescent="0.25">
      <c r="A793" s="32">
        <v>807</v>
      </c>
      <c r="B793" s="32">
        <v>1</v>
      </c>
      <c r="C793" s="32">
        <v>0</v>
      </c>
      <c r="D793" s="32">
        <v>39</v>
      </c>
      <c r="E793" s="32">
        <v>0</v>
      </c>
      <c r="F793" s="32">
        <v>0</v>
      </c>
      <c r="G793" s="32">
        <v>0</v>
      </c>
      <c r="H793" s="32">
        <v>0</v>
      </c>
      <c r="I793" s="32"/>
      <c r="J793" s="32"/>
      <c r="K793" s="32"/>
      <c r="L793" s="32"/>
    </row>
    <row r="794" spans="1:12" x14ac:dyDescent="0.25">
      <c r="A794" s="32">
        <v>808</v>
      </c>
      <c r="B794" s="32">
        <v>3</v>
      </c>
      <c r="C794" s="32">
        <v>1</v>
      </c>
      <c r="D794" s="32">
        <v>18</v>
      </c>
      <c r="E794" s="32">
        <v>0</v>
      </c>
      <c r="F794" s="32">
        <v>0</v>
      </c>
      <c r="G794" s="32">
        <v>7775</v>
      </c>
      <c r="H794" s="32">
        <v>0</v>
      </c>
      <c r="I794" s="32"/>
      <c r="J794" s="32"/>
      <c r="K794" s="32"/>
      <c r="L794" s="32"/>
    </row>
    <row r="795" spans="1:12" x14ac:dyDescent="0.25">
      <c r="A795" s="32">
        <v>809</v>
      </c>
      <c r="B795" s="32">
        <v>2</v>
      </c>
      <c r="C795" s="32">
        <v>0</v>
      </c>
      <c r="D795" s="32">
        <v>39</v>
      </c>
      <c r="E795" s="32">
        <v>0</v>
      </c>
      <c r="F795" s="32">
        <v>0</v>
      </c>
      <c r="G795" s="32">
        <v>13</v>
      </c>
      <c r="H795" s="32">
        <v>0</v>
      </c>
      <c r="I795" s="32"/>
      <c r="J795" s="32"/>
      <c r="K795" s="32"/>
      <c r="L795" s="32"/>
    </row>
    <row r="796" spans="1:12" x14ac:dyDescent="0.25">
      <c r="A796" s="32">
        <v>810</v>
      </c>
      <c r="B796" s="32">
        <v>1</v>
      </c>
      <c r="C796" s="32">
        <v>1</v>
      </c>
      <c r="D796" s="32">
        <v>33</v>
      </c>
      <c r="E796" s="32">
        <v>1</v>
      </c>
      <c r="F796" s="32">
        <v>0</v>
      </c>
      <c r="G796" s="32">
        <v>53.1</v>
      </c>
      <c r="H796" s="32">
        <v>1</v>
      </c>
      <c r="I796" s="32"/>
      <c r="J796" s="32"/>
      <c r="K796" s="32"/>
      <c r="L796" s="32"/>
    </row>
    <row r="797" spans="1:12" x14ac:dyDescent="0.25">
      <c r="A797" s="32">
        <v>811</v>
      </c>
      <c r="B797" s="32">
        <v>3</v>
      </c>
      <c r="C797" s="32">
        <v>0</v>
      </c>
      <c r="D797" s="32">
        <v>26</v>
      </c>
      <c r="E797" s="32">
        <v>0</v>
      </c>
      <c r="F797" s="32">
        <v>0</v>
      </c>
      <c r="G797" s="32">
        <v>7.8875000000000002</v>
      </c>
      <c r="H797" s="32">
        <v>0</v>
      </c>
      <c r="I797" s="32"/>
      <c r="J797" s="32"/>
      <c r="K797" s="32"/>
      <c r="L797" s="32"/>
    </row>
    <row r="798" spans="1:12" x14ac:dyDescent="0.25">
      <c r="A798" s="32">
        <v>812</v>
      </c>
      <c r="B798" s="32">
        <v>3</v>
      </c>
      <c r="C798" s="32">
        <v>0</v>
      </c>
      <c r="D798" s="32">
        <v>39</v>
      </c>
      <c r="E798" s="32">
        <v>0</v>
      </c>
      <c r="F798" s="32">
        <v>0</v>
      </c>
      <c r="G798" s="32">
        <v>48871</v>
      </c>
      <c r="H798" s="32">
        <v>0</v>
      </c>
      <c r="I798" s="32"/>
      <c r="J798" s="32"/>
      <c r="K798" s="32"/>
      <c r="L798" s="32"/>
    </row>
    <row r="799" spans="1:12" x14ac:dyDescent="0.25">
      <c r="A799" s="32">
        <v>813</v>
      </c>
      <c r="B799" s="32">
        <v>2</v>
      </c>
      <c r="C799" s="32">
        <v>0</v>
      </c>
      <c r="D799" s="32">
        <v>35</v>
      </c>
      <c r="E799" s="32">
        <v>0</v>
      </c>
      <c r="F799" s="32">
        <v>0</v>
      </c>
      <c r="G799" s="32">
        <v>10.5</v>
      </c>
      <c r="H799" s="32">
        <v>0</v>
      </c>
      <c r="I799" s="32"/>
      <c r="J799" s="32"/>
      <c r="K799" s="32"/>
      <c r="L799" s="32"/>
    </row>
    <row r="800" spans="1:12" x14ac:dyDescent="0.25">
      <c r="A800" s="32">
        <v>814</v>
      </c>
      <c r="B800" s="32">
        <v>3</v>
      </c>
      <c r="C800" s="32">
        <v>1</v>
      </c>
      <c r="D800" s="32">
        <v>6</v>
      </c>
      <c r="E800" s="32">
        <v>4</v>
      </c>
      <c r="F800" s="32">
        <v>2</v>
      </c>
      <c r="G800" s="32">
        <v>31275</v>
      </c>
      <c r="H800" s="32">
        <v>0</v>
      </c>
      <c r="I800" s="32"/>
      <c r="J800" s="32"/>
      <c r="K800" s="32"/>
      <c r="L800" s="32"/>
    </row>
    <row r="801" spans="1:12" x14ac:dyDescent="0.25">
      <c r="A801" s="32">
        <v>815</v>
      </c>
      <c r="B801" s="32">
        <v>3</v>
      </c>
      <c r="C801" s="32">
        <v>0</v>
      </c>
      <c r="D801" s="32">
        <v>30.5</v>
      </c>
      <c r="E801" s="32">
        <v>0</v>
      </c>
      <c r="F801" s="32">
        <v>0</v>
      </c>
      <c r="G801" s="32">
        <v>8.0500000000000007</v>
      </c>
      <c r="H801" s="32">
        <v>0</v>
      </c>
      <c r="I801" s="32"/>
      <c r="J801" s="32"/>
      <c r="K801" s="32"/>
      <c r="L801" s="32"/>
    </row>
    <row r="802" spans="1:12" x14ac:dyDescent="0.25">
      <c r="A802" s="32">
        <v>816</v>
      </c>
      <c r="B802" s="32">
        <v>1</v>
      </c>
      <c r="C802" s="32">
        <v>0</v>
      </c>
      <c r="D802" s="32">
        <v>29.7</v>
      </c>
      <c r="E802" s="32">
        <v>0</v>
      </c>
      <c r="F802" s="32">
        <v>0</v>
      </c>
      <c r="G802" s="32">
        <v>0</v>
      </c>
      <c r="H802" s="32">
        <v>0</v>
      </c>
      <c r="I802" s="32"/>
      <c r="J802" s="32"/>
      <c r="K802" s="32"/>
      <c r="L802" s="32"/>
    </row>
    <row r="803" spans="1:12" x14ac:dyDescent="0.25">
      <c r="A803" s="32">
        <v>818</v>
      </c>
      <c r="B803" s="32">
        <v>2</v>
      </c>
      <c r="C803" s="32">
        <v>0</v>
      </c>
      <c r="D803" s="32">
        <v>31</v>
      </c>
      <c r="E803" s="32">
        <v>1</v>
      </c>
      <c r="F803" s="32">
        <v>1</v>
      </c>
      <c r="G803" s="32">
        <v>2079</v>
      </c>
      <c r="H803" s="32">
        <v>0</v>
      </c>
      <c r="I803" s="32"/>
      <c r="J803" s="32"/>
      <c r="K803" s="32"/>
      <c r="L803" s="32"/>
    </row>
    <row r="804" spans="1:12" x14ac:dyDescent="0.25">
      <c r="A804" s="32">
        <v>819</v>
      </c>
      <c r="B804" s="32">
        <v>3</v>
      </c>
      <c r="C804" s="32">
        <v>0</v>
      </c>
      <c r="D804" s="32">
        <v>43</v>
      </c>
      <c r="E804" s="32">
        <v>0</v>
      </c>
      <c r="F804" s="32">
        <v>0</v>
      </c>
      <c r="G804" s="32">
        <v>7075</v>
      </c>
      <c r="H804" s="32">
        <v>0</v>
      </c>
      <c r="I804" s="32"/>
      <c r="J804" s="32"/>
      <c r="K804" s="32"/>
      <c r="L804" s="32"/>
    </row>
    <row r="805" spans="1:12" x14ac:dyDescent="0.25">
      <c r="A805" s="32">
        <v>820</v>
      </c>
      <c r="B805" s="32">
        <v>3</v>
      </c>
      <c r="C805" s="32">
        <v>0</v>
      </c>
      <c r="D805" s="32">
        <v>10</v>
      </c>
      <c r="E805" s="32">
        <v>3</v>
      </c>
      <c r="F805" s="32">
        <v>2</v>
      </c>
      <c r="G805" s="32">
        <v>27.9</v>
      </c>
      <c r="H805" s="32">
        <v>0</v>
      </c>
      <c r="I805" s="32"/>
      <c r="J805" s="32"/>
      <c r="K805" s="32"/>
      <c r="L805" s="32"/>
    </row>
    <row r="806" spans="1:12" x14ac:dyDescent="0.25">
      <c r="A806" s="32">
        <v>821</v>
      </c>
      <c r="B806" s="32">
        <v>1</v>
      </c>
      <c r="C806" s="32">
        <v>1</v>
      </c>
      <c r="D806" s="32">
        <v>52</v>
      </c>
      <c r="E806" s="32">
        <v>1</v>
      </c>
      <c r="F806" s="32">
        <v>1</v>
      </c>
      <c r="G806" s="32">
        <v>93.5</v>
      </c>
      <c r="H806" s="32">
        <v>1</v>
      </c>
      <c r="I806" s="32"/>
      <c r="J806" s="32"/>
      <c r="K806" s="32"/>
      <c r="L806" s="32"/>
    </row>
    <row r="807" spans="1:12" x14ac:dyDescent="0.25">
      <c r="A807" s="32">
        <v>822</v>
      </c>
      <c r="B807" s="32">
        <v>3</v>
      </c>
      <c r="C807" s="32">
        <v>0</v>
      </c>
      <c r="D807" s="32">
        <v>27</v>
      </c>
      <c r="E807" s="32">
        <v>0</v>
      </c>
      <c r="F807" s="32">
        <v>0</v>
      </c>
      <c r="G807" s="32">
        <v>8.6624999999999996</v>
      </c>
      <c r="H807" s="32">
        <v>1</v>
      </c>
      <c r="I807" s="32"/>
      <c r="J807" s="32"/>
      <c r="K807" s="32"/>
      <c r="L807" s="32"/>
    </row>
    <row r="808" spans="1:12" x14ac:dyDescent="0.25">
      <c r="A808" s="32">
        <v>823</v>
      </c>
      <c r="B808" s="32">
        <v>1</v>
      </c>
      <c r="C808" s="32">
        <v>0</v>
      </c>
      <c r="D808" s="32">
        <v>38</v>
      </c>
      <c r="E808" s="32">
        <v>0</v>
      </c>
      <c r="F808" s="32">
        <v>0</v>
      </c>
      <c r="G808" s="32">
        <v>0</v>
      </c>
      <c r="H808" s="32">
        <v>0</v>
      </c>
      <c r="I808" s="32"/>
      <c r="J808" s="32"/>
      <c r="K808" s="32"/>
      <c r="L808" s="32"/>
    </row>
    <row r="809" spans="1:12" x14ac:dyDescent="0.25">
      <c r="A809" s="32">
        <v>824</v>
      </c>
      <c r="B809" s="32">
        <v>3</v>
      </c>
      <c r="C809" s="32">
        <v>1</v>
      </c>
      <c r="D809" s="32">
        <v>27</v>
      </c>
      <c r="E809" s="32">
        <v>0</v>
      </c>
      <c r="F809" s="32">
        <v>1</v>
      </c>
      <c r="G809" s="32">
        <v>12475</v>
      </c>
      <c r="H809" s="32">
        <v>1</v>
      </c>
      <c r="I809" s="32"/>
      <c r="J809" s="32"/>
      <c r="K809" s="32"/>
      <c r="L809" s="32"/>
    </row>
    <row r="810" spans="1:12" x14ac:dyDescent="0.25">
      <c r="A810" s="32">
        <v>825</v>
      </c>
      <c r="B810" s="32">
        <v>3</v>
      </c>
      <c r="C810" s="32">
        <v>0</v>
      </c>
      <c r="D810" s="32">
        <v>2</v>
      </c>
      <c r="E810" s="32">
        <v>4</v>
      </c>
      <c r="F810" s="32">
        <v>1</v>
      </c>
      <c r="G810" s="32">
        <v>39.6875</v>
      </c>
      <c r="H810" s="32">
        <v>0</v>
      </c>
      <c r="I810" s="32"/>
      <c r="J810" s="32"/>
      <c r="K810" s="32"/>
      <c r="L810" s="32"/>
    </row>
    <row r="811" spans="1:12" x14ac:dyDescent="0.25">
      <c r="A811" s="32">
        <v>826</v>
      </c>
      <c r="B811" s="32">
        <v>3</v>
      </c>
      <c r="C811" s="32">
        <v>0</v>
      </c>
      <c r="D811" s="32">
        <v>29.7</v>
      </c>
      <c r="E811" s="32">
        <v>0</v>
      </c>
      <c r="F811" s="32">
        <v>0</v>
      </c>
      <c r="G811" s="32">
        <v>6.95</v>
      </c>
      <c r="H811" s="32">
        <v>0</v>
      </c>
      <c r="I811" s="32"/>
      <c r="J811" s="32"/>
      <c r="K811" s="32"/>
      <c r="L811" s="32"/>
    </row>
    <row r="812" spans="1:12" x14ac:dyDescent="0.25">
      <c r="A812" s="32">
        <v>827</v>
      </c>
      <c r="B812" s="32">
        <v>3</v>
      </c>
      <c r="C812" s="32">
        <v>0</v>
      </c>
      <c r="D812" s="32">
        <v>29.7</v>
      </c>
      <c r="E812" s="32">
        <v>0</v>
      </c>
      <c r="F812" s="32">
        <v>0</v>
      </c>
      <c r="G812" s="32">
        <v>56.495800000000003</v>
      </c>
      <c r="H812" s="32">
        <v>0</v>
      </c>
      <c r="I812" s="32"/>
      <c r="J812" s="32"/>
      <c r="K812" s="32"/>
      <c r="L812" s="32"/>
    </row>
    <row r="813" spans="1:12" x14ac:dyDescent="0.25">
      <c r="A813" s="32">
        <v>828</v>
      </c>
      <c r="B813" s="32">
        <v>2</v>
      </c>
      <c r="C813" s="32">
        <v>0</v>
      </c>
      <c r="D813" s="32">
        <v>1</v>
      </c>
      <c r="E813" s="32">
        <v>0</v>
      </c>
      <c r="F813" s="32">
        <v>2</v>
      </c>
      <c r="G813" s="32">
        <v>2079</v>
      </c>
      <c r="H813" s="32">
        <v>1</v>
      </c>
      <c r="I813" s="32"/>
      <c r="J813" s="32"/>
      <c r="K813" s="32"/>
      <c r="L813" s="32"/>
    </row>
    <row r="814" spans="1:12" x14ac:dyDescent="0.25">
      <c r="A814" s="32">
        <v>829</v>
      </c>
      <c r="B814" s="32">
        <v>3</v>
      </c>
      <c r="C814" s="32">
        <v>0</v>
      </c>
      <c r="D814" s="32">
        <v>29.7</v>
      </c>
      <c r="E814" s="32">
        <v>0</v>
      </c>
      <c r="F814" s="32">
        <v>0</v>
      </c>
      <c r="G814" s="32">
        <v>7.75</v>
      </c>
      <c r="H814" s="32">
        <v>1</v>
      </c>
      <c r="I814" s="32"/>
      <c r="J814" s="32"/>
      <c r="K814" s="32"/>
      <c r="L814" s="32"/>
    </row>
    <row r="815" spans="1:12" x14ac:dyDescent="0.25">
      <c r="A815" s="32">
        <v>830</v>
      </c>
      <c r="B815" s="32">
        <v>1</v>
      </c>
      <c r="C815" s="32">
        <v>1</v>
      </c>
      <c r="D815" s="32">
        <v>62</v>
      </c>
      <c r="E815" s="32">
        <v>0</v>
      </c>
      <c r="F815" s="32">
        <v>0</v>
      </c>
      <c r="G815" s="32">
        <v>80</v>
      </c>
      <c r="H815" s="32">
        <v>1</v>
      </c>
      <c r="I815" s="32"/>
      <c r="J815" s="32"/>
      <c r="K815" s="32"/>
      <c r="L815" s="32"/>
    </row>
    <row r="816" spans="1:12" x14ac:dyDescent="0.25">
      <c r="A816" s="32">
        <v>831</v>
      </c>
      <c r="B816" s="32">
        <v>3</v>
      </c>
      <c r="C816" s="32">
        <v>1</v>
      </c>
      <c r="D816" s="32">
        <v>15</v>
      </c>
      <c r="E816" s="32">
        <v>1</v>
      </c>
      <c r="F816" s="32">
        <v>0</v>
      </c>
      <c r="G816" s="32">
        <v>14.4542</v>
      </c>
      <c r="H816" s="32">
        <v>1</v>
      </c>
      <c r="I816" s="32"/>
      <c r="J816" s="32"/>
      <c r="K816" s="32"/>
      <c r="L816" s="32"/>
    </row>
    <row r="817" spans="1:12" x14ac:dyDescent="0.25">
      <c r="A817" s="32">
        <v>832</v>
      </c>
      <c r="B817" s="32">
        <v>2</v>
      </c>
      <c r="C817" s="32">
        <v>0</v>
      </c>
      <c r="D817" s="32">
        <v>0.83</v>
      </c>
      <c r="E817" s="32">
        <v>1</v>
      </c>
      <c r="F817" s="32">
        <v>1</v>
      </c>
      <c r="G817" s="32">
        <v>18.75</v>
      </c>
      <c r="H817" s="32">
        <v>1</v>
      </c>
      <c r="I817" s="32"/>
      <c r="J817" s="32"/>
      <c r="K817" s="32"/>
      <c r="L817" s="32"/>
    </row>
    <row r="818" spans="1:12" x14ac:dyDescent="0.25">
      <c r="A818" s="32">
        <v>833</v>
      </c>
      <c r="B818" s="32">
        <v>3</v>
      </c>
      <c r="C818" s="32">
        <v>0</v>
      </c>
      <c r="D818" s="32">
        <v>29.7</v>
      </c>
      <c r="E818" s="32">
        <v>0</v>
      </c>
      <c r="F818" s="32">
        <v>0</v>
      </c>
      <c r="G818" s="32">
        <v>7.2291999999999996</v>
      </c>
      <c r="H818" s="32">
        <v>0</v>
      </c>
      <c r="I818" s="32"/>
      <c r="J818" s="32"/>
      <c r="K818" s="32"/>
      <c r="L818" s="32"/>
    </row>
    <row r="819" spans="1:12" x14ac:dyDescent="0.25">
      <c r="A819" s="32">
        <v>834</v>
      </c>
      <c r="B819" s="32">
        <v>3</v>
      </c>
      <c r="C819" s="32">
        <v>0</v>
      </c>
      <c r="D819" s="32">
        <v>23</v>
      </c>
      <c r="E819" s="32">
        <v>0</v>
      </c>
      <c r="F819" s="32">
        <v>0</v>
      </c>
      <c r="G819" s="32">
        <v>7.8541999999999996</v>
      </c>
      <c r="H819" s="32">
        <v>0</v>
      </c>
      <c r="I819" s="32"/>
      <c r="J819" s="32"/>
      <c r="K819" s="32"/>
      <c r="L819" s="32"/>
    </row>
    <row r="820" spans="1:12" x14ac:dyDescent="0.25">
      <c r="A820" s="32">
        <v>835</v>
      </c>
      <c r="B820" s="32">
        <v>3</v>
      </c>
      <c r="C820" s="32">
        <v>0</v>
      </c>
      <c r="D820" s="32">
        <v>18</v>
      </c>
      <c r="E820" s="32">
        <v>0</v>
      </c>
      <c r="F820" s="32">
        <v>0</v>
      </c>
      <c r="G820" s="32">
        <v>8.3000000000000007</v>
      </c>
      <c r="H820" s="32">
        <v>0</v>
      </c>
      <c r="I820" s="32"/>
      <c r="J820" s="32"/>
      <c r="K820" s="32"/>
      <c r="L820" s="32"/>
    </row>
    <row r="821" spans="1:12" x14ac:dyDescent="0.25">
      <c r="A821" s="32">
        <v>836</v>
      </c>
      <c r="B821" s="32">
        <v>1</v>
      </c>
      <c r="C821" s="32">
        <v>1</v>
      </c>
      <c r="D821" s="32">
        <v>39</v>
      </c>
      <c r="E821" s="32">
        <v>1</v>
      </c>
      <c r="F821" s="32">
        <v>1</v>
      </c>
      <c r="G821" s="32">
        <v>17756</v>
      </c>
      <c r="H821" s="32">
        <v>1</v>
      </c>
      <c r="I821" s="32"/>
      <c r="J821" s="32"/>
      <c r="K821" s="32"/>
      <c r="L821" s="32"/>
    </row>
    <row r="822" spans="1:12" x14ac:dyDescent="0.25">
      <c r="A822" s="32">
        <v>837</v>
      </c>
      <c r="B822" s="32">
        <v>3</v>
      </c>
      <c r="C822" s="32">
        <v>0</v>
      </c>
      <c r="D822" s="32">
        <v>21</v>
      </c>
      <c r="E822" s="32">
        <v>0</v>
      </c>
      <c r="F822" s="32">
        <v>0</v>
      </c>
      <c r="G822" s="32">
        <v>8.6624999999999996</v>
      </c>
      <c r="H822" s="32">
        <v>0</v>
      </c>
      <c r="I822" s="32"/>
      <c r="J822" s="32"/>
      <c r="K822" s="32"/>
      <c r="L822" s="32"/>
    </row>
    <row r="823" spans="1:12" x14ac:dyDescent="0.25">
      <c r="A823" s="32">
        <v>838</v>
      </c>
      <c r="B823" s="32">
        <v>3</v>
      </c>
      <c r="C823" s="32">
        <v>0</v>
      </c>
      <c r="D823" s="32">
        <v>29.7</v>
      </c>
      <c r="E823" s="32">
        <v>0</v>
      </c>
      <c r="F823" s="32">
        <v>0</v>
      </c>
      <c r="G823" s="32">
        <v>8.0500000000000007</v>
      </c>
      <c r="H823" s="32">
        <v>0</v>
      </c>
      <c r="I823" s="32"/>
      <c r="J823" s="32"/>
      <c r="K823" s="32"/>
      <c r="L823" s="32"/>
    </row>
    <row r="824" spans="1:12" x14ac:dyDescent="0.25">
      <c r="A824" s="32">
        <v>839</v>
      </c>
      <c r="B824" s="32">
        <v>3</v>
      </c>
      <c r="C824" s="32">
        <v>0</v>
      </c>
      <c r="D824" s="32">
        <v>32</v>
      </c>
      <c r="E824" s="32">
        <v>0</v>
      </c>
      <c r="F824" s="32">
        <v>0</v>
      </c>
      <c r="G824" s="32">
        <v>56.495800000000003</v>
      </c>
      <c r="H824" s="32">
        <v>1</v>
      </c>
      <c r="I824" s="32"/>
      <c r="J824" s="32"/>
      <c r="K824" s="32"/>
      <c r="L824" s="32"/>
    </row>
    <row r="825" spans="1:12" x14ac:dyDescent="0.25">
      <c r="A825" s="32">
        <v>840</v>
      </c>
      <c r="B825" s="32">
        <v>1</v>
      </c>
      <c r="C825" s="32">
        <v>0</v>
      </c>
      <c r="D825" s="32">
        <v>29.7</v>
      </c>
      <c r="E825" s="32">
        <v>0</v>
      </c>
      <c r="F825" s="32">
        <v>0</v>
      </c>
      <c r="G825" s="32">
        <v>29.7</v>
      </c>
      <c r="H825" s="32">
        <v>1</v>
      </c>
      <c r="I825" s="32"/>
      <c r="J825" s="32"/>
      <c r="K825" s="32"/>
      <c r="L825" s="32"/>
    </row>
    <row r="826" spans="1:12" x14ac:dyDescent="0.25">
      <c r="A826" s="32">
        <v>842</v>
      </c>
      <c r="B826" s="32">
        <v>2</v>
      </c>
      <c r="C826" s="32">
        <v>0</v>
      </c>
      <c r="D826" s="32">
        <v>16</v>
      </c>
      <c r="E826" s="32">
        <v>0</v>
      </c>
      <c r="F826" s="32">
        <v>0</v>
      </c>
      <c r="G826" s="32">
        <v>3</v>
      </c>
      <c r="H826" s="32">
        <v>0</v>
      </c>
      <c r="I826" s="32"/>
      <c r="J826" s="32"/>
      <c r="K826" s="32"/>
      <c r="L826" s="32"/>
    </row>
    <row r="827" spans="1:12" x14ac:dyDescent="0.25">
      <c r="A827" s="32">
        <v>843</v>
      </c>
      <c r="B827" s="32">
        <v>1</v>
      </c>
      <c r="C827" s="32">
        <v>1</v>
      </c>
      <c r="D827" s="32">
        <v>30</v>
      </c>
      <c r="E827" s="32">
        <v>0</v>
      </c>
      <c r="F827" s="32">
        <v>0</v>
      </c>
      <c r="G827" s="32">
        <v>31</v>
      </c>
      <c r="H827" s="32">
        <v>1</v>
      </c>
      <c r="I827" s="32"/>
      <c r="J827" s="32"/>
      <c r="K827" s="32"/>
      <c r="L827" s="32"/>
    </row>
    <row r="828" spans="1:12" x14ac:dyDescent="0.25">
      <c r="A828" s="32">
        <v>844</v>
      </c>
      <c r="B828" s="32">
        <v>3</v>
      </c>
      <c r="C828" s="32">
        <v>0</v>
      </c>
      <c r="D828" s="32">
        <v>34.5</v>
      </c>
      <c r="E828" s="32">
        <v>0</v>
      </c>
      <c r="F828" s="32">
        <v>0</v>
      </c>
      <c r="G828" s="32">
        <v>6.4375</v>
      </c>
      <c r="H828" s="32">
        <v>0</v>
      </c>
      <c r="I828" s="32"/>
      <c r="J828" s="32"/>
      <c r="K828" s="32"/>
      <c r="L828" s="32"/>
    </row>
    <row r="829" spans="1:12" x14ac:dyDescent="0.25">
      <c r="A829" s="32">
        <v>845</v>
      </c>
      <c r="B829" s="32">
        <v>3</v>
      </c>
      <c r="C829" s="32">
        <v>0</v>
      </c>
      <c r="D829" s="32">
        <v>17</v>
      </c>
      <c r="E829" s="32">
        <v>0</v>
      </c>
      <c r="F829" s="32">
        <v>0</v>
      </c>
      <c r="G829" s="32">
        <v>8.6624999999999996</v>
      </c>
      <c r="H829" s="32">
        <v>0</v>
      </c>
      <c r="I829" s="32"/>
      <c r="J829" s="32"/>
      <c r="K829" s="32"/>
      <c r="L829" s="32"/>
    </row>
    <row r="830" spans="1:12" x14ac:dyDescent="0.25">
      <c r="A830" s="32">
        <v>846</v>
      </c>
      <c r="B830" s="32">
        <v>3</v>
      </c>
      <c r="C830" s="32">
        <v>0</v>
      </c>
      <c r="D830" s="32">
        <v>42</v>
      </c>
      <c r="E830" s="32">
        <v>0</v>
      </c>
      <c r="F830" s="32">
        <v>0</v>
      </c>
      <c r="G830" s="32">
        <v>5547</v>
      </c>
      <c r="H830" s="32">
        <v>0</v>
      </c>
      <c r="I830" s="32"/>
      <c r="J830" s="32"/>
      <c r="K830" s="32"/>
      <c r="L830" s="32"/>
    </row>
    <row r="831" spans="1:12" x14ac:dyDescent="0.25">
      <c r="A831" s="32">
        <v>847</v>
      </c>
      <c r="B831" s="32">
        <v>3</v>
      </c>
      <c r="C831" s="32">
        <v>0</v>
      </c>
      <c r="D831" s="32">
        <v>29.7</v>
      </c>
      <c r="E831" s="32">
        <v>8</v>
      </c>
      <c r="F831" s="32">
        <v>2</v>
      </c>
      <c r="G831" s="32">
        <v>2343</v>
      </c>
      <c r="H831" s="32">
        <v>0</v>
      </c>
      <c r="I831" s="32"/>
      <c r="J831" s="32"/>
      <c r="K831" s="32"/>
      <c r="L831" s="32"/>
    </row>
    <row r="832" spans="1:12" x14ac:dyDescent="0.25">
      <c r="A832" s="32">
        <v>848</v>
      </c>
      <c r="B832" s="32">
        <v>3</v>
      </c>
      <c r="C832" s="32">
        <v>0</v>
      </c>
      <c r="D832" s="32">
        <v>35</v>
      </c>
      <c r="E832" s="32">
        <v>0</v>
      </c>
      <c r="F832" s="32">
        <v>0</v>
      </c>
      <c r="G832" s="32">
        <v>7.8958000000000004</v>
      </c>
      <c r="H832" s="32">
        <v>0</v>
      </c>
      <c r="I832" s="32"/>
      <c r="J832" s="32"/>
      <c r="K832" s="32"/>
      <c r="L832" s="32"/>
    </row>
    <row r="833" spans="1:12" x14ac:dyDescent="0.25">
      <c r="A833" s="32">
        <v>849</v>
      </c>
      <c r="B833" s="32">
        <v>2</v>
      </c>
      <c r="C833" s="32">
        <v>0</v>
      </c>
      <c r="D833" s="32">
        <v>28</v>
      </c>
      <c r="E833" s="32">
        <v>0</v>
      </c>
      <c r="F833" s="32">
        <v>1</v>
      </c>
      <c r="G833" s="32">
        <v>33</v>
      </c>
      <c r="H833" s="32">
        <v>0</v>
      </c>
      <c r="I833" s="32"/>
      <c r="J833" s="32"/>
      <c r="K833" s="32"/>
      <c r="L833" s="32"/>
    </row>
    <row r="834" spans="1:12" x14ac:dyDescent="0.25">
      <c r="A834" s="32">
        <v>850</v>
      </c>
      <c r="B834" s="32">
        <v>1</v>
      </c>
      <c r="C834" s="32">
        <v>1</v>
      </c>
      <c r="D834" s="32">
        <v>29.7</v>
      </c>
      <c r="E834" s="32">
        <v>1</v>
      </c>
      <c r="F834" s="32">
        <v>0</v>
      </c>
      <c r="G834" s="32">
        <v>89.104200000000006</v>
      </c>
      <c r="H834" s="32">
        <v>1</v>
      </c>
      <c r="I834" s="32"/>
      <c r="J834" s="32"/>
      <c r="K834" s="32"/>
      <c r="L834" s="32"/>
    </row>
    <row r="835" spans="1:12" x14ac:dyDescent="0.25">
      <c r="A835" s="32">
        <v>851</v>
      </c>
      <c r="B835" s="32">
        <v>3</v>
      </c>
      <c r="C835" s="32">
        <v>0</v>
      </c>
      <c r="D835" s="32">
        <v>4</v>
      </c>
      <c r="E835" s="32">
        <v>4</v>
      </c>
      <c r="F835" s="32">
        <v>2</v>
      </c>
      <c r="G835" s="32">
        <v>31275</v>
      </c>
      <c r="H835" s="32">
        <v>0</v>
      </c>
      <c r="I835" s="32"/>
      <c r="J835" s="32"/>
      <c r="K835" s="32"/>
      <c r="L835" s="32"/>
    </row>
    <row r="836" spans="1:12" x14ac:dyDescent="0.25">
      <c r="A836" s="32">
        <v>852</v>
      </c>
      <c r="B836" s="32">
        <v>3</v>
      </c>
      <c r="C836" s="32">
        <v>0</v>
      </c>
      <c r="D836" s="32">
        <v>74</v>
      </c>
      <c r="E836" s="32">
        <v>0</v>
      </c>
      <c r="F836" s="32">
        <v>0</v>
      </c>
      <c r="G836" s="32">
        <v>7775</v>
      </c>
      <c r="H836" s="32">
        <v>0</v>
      </c>
      <c r="I836" s="32"/>
      <c r="J836" s="32"/>
      <c r="K836" s="32"/>
      <c r="L836" s="32"/>
    </row>
    <row r="837" spans="1:12" x14ac:dyDescent="0.25">
      <c r="A837" s="32">
        <v>853</v>
      </c>
      <c r="B837" s="32">
        <v>3</v>
      </c>
      <c r="C837" s="32">
        <v>1</v>
      </c>
      <c r="D837" s="32">
        <v>9</v>
      </c>
      <c r="E837" s="32">
        <v>1</v>
      </c>
      <c r="F837" s="32">
        <v>1</v>
      </c>
      <c r="G837" s="32">
        <v>15.245799999999999</v>
      </c>
      <c r="H837" s="32">
        <v>0</v>
      </c>
      <c r="I837" s="32"/>
      <c r="J837" s="32"/>
      <c r="K837" s="32"/>
      <c r="L837" s="32"/>
    </row>
    <row r="838" spans="1:12" x14ac:dyDescent="0.25">
      <c r="A838" s="32">
        <v>854</v>
      </c>
      <c r="B838" s="32">
        <v>1</v>
      </c>
      <c r="C838" s="32">
        <v>1</v>
      </c>
      <c r="D838" s="32">
        <v>16</v>
      </c>
      <c r="E838" s="32">
        <v>0</v>
      </c>
      <c r="F838" s="32">
        <v>1</v>
      </c>
      <c r="G838" s="32">
        <v>17592</v>
      </c>
      <c r="H838" s="32">
        <v>1</v>
      </c>
      <c r="I838" s="32"/>
      <c r="J838" s="32"/>
      <c r="K838" s="32"/>
      <c r="L838" s="32"/>
    </row>
    <row r="839" spans="1:12" x14ac:dyDescent="0.25">
      <c r="A839" s="32">
        <v>855</v>
      </c>
      <c r="B839" s="32">
        <v>2</v>
      </c>
      <c r="C839" s="32">
        <v>1</v>
      </c>
      <c r="D839" s="32">
        <v>44</v>
      </c>
      <c r="E839" s="32">
        <v>1</v>
      </c>
      <c r="F839" s="32">
        <v>0</v>
      </c>
      <c r="G839" s="32">
        <v>26</v>
      </c>
      <c r="H839" s="32">
        <v>0</v>
      </c>
      <c r="I839" s="32"/>
      <c r="J839" s="32"/>
      <c r="K839" s="32"/>
      <c r="L839" s="32"/>
    </row>
    <row r="840" spans="1:12" x14ac:dyDescent="0.25">
      <c r="A840" s="32">
        <v>856</v>
      </c>
      <c r="B840" s="32">
        <v>3</v>
      </c>
      <c r="C840" s="32">
        <v>1</v>
      </c>
      <c r="D840" s="32">
        <v>18</v>
      </c>
      <c r="E840" s="32">
        <v>0</v>
      </c>
      <c r="F840" s="32">
        <v>1</v>
      </c>
      <c r="G840" s="32">
        <v>9.35</v>
      </c>
      <c r="H840" s="32">
        <v>1</v>
      </c>
      <c r="I840" s="32"/>
      <c r="J840" s="32"/>
      <c r="K840" s="32"/>
      <c r="L840" s="32"/>
    </row>
    <row r="841" spans="1:12" x14ac:dyDescent="0.25">
      <c r="A841" s="32">
        <v>857</v>
      </c>
      <c r="B841" s="32">
        <v>1</v>
      </c>
      <c r="C841" s="32">
        <v>1</v>
      </c>
      <c r="D841" s="32">
        <v>45</v>
      </c>
      <c r="E841" s="32">
        <v>1</v>
      </c>
      <c r="F841" s="32">
        <v>1</v>
      </c>
      <c r="G841" s="32">
        <v>164.86670000000001</v>
      </c>
      <c r="H841" s="32">
        <v>1</v>
      </c>
      <c r="I841" s="32"/>
      <c r="J841" s="32"/>
      <c r="K841" s="32"/>
      <c r="L841" s="32"/>
    </row>
    <row r="842" spans="1:12" x14ac:dyDescent="0.25">
      <c r="A842" s="32">
        <v>858</v>
      </c>
      <c r="B842" s="32">
        <v>1</v>
      </c>
      <c r="C842" s="32">
        <v>0</v>
      </c>
      <c r="D842" s="32">
        <v>51</v>
      </c>
      <c r="E842" s="32">
        <v>0</v>
      </c>
      <c r="F842" s="32">
        <v>0</v>
      </c>
      <c r="G842" s="32">
        <v>26.55</v>
      </c>
      <c r="H842" s="32">
        <v>1</v>
      </c>
      <c r="I842" s="32"/>
      <c r="J842" s="32"/>
      <c r="K842" s="32"/>
      <c r="L842" s="32"/>
    </row>
    <row r="843" spans="1:12" x14ac:dyDescent="0.25">
      <c r="A843" s="32">
        <v>859</v>
      </c>
      <c r="B843" s="32">
        <v>3</v>
      </c>
      <c r="C843" s="32">
        <v>1</v>
      </c>
      <c r="D843" s="32">
        <v>24</v>
      </c>
      <c r="E843" s="32">
        <v>0</v>
      </c>
      <c r="F843" s="32">
        <v>3</v>
      </c>
      <c r="G843" s="32">
        <v>19.258299999999998</v>
      </c>
      <c r="H843" s="32">
        <v>1</v>
      </c>
      <c r="I843" s="32"/>
      <c r="J843" s="32"/>
      <c r="K843" s="32"/>
      <c r="L843" s="32"/>
    </row>
    <row r="844" spans="1:12" x14ac:dyDescent="0.25">
      <c r="A844" s="32">
        <v>860</v>
      </c>
      <c r="B844" s="32">
        <v>3</v>
      </c>
      <c r="C844" s="32">
        <v>0</v>
      </c>
      <c r="D844" s="32">
        <v>29.7</v>
      </c>
      <c r="E844" s="32">
        <v>0</v>
      </c>
      <c r="F844" s="32">
        <v>0</v>
      </c>
      <c r="G844" s="32">
        <v>7.2291999999999996</v>
      </c>
      <c r="H844" s="32">
        <v>0</v>
      </c>
      <c r="I844" s="32"/>
      <c r="J844" s="32"/>
      <c r="K844" s="32"/>
      <c r="L844" s="32"/>
    </row>
    <row r="845" spans="1:12" x14ac:dyDescent="0.25">
      <c r="A845" s="32">
        <v>861</v>
      </c>
      <c r="B845" s="32">
        <v>3</v>
      </c>
      <c r="C845" s="32">
        <v>0</v>
      </c>
      <c r="D845" s="32">
        <v>41</v>
      </c>
      <c r="E845" s="32">
        <v>2</v>
      </c>
      <c r="F845" s="32">
        <v>0</v>
      </c>
      <c r="G845" s="32">
        <v>14.1083</v>
      </c>
      <c r="H845" s="32">
        <v>0</v>
      </c>
      <c r="I845" s="32"/>
      <c r="J845" s="32"/>
      <c r="K845" s="32"/>
      <c r="L845" s="32"/>
    </row>
    <row r="846" spans="1:12" x14ac:dyDescent="0.25">
      <c r="A846" s="32">
        <v>862</v>
      </c>
      <c r="B846" s="32">
        <v>2</v>
      </c>
      <c r="C846" s="32">
        <v>0</v>
      </c>
      <c r="D846" s="32">
        <v>21</v>
      </c>
      <c r="E846" s="32">
        <v>1</v>
      </c>
      <c r="F846" s="32">
        <v>0</v>
      </c>
      <c r="G846" s="32">
        <v>11.5</v>
      </c>
      <c r="H846" s="32">
        <v>0</v>
      </c>
      <c r="I846" s="32"/>
      <c r="J846" s="32"/>
      <c r="K846" s="32"/>
      <c r="L846" s="32"/>
    </row>
    <row r="847" spans="1:12" x14ac:dyDescent="0.25">
      <c r="A847" s="32">
        <v>863</v>
      </c>
      <c r="B847" s="32">
        <v>1</v>
      </c>
      <c r="C847" s="32">
        <v>1</v>
      </c>
      <c r="D847" s="32">
        <v>48</v>
      </c>
      <c r="E847" s="32">
        <v>0</v>
      </c>
      <c r="F847" s="32">
        <v>0</v>
      </c>
      <c r="G847" s="32">
        <v>25.929200000000002</v>
      </c>
      <c r="H847" s="32">
        <v>1</v>
      </c>
      <c r="I847" s="32"/>
      <c r="J847" s="32"/>
      <c r="K847" s="32"/>
      <c r="L847" s="32"/>
    </row>
    <row r="848" spans="1:12" x14ac:dyDescent="0.25">
      <c r="A848" s="32">
        <v>864</v>
      </c>
      <c r="B848" s="32">
        <v>3</v>
      </c>
      <c r="C848" s="32">
        <v>1</v>
      </c>
      <c r="D848" s="32">
        <v>29.7</v>
      </c>
      <c r="E848" s="32">
        <v>8</v>
      </c>
      <c r="F848" s="32">
        <v>2</v>
      </c>
      <c r="G848" s="32">
        <v>2343</v>
      </c>
      <c r="H848" s="32">
        <v>0</v>
      </c>
      <c r="I848" s="32"/>
      <c r="J848" s="32"/>
      <c r="K848" s="32"/>
      <c r="L848" s="32"/>
    </row>
    <row r="849" spans="1:12" x14ac:dyDescent="0.25">
      <c r="A849" s="32">
        <v>865</v>
      </c>
      <c r="B849" s="32">
        <v>2</v>
      </c>
      <c r="C849" s="32">
        <v>0</v>
      </c>
      <c r="D849" s="32">
        <v>24</v>
      </c>
      <c r="E849" s="32">
        <v>0</v>
      </c>
      <c r="F849" s="32">
        <v>0</v>
      </c>
      <c r="G849" s="32">
        <v>13</v>
      </c>
      <c r="H849" s="32">
        <v>0</v>
      </c>
      <c r="I849" s="32"/>
      <c r="J849" s="32"/>
      <c r="K849" s="32"/>
      <c r="L849" s="32"/>
    </row>
    <row r="850" spans="1:12" x14ac:dyDescent="0.25">
      <c r="A850" s="32">
        <v>866</v>
      </c>
      <c r="B850" s="32">
        <v>2</v>
      </c>
      <c r="C850" s="32">
        <v>1</v>
      </c>
      <c r="D850" s="32">
        <v>42</v>
      </c>
      <c r="E850" s="32">
        <v>0</v>
      </c>
      <c r="F850" s="32">
        <v>0</v>
      </c>
      <c r="G850" s="32">
        <v>13</v>
      </c>
      <c r="H850" s="32">
        <v>1</v>
      </c>
      <c r="I850" s="32"/>
      <c r="J850" s="32"/>
      <c r="K850" s="32"/>
      <c r="L850" s="32"/>
    </row>
    <row r="851" spans="1:12" x14ac:dyDescent="0.25">
      <c r="A851" s="32">
        <v>867</v>
      </c>
      <c r="B851" s="32">
        <v>2</v>
      </c>
      <c r="C851" s="32">
        <v>1</v>
      </c>
      <c r="D851" s="32">
        <v>27</v>
      </c>
      <c r="E851" s="32">
        <v>1</v>
      </c>
      <c r="F851" s="32">
        <v>0</v>
      </c>
      <c r="G851" s="32">
        <v>2149</v>
      </c>
      <c r="H851" s="32">
        <v>1</v>
      </c>
      <c r="I851" s="32"/>
      <c r="J851" s="32"/>
      <c r="K851" s="32"/>
      <c r="L851" s="32"/>
    </row>
    <row r="852" spans="1:12" x14ac:dyDescent="0.25">
      <c r="A852" s="32">
        <v>868</v>
      </c>
      <c r="B852" s="32">
        <v>1</v>
      </c>
      <c r="C852" s="32">
        <v>0</v>
      </c>
      <c r="D852" s="32">
        <v>31</v>
      </c>
      <c r="E852" s="32">
        <v>0</v>
      </c>
      <c r="F852" s="32">
        <v>0</v>
      </c>
      <c r="G852" s="32">
        <v>17590</v>
      </c>
      <c r="H852" s="32">
        <v>0</v>
      </c>
      <c r="I852" s="32"/>
      <c r="J852" s="32"/>
      <c r="K852" s="32"/>
      <c r="L852" s="32"/>
    </row>
    <row r="853" spans="1:12" x14ac:dyDescent="0.25">
      <c r="A853" s="32">
        <v>869</v>
      </c>
      <c r="B853" s="32">
        <v>3</v>
      </c>
      <c r="C853" s="32">
        <v>0</v>
      </c>
      <c r="D853" s="32">
        <v>29.7</v>
      </c>
      <c r="E853" s="32">
        <v>0</v>
      </c>
      <c r="F853" s="32">
        <v>0</v>
      </c>
      <c r="G853" s="32">
        <v>9.5</v>
      </c>
      <c r="H853" s="32">
        <v>0</v>
      </c>
      <c r="I853" s="32"/>
      <c r="J853" s="32"/>
      <c r="K853" s="32"/>
      <c r="L853" s="32"/>
    </row>
    <row r="854" spans="1:12" x14ac:dyDescent="0.25">
      <c r="A854" s="32">
        <v>870</v>
      </c>
      <c r="B854" s="32">
        <v>3</v>
      </c>
      <c r="C854" s="32">
        <v>0</v>
      </c>
      <c r="D854" s="32">
        <v>4</v>
      </c>
      <c r="E854" s="32">
        <v>1</v>
      </c>
      <c r="F854" s="32">
        <v>1</v>
      </c>
      <c r="G854" s="32">
        <v>11.1333</v>
      </c>
      <c r="H854" s="32">
        <v>1</v>
      </c>
      <c r="I854" s="32"/>
      <c r="J854" s="32"/>
      <c r="K854" s="32"/>
      <c r="L854" s="32"/>
    </row>
    <row r="855" spans="1:12" x14ac:dyDescent="0.25">
      <c r="A855" s="32">
        <v>871</v>
      </c>
      <c r="B855" s="32">
        <v>3</v>
      </c>
      <c r="C855" s="32">
        <v>0</v>
      </c>
      <c r="D855" s="32">
        <v>26</v>
      </c>
      <c r="E855" s="32">
        <v>0</v>
      </c>
      <c r="F855" s="32">
        <v>0</v>
      </c>
      <c r="G855" s="32">
        <v>7.8958000000000004</v>
      </c>
      <c r="H855" s="32">
        <v>0</v>
      </c>
      <c r="I855" s="32"/>
      <c r="J855" s="32"/>
      <c r="K855" s="32"/>
      <c r="L855" s="32"/>
    </row>
    <row r="856" spans="1:12" x14ac:dyDescent="0.25">
      <c r="A856" s="32">
        <v>872</v>
      </c>
      <c r="B856" s="32">
        <v>1</v>
      </c>
      <c r="C856" s="32">
        <v>1</v>
      </c>
      <c r="D856" s="32">
        <v>47</v>
      </c>
      <c r="E856" s="32">
        <v>1</v>
      </c>
      <c r="F856" s="32">
        <v>1</v>
      </c>
      <c r="G856" s="32">
        <v>52.554200000000002</v>
      </c>
      <c r="H856" s="32">
        <v>1</v>
      </c>
      <c r="I856" s="32"/>
      <c r="J856" s="32"/>
      <c r="K856" s="32"/>
      <c r="L856" s="32"/>
    </row>
    <row r="857" spans="1:12" x14ac:dyDescent="0.25">
      <c r="A857" s="32">
        <v>873</v>
      </c>
      <c r="B857" s="32">
        <v>1</v>
      </c>
      <c r="C857" s="32">
        <v>0</v>
      </c>
      <c r="D857" s="32">
        <v>33</v>
      </c>
      <c r="E857" s="32">
        <v>0</v>
      </c>
      <c r="F857" s="32">
        <v>0</v>
      </c>
      <c r="G857" s="32">
        <v>5</v>
      </c>
      <c r="H857" s="32">
        <v>0</v>
      </c>
      <c r="I857" s="32"/>
      <c r="J857" s="32"/>
      <c r="K857" s="32"/>
      <c r="L857" s="32"/>
    </row>
    <row r="858" spans="1:12" x14ac:dyDescent="0.25">
      <c r="A858" s="32">
        <v>874</v>
      </c>
      <c r="B858" s="32">
        <v>3</v>
      </c>
      <c r="C858" s="32">
        <v>0</v>
      </c>
      <c r="D858" s="32">
        <v>47</v>
      </c>
      <c r="E858" s="32">
        <v>0</v>
      </c>
      <c r="F858" s="32">
        <v>0</v>
      </c>
      <c r="G858" s="32">
        <v>9</v>
      </c>
      <c r="H858" s="32">
        <v>0</v>
      </c>
      <c r="I858" s="32"/>
      <c r="J858" s="32"/>
      <c r="K858" s="32"/>
      <c r="L858" s="32"/>
    </row>
    <row r="859" spans="1:12" x14ac:dyDescent="0.25">
      <c r="A859" s="32">
        <v>875</v>
      </c>
      <c r="B859" s="32">
        <v>2</v>
      </c>
      <c r="C859" s="32">
        <v>1</v>
      </c>
      <c r="D859" s="32">
        <v>28</v>
      </c>
      <c r="E859" s="32">
        <v>1</v>
      </c>
      <c r="F859" s="32">
        <v>0</v>
      </c>
      <c r="G859" s="32">
        <v>3381</v>
      </c>
      <c r="H859" s="32">
        <v>1</v>
      </c>
      <c r="I859" s="32"/>
      <c r="J859" s="32"/>
      <c r="K859" s="32"/>
      <c r="L859" s="32"/>
    </row>
    <row r="860" spans="1:12" x14ac:dyDescent="0.25">
      <c r="A860" s="32">
        <v>876</v>
      </c>
      <c r="B860" s="32">
        <v>3</v>
      </c>
      <c r="C860" s="32">
        <v>1</v>
      </c>
      <c r="D860" s="32">
        <v>15</v>
      </c>
      <c r="E860" s="32">
        <v>0</v>
      </c>
      <c r="F860" s="32">
        <v>0</v>
      </c>
      <c r="G860" s="32">
        <v>7225</v>
      </c>
      <c r="H860" s="32">
        <v>1</v>
      </c>
      <c r="I860" s="32"/>
      <c r="J860" s="32"/>
      <c r="K860" s="32"/>
      <c r="L860" s="32"/>
    </row>
    <row r="861" spans="1:12" x14ac:dyDescent="0.25">
      <c r="A861" s="32">
        <v>877</v>
      </c>
      <c r="B861" s="32">
        <v>3</v>
      </c>
      <c r="C861" s="32">
        <v>0</v>
      </c>
      <c r="D861" s="32">
        <v>20</v>
      </c>
      <c r="E861" s="32">
        <v>0</v>
      </c>
      <c r="F861" s="32">
        <v>0</v>
      </c>
      <c r="G861" s="32">
        <v>9.8458000000000006</v>
      </c>
      <c r="H861" s="32">
        <v>0</v>
      </c>
      <c r="I861" s="32"/>
      <c r="J861" s="32"/>
      <c r="K861" s="32"/>
      <c r="L861" s="32"/>
    </row>
    <row r="862" spans="1:12" x14ac:dyDescent="0.25">
      <c r="A862" s="32">
        <v>878</v>
      </c>
      <c r="B862" s="32">
        <v>3</v>
      </c>
      <c r="C862" s="32">
        <v>0</v>
      </c>
      <c r="D862" s="32">
        <v>19</v>
      </c>
      <c r="E862" s="32">
        <v>0</v>
      </c>
      <c r="F862" s="32">
        <v>0</v>
      </c>
      <c r="G862" s="32">
        <v>7.8958000000000004</v>
      </c>
      <c r="H862" s="32">
        <v>0</v>
      </c>
      <c r="I862" s="32"/>
      <c r="J862" s="32"/>
      <c r="K862" s="32"/>
      <c r="L862" s="32"/>
    </row>
    <row r="863" spans="1:12" x14ac:dyDescent="0.25">
      <c r="A863" s="32">
        <v>879</v>
      </c>
      <c r="B863" s="32">
        <v>3</v>
      </c>
      <c r="C863" s="32">
        <v>0</v>
      </c>
      <c r="D863" s="32">
        <v>29.7</v>
      </c>
      <c r="E863" s="32">
        <v>0</v>
      </c>
      <c r="F863" s="32">
        <v>0</v>
      </c>
      <c r="G863" s="32">
        <v>7.8958000000000004</v>
      </c>
      <c r="H863" s="32">
        <v>0</v>
      </c>
      <c r="I863" s="32"/>
      <c r="J863" s="32"/>
      <c r="K863" s="32"/>
      <c r="L863" s="32"/>
    </row>
    <row r="864" spans="1:12" x14ac:dyDescent="0.25">
      <c r="A864" s="32">
        <v>880</v>
      </c>
      <c r="B864" s="32">
        <v>1</v>
      </c>
      <c r="C864" s="32">
        <v>1</v>
      </c>
      <c r="D864" s="32">
        <v>56</v>
      </c>
      <c r="E864" s="32">
        <v>0</v>
      </c>
      <c r="F864" s="32">
        <v>1</v>
      </c>
      <c r="G864" s="32">
        <v>83.158299999999997</v>
      </c>
      <c r="H864" s="32">
        <v>1</v>
      </c>
      <c r="I864" s="32"/>
      <c r="J864" s="32"/>
      <c r="K864" s="32"/>
      <c r="L864" s="32"/>
    </row>
    <row r="865" spans="1:12" x14ac:dyDescent="0.25">
      <c r="A865" s="32">
        <v>881</v>
      </c>
      <c r="B865" s="32">
        <v>2</v>
      </c>
      <c r="C865" s="32">
        <v>1</v>
      </c>
      <c r="D865" s="32">
        <v>25</v>
      </c>
      <c r="E865" s="32">
        <v>0</v>
      </c>
      <c r="F865" s="32">
        <v>1</v>
      </c>
      <c r="G865" s="32">
        <v>26</v>
      </c>
      <c r="H865" s="32">
        <v>1</v>
      </c>
      <c r="I865" s="32"/>
      <c r="J865" s="32"/>
      <c r="K865" s="32"/>
      <c r="L865" s="32"/>
    </row>
    <row r="866" spans="1:12" x14ac:dyDescent="0.25">
      <c r="A866" s="32">
        <v>882</v>
      </c>
      <c r="B866" s="32">
        <v>3</v>
      </c>
      <c r="C866" s="32">
        <v>0</v>
      </c>
      <c r="D866" s="32">
        <v>33</v>
      </c>
      <c r="E866" s="32">
        <v>0</v>
      </c>
      <c r="F866" s="32">
        <v>0</v>
      </c>
      <c r="G866" s="32">
        <v>7.8958000000000004</v>
      </c>
      <c r="H866" s="32">
        <v>0</v>
      </c>
      <c r="I866" s="32"/>
      <c r="J866" s="32"/>
      <c r="K866" s="32"/>
      <c r="L866" s="32"/>
    </row>
    <row r="867" spans="1:12" x14ac:dyDescent="0.25">
      <c r="A867" s="32">
        <v>883</v>
      </c>
      <c r="B867" s="32">
        <v>3</v>
      </c>
      <c r="C867" s="32">
        <v>1</v>
      </c>
      <c r="D867" s="32">
        <v>22</v>
      </c>
      <c r="E867" s="32">
        <v>0</v>
      </c>
      <c r="F867" s="32">
        <v>0</v>
      </c>
      <c r="G867" s="32">
        <v>10.5167</v>
      </c>
      <c r="H867" s="32">
        <v>0</v>
      </c>
      <c r="I867" s="32"/>
      <c r="J867" s="32"/>
      <c r="K867" s="32"/>
      <c r="L867" s="32"/>
    </row>
    <row r="868" spans="1:12" x14ac:dyDescent="0.25">
      <c r="A868" s="32">
        <v>884</v>
      </c>
      <c r="B868" s="32">
        <v>2</v>
      </c>
      <c r="C868" s="32">
        <v>0</v>
      </c>
      <c r="D868" s="32">
        <v>28</v>
      </c>
      <c r="E868" s="32">
        <v>0</v>
      </c>
      <c r="F868" s="32">
        <v>0</v>
      </c>
      <c r="G868" s="32">
        <v>34068</v>
      </c>
      <c r="H868" s="32">
        <v>0</v>
      </c>
      <c r="I868" s="32"/>
      <c r="J868" s="32"/>
      <c r="K868" s="32"/>
      <c r="L868" s="32"/>
    </row>
    <row r="869" spans="1:12" x14ac:dyDescent="0.25">
      <c r="A869" s="32">
        <v>885</v>
      </c>
      <c r="B869" s="32">
        <v>3</v>
      </c>
      <c r="C869" s="32">
        <v>0</v>
      </c>
      <c r="D869" s="32">
        <v>25</v>
      </c>
      <c r="E869" s="32">
        <v>0</v>
      </c>
      <c r="F869" s="32">
        <v>0</v>
      </c>
      <c r="G869" s="32">
        <v>392076</v>
      </c>
      <c r="H869" s="32">
        <v>0</v>
      </c>
      <c r="I869" s="32"/>
      <c r="J869" s="32"/>
      <c r="K869" s="32"/>
      <c r="L869" s="32"/>
    </row>
    <row r="870" spans="1:12" x14ac:dyDescent="0.25">
      <c r="A870" s="32">
        <v>886</v>
      </c>
      <c r="B870" s="32">
        <v>3</v>
      </c>
      <c r="C870" s="32">
        <v>1</v>
      </c>
      <c r="D870" s="32">
        <v>39</v>
      </c>
      <c r="E870" s="32">
        <v>0</v>
      </c>
      <c r="F870" s="32">
        <v>5</v>
      </c>
      <c r="G870" s="32">
        <v>29125</v>
      </c>
      <c r="H870" s="32">
        <v>0</v>
      </c>
      <c r="I870" s="32"/>
      <c r="J870" s="32"/>
      <c r="K870" s="32"/>
      <c r="L870" s="32"/>
    </row>
    <row r="871" spans="1:12" x14ac:dyDescent="0.25">
      <c r="A871" s="32">
        <v>887</v>
      </c>
      <c r="B871" s="32">
        <v>2</v>
      </c>
      <c r="C871" s="32">
        <v>0</v>
      </c>
      <c r="D871" s="32">
        <v>27</v>
      </c>
      <c r="E871" s="32">
        <v>0</v>
      </c>
      <c r="F871" s="32">
        <v>0</v>
      </c>
      <c r="G871" s="32">
        <v>13</v>
      </c>
      <c r="H871" s="32">
        <v>0</v>
      </c>
      <c r="I871" s="32"/>
      <c r="J871" s="32"/>
      <c r="K871" s="32"/>
      <c r="L871" s="32"/>
    </row>
    <row r="872" spans="1:12" x14ac:dyDescent="0.25">
      <c r="A872" s="32">
        <v>888</v>
      </c>
      <c r="B872" s="32">
        <v>1</v>
      </c>
      <c r="C872" s="32">
        <v>1</v>
      </c>
      <c r="D872" s="32">
        <v>19</v>
      </c>
      <c r="E872" s="32">
        <v>0</v>
      </c>
      <c r="F872" s="32">
        <v>0</v>
      </c>
      <c r="G872" s="32">
        <v>30</v>
      </c>
      <c r="H872" s="32">
        <v>1</v>
      </c>
      <c r="I872" s="32"/>
      <c r="J872" s="32"/>
      <c r="K872" s="32"/>
      <c r="L872" s="32"/>
    </row>
    <row r="873" spans="1:12" x14ac:dyDescent="0.25">
      <c r="A873" s="32">
        <v>889</v>
      </c>
      <c r="B873" s="32">
        <v>3</v>
      </c>
      <c r="C873" s="32">
        <v>1</v>
      </c>
      <c r="D873" s="32">
        <v>29.7</v>
      </c>
      <c r="E873" s="32">
        <v>1</v>
      </c>
      <c r="F873" s="32">
        <v>2</v>
      </c>
      <c r="G873" s="32">
        <v>6607</v>
      </c>
      <c r="H873" s="32">
        <v>0</v>
      </c>
      <c r="I873" s="32"/>
      <c r="J873" s="32"/>
      <c r="K873" s="32"/>
      <c r="L873" s="32"/>
    </row>
    <row r="874" spans="1:12" x14ac:dyDescent="0.25">
      <c r="A874" s="32">
        <v>890</v>
      </c>
      <c r="B874" s="32">
        <v>1</v>
      </c>
      <c r="C874" s="32">
        <v>0</v>
      </c>
      <c r="D874" s="32">
        <v>26</v>
      </c>
      <c r="E874" s="32">
        <v>0</v>
      </c>
      <c r="F874" s="32">
        <v>0</v>
      </c>
      <c r="G874" s="32">
        <v>30</v>
      </c>
      <c r="H874" s="32">
        <v>1</v>
      </c>
      <c r="I874" s="32"/>
      <c r="J874" s="32"/>
      <c r="K874" s="32"/>
      <c r="L874" s="32"/>
    </row>
    <row r="875" spans="1:12" x14ac:dyDescent="0.25">
      <c r="A875" s="32">
        <v>891</v>
      </c>
      <c r="B875" s="32">
        <v>3</v>
      </c>
      <c r="C875" s="32">
        <v>0</v>
      </c>
      <c r="D875" s="32">
        <v>32</v>
      </c>
      <c r="E875" s="32">
        <v>0</v>
      </c>
      <c r="F875" s="32">
        <v>0</v>
      </c>
      <c r="G875" s="32">
        <v>7.75</v>
      </c>
      <c r="H875" s="32">
        <v>0</v>
      </c>
      <c r="I875" s="32"/>
      <c r="J875" s="32"/>
      <c r="K875" s="32"/>
      <c r="L875" s="32"/>
    </row>
  </sheetData>
  <mergeCells count="1">
    <mergeCell ref="N8:N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79"/>
  <sheetViews>
    <sheetView workbookViewId="0">
      <selection activeCell="AH11" sqref="AH11"/>
    </sheetView>
  </sheetViews>
  <sheetFormatPr defaultRowHeight="15" x14ac:dyDescent="0.25"/>
  <sheetData>
    <row r="1" spans="1:45" x14ac:dyDescent="0.25">
      <c r="A1" t="s">
        <v>105</v>
      </c>
      <c r="AG1" t="s">
        <v>136</v>
      </c>
      <c r="AL1" t="s">
        <v>141</v>
      </c>
    </row>
    <row r="2" spans="1:45" ht="15.75" thickBot="1" x14ac:dyDescent="0.3"/>
    <row r="3" spans="1:45" ht="15.75" thickTop="1" x14ac:dyDescent="0.25">
      <c r="A3" s="88" t="str">
        <f>'Ex8'!B1</f>
        <v>Pclass</v>
      </c>
      <c r="B3" s="88" t="str">
        <f>'Ex8'!C1</f>
        <v>Sex</v>
      </c>
      <c r="C3" s="88" t="str">
        <f>'Ex8'!D1</f>
        <v>Age</v>
      </c>
      <c r="D3" s="88" t="str">
        <f>'Ex8'!E1</f>
        <v>SibSp</v>
      </c>
      <c r="E3" s="88" t="str">
        <f>'Ex8'!F1</f>
        <v>Parch</v>
      </c>
      <c r="F3" s="88" t="str">
        <f>'Ex8'!G1</f>
        <v>Fare</v>
      </c>
      <c r="G3" s="88" t="s">
        <v>106</v>
      </c>
      <c r="H3" s="88" t="s">
        <v>107</v>
      </c>
      <c r="I3" s="88" t="s">
        <v>29</v>
      </c>
      <c r="J3" s="88" t="s">
        <v>108</v>
      </c>
      <c r="K3" s="88" t="s">
        <v>109</v>
      </c>
      <c r="L3" s="88" t="s">
        <v>110</v>
      </c>
      <c r="M3" s="88" t="s">
        <v>111</v>
      </c>
      <c r="N3" s="88" t="s">
        <v>112</v>
      </c>
      <c r="O3" s="88" t="s">
        <v>113</v>
      </c>
      <c r="P3" s="88" t="s">
        <v>114</v>
      </c>
      <c r="R3" t="s">
        <v>115</v>
      </c>
      <c r="T3" t="s">
        <v>116</v>
      </c>
      <c r="U3" s="90" t="e">
        <f ca="1">G770*LN(G770/I770)+H770*LN(H770/I770)</f>
        <v>#NAME?</v>
      </c>
      <c r="W3" t="s">
        <v>127</v>
      </c>
      <c r="AE3" t="s">
        <v>135</v>
      </c>
      <c r="AH3" s="73" t="s">
        <v>137</v>
      </c>
      <c r="AI3" s="73" t="s">
        <v>138</v>
      </c>
      <c r="AL3" s="94" t="s">
        <v>109</v>
      </c>
      <c r="AM3" s="94" t="s">
        <v>107</v>
      </c>
      <c r="AN3" s="94" t="s">
        <v>106</v>
      </c>
      <c r="AO3" s="94" t="s">
        <v>142</v>
      </c>
      <c r="AP3" s="94" t="s">
        <v>143</v>
      </c>
      <c r="AQ3" s="94" t="s">
        <v>144</v>
      </c>
      <c r="AR3" s="94" t="s">
        <v>145</v>
      </c>
      <c r="AS3" s="94" t="s">
        <v>146</v>
      </c>
    </row>
    <row r="4" spans="1:45" x14ac:dyDescent="0.25">
      <c r="A4" t="e">
        <f t="array" aca="1" ref="A4:H769" ca="1">[2]!LogitSummary('Ex8'!B2:H875)</f>
        <v>#NAME?</v>
      </c>
      <c r="B4" t="e">
        <f ca="1"/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s="82" t="e">
        <f ca="1"/>
        <v>#NAME?</v>
      </c>
      <c r="H4" s="83" t="e">
        <f ca="1"/>
        <v>#NAME?</v>
      </c>
      <c r="I4" s="84" t="e">
        <f ca="1">G4+H4</f>
        <v>#NAME?</v>
      </c>
      <c r="J4" t="e">
        <f ca="1">IF(I4=0,"",G4/I4)</f>
        <v>#NAME?</v>
      </c>
      <c r="K4" t="e">
        <f ca="1">1/(1+EXP(-$R$5-MMULT(A4:F4,$R$6:$R$11)))</f>
        <v>#NAME?</v>
      </c>
      <c r="L4" s="79" t="e">
        <f ca="1">I4*K4</f>
        <v>#NAME?</v>
      </c>
      <c r="M4" s="81" t="e">
        <f ca="1">I4-L4</f>
        <v>#NAME?</v>
      </c>
      <c r="N4" s="79">
        <f ca="1">IFERROR(I4*(J4*LN(K4)+(1-J4)*LN(1-K4)),0)</f>
        <v>0</v>
      </c>
      <c r="O4" s="81" t="e">
        <f ca="1">100*IF(K4&gt;=$AH$10,G4/I4,H4/I4)</f>
        <v>#NAME?</v>
      </c>
      <c r="P4">
        <f ca="1">IFERROR((G4-L4)^2/L4+(H4-M4)^2/M4,0)</f>
        <v>0</v>
      </c>
      <c r="T4" t="s">
        <v>117</v>
      </c>
      <c r="U4" s="92">
        <f ca="1">N770</f>
        <v>0</v>
      </c>
      <c r="W4" s="79" t="e">
        <f t="array" aca="1" ref="W4:AC10" ca="1">MINVERSE(MMULT(TRANSPOSE([2]!DESIGN(A4:F769)),K4:K769*(1-K4:K769)*I4:I769*[2]!DESIGN(A4:F769)))</f>
        <v>#NAME?</v>
      </c>
      <c r="X4" s="80" t="e">
        <f ca="1"/>
        <v>#NAME?</v>
      </c>
      <c r="Y4" s="80" t="e">
        <f ca="1"/>
        <v>#NAME?</v>
      </c>
      <c r="Z4" s="80" t="e">
        <f ca="1"/>
        <v>#NAME?</v>
      </c>
      <c r="AA4" s="80" t="e">
        <f ca="1"/>
        <v>#NAME?</v>
      </c>
      <c r="AB4" s="80" t="e">
        <f ca="1"/>
        <v>#NAME?</v>
      </c>
      <c r="AC4" s="81" t="e">
        <f ca="1"/>
        <v>#NAME?</v>
      </c>
      <c r="AE4" s="90" t="e">
        <f t="array" aca="1" ref="AE4:AE10" ca="1">MMULT(W4:AC10,MMULT(TRANSPOSE([2]!DESIGN(A4:F769)),I4:I769*(J4:J769-K4:K769)))</f>
        <v>#NAME?</v>
      </c>
      <c r="AG4" t="s">
        <v>110</v>
      </c>
      <c r="AH4" s="79">
        <f ca="1">SUMIF(K4:K769,"&gt;="&amp;AH10,G4:G769)</f>
        <v>0</v>
      </c>
      <c r="AI4" s="81">
        <f ca="1">SUMIF(K4:K769,"&gt;="&amp;AH10,H4:H769)</f>
        <v>0</v>
      </c>
      <c r="AJ4">
        <f ca="1">AH4+AI4</f>
        <v>0</v>
      </c>
      <c r="AO4">
        <v>0</v>
      </c>
      <c r="AP4">
        <v>0</v>
      </c>
      <c r="AQ4" t="e">
        <f ca="1">1-AO4/AO$770</f>
        <v>#NAME?</v>
      </c>
      <c r="AR4" s="32" t="e">
        <f ca="1">1-AP4/AP$770</f>
        <v>#NAME?</v>
      </c>
      <c r="AS4" t="e">
        <f ca="1">(AQ4-AQ5)*AR4</f>
        <v>#NAME?</v>
      </c>
    </row>
    <row r="5" spans="1:45" x14ac:dyDescent="0.25">
      <c r="A5" t="e">
        <f ca="1"/>
        <v>#NAME?</v>
      </c>
      <c r="B5" t="e">
        <f ca="1"/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s="82" t="e">
        <f ca="1"/>
        <v>#NAME?</v>
      </c>
      <c r="H5" s="83" t="e">
        <f ca="1"/>
        <v>#NAME?</v>
      </c>
      <c r="I5" s="84" t="e">
        <f t="shared" ref="I5:I68" ca="1" si="0">G5+H5</f>
        <v>#NAME?</v>
      </c>
      <c r="J5" s="32" t="e">
        <f t="shared" ref="J5:J68" ca="1" si="1">IF(I5=0,"",G5/I5)</f>
        <v>#NAME?</v>
      </c>
      <c r="K5" s="32" t="e">
        <f t="shared" ref="K5:K68" ca="1" si="2">1/(1+EXP(-$R$5-MMULT(A5:F5,$R$6:$R$11)))</f>
        <v>#NAME?</v>
      </c>
      <c r="L5" s="82" t="e">
        <f t="shared" ref="L5:L68" ca="1" si="3">I5*K5</f>
        <v>#NAME?</v>
      </c>
      <c r="M5" s="84" t="e">
        <f t="shared" ref="M5:M68" ca="1" si="4">I5-L5</f>
        <v>#NAME?</v>
      </c>
      <c r="N5" s="82">
        <f t="shared" ref="N5:N68" ca="1" si="5">IFERROR(I5*(J5*LN(K5)+(1-J5)*LN(1-K5)),0)</f>
        <v>0</v>
      </c>
      <c r="O5" s="84" t="e">
        <f t="shared" ref="O5:O68" ca="1" si="6">100*IF(K5&gt;=$AH$10,G5/I5,H5/I5)</f>
        <v>#NAME?</v>
      </c>
      <c r="P5" s="32">
        <f t="shared" ref="P5:P68" ca="1" si="7">IFERROR((G5-L5)^2/L5+(H5-M5)^2/M5,0)</f>
        <v>0</v>
      </c>
      <c r="R5" s="90" t="e">
        <f t="array" aca="1" ref="R5:R11" ca="1">[2]!LogitCoeff(A4:H769,,,,,20)</f>
        <v>#NAME?</v>
      </c>
      <c r="W5" s="82" t="e">
        <f ca="1"/>
        <v>#NAME?</v>
      </c>
      <c r="X5" s="83" t="e">
        <f ca="1"/>
        <v>#NAME?</v>
      </c>
      <c r="Y5" s="83" t="e">
        <f ca="1"/>
        <v>#NAME?</v>
      </c>
      <c r="Z5" s="83" t="e">
        <f ca="1"/>
        <v>#NAME?</v>
      </c>
      <c r="AA5" s="83" t="e">
        <f ca="1"/>
        <v>#NAME?</v>
      </c>
      <c r="AB5" s="83" t="e">
        <f ca="1"/>
        <v>#NAME?</v>
      </c>
      <c r="AC5" s="84" t="e">
        <f ca="1"/>
        <v>#NAME?</v>
      </c>
      <c r="AE5" s="91" t="e">
        <f ca="1"/>
        <v>#NAME?</v>
      </c>
      <c r="AG5" t="s">
        <v>111</v>
      </c>
      <c r="AH5" s="85" t="e">
        <f ca="1">AH6-AH4</f>
        <v>#NAME?</v>
      </c>
      <c r="AI5" s="87" t="e">
        <f ca="1">AI6-AI4</f>
        <v>#NAME?</v>
      </c>
      <c r="AJ5" s="32" t="e">
        <f t="shared" ref="AJ5:AJ6" ca="1" si="8">AH5+AI5</f>
        <v>#NAME?</v>
      </c>
      <c r="AL5" t="e">
        <f t="array" aca="1" ref="AL5:AN770" ca="1">[2]!SelectCols(G4:K769,"5,2,1",1)</f>
        <v>#NAME?</v>
      </c>
      <c r="AM5" t="e">
        <f ca="1"/>
        <v>#NAME?</v>
      </c>
      <c r="AN5" t="e">
        <f ca="1"/>
        <v>#NAME?</v>
      </c>
      <c r="AO5" t="e">
        <f ca="1">AO4+AM5</f>
        <v>#NAME?</v>
      </c>
      <c r="AP5" s="32" t="e">
        <f ca="1">AP4+AN5</f>
        <v>#NAME?</v>
      </c>
      <c r="AQ5" s="32" t="e">
        <f t="shared" ref="AQ5:AQ68" ca="1" si="9">1-AO5/AO$770</f>
        <v>#NAME?</v>
      </c>
      <c r="AR5" s="32" t="e">
        <f t="shared" ref="AR5:AR68" ca="1" si="10">1-AP5/AP$770</f>
        <v>#NAME?</v>
      </c>
      <c r="AS5" s="32" t="e">
        <f t="shared" ref="AS5:AS68" ca="1" si="11">(AQ5-AQ6)*AR5</f>
        <v>#NAME?</v>
      </c>
    </row>
    <row r="6" spans="1:45" x14ac:dyDescent="0.25">
      <c r="A6" t="e">
        <f ca="1"/>
        <v>#NAME?</v>
      </c>
      <c r="B6" t="e">
        <f ca="1"/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s="82" t="e">
        <f ca="1"/>
        <v>#NAME?</v>
      </c>
      <c r="H6" s="83" t="e">
        <f ca="1"/>
        <v>#NAME?</v>
      </c>
      <c r="I6" s="84" t="e">
        <f t="shared" ca="1" si="0"/>
        <v>#NAME?</v>
      </c>
      <c r="J6" s="32" t="e">
        <f t="shared" ca="1" si="1"/>
        <v>#NAME?</v>
      </c>
      <c r="K6" s="32" t="e">
        <f t="shared" ca="1" si="2"/>
        <v>#NAME?</v>
      </c>
      <c r="L6" s="82" t="e">
        <f t="shared" ca="1" si="3"/>
        <v>#NAME?</v>
      </c>
      <c r="M6" s="84" t="e">
        <f t="shared" ca="1" si="4"/>
        <v>#NAME?</v>
      </c>
      <c r="N6" s="82">
        <f t="shared" ca="1" si="5"/>
        <v>0</v>
      </c>
      <c r="O6" s="84" t="e">
        <f t="shared" ca="1" si="6"/>
        <v>#NAME?</v>
      </c>
      <c r="P6" s="32">
        <f t="shared" ca="1" si="7"/>
        <v>0</v>
      </c>
      <c r="R6" s="91" t="e">
        <f ca="1"/>
        <v>#NAME?</v>
      </c>
      <c r="T6" t="s">
        <v>118</v>
      </c>
      <c r="U6" s="90" t="e">
        <f ca="1">2*(U4-U3)</f>
        <v>#NAME?</v>
      </c>
      <c r="W6" s="82" t="e">
        <f ca="1"/>
        <v>#NAME?</v>
      </c>
      <c r="X6" s="83" t="e">
        <f ca="1"/>
        <v>#NAME?</v>
      </c>
      <c r="Y6" s="83" t="e">
        <f ca="1"/>
        <v>#NAME?</v>
      </c>
      <c r="Z6" s="83" t="e">
        <f ca="1"/>
        <v>#NAME?</v>
      </c>
      <c r="AA6" s="83" t="e">
        <f ca="1"/>
        <v>#NAME?</v>
      </c>
      <c r="AB6" s="83" t="e">
        <f ca="1"/>
        <v>#NAME?</v>
      </c>
      <c r="AC6" s="84" t="e">
        <f ca="1"/>
        <v>#NAME?</v>
      </c>
      <c r="AE6" s="91" t="e">
        <f ca="1"/>
        <v>#NAME?</v>
      </c>
      <c r="AH6" t="e">
        <f ca="1">G770</f>
        <v>#NAME?</v>
      </c>
      <c r="AI6" t="e">
        <f ca="1">H770</f>
        <v>#NAME?</v>
      </c>
      <c r="AJ6" s="32" t="e">
        <f t="shared" ca="1" si="8"/>
        <v>#NAME?</v>
      </c>
      <c r="AL6" t="e">
        <f ca="1"/>
        <v>#NAME?</v>
      </c>
      <c r="AM6" t="e">
        <f ca="1"/>
        <v>#NAME?</v>
      </c>
      <c r="AN6" t="e">
        <f ca="1"/>
        <v>#NAME?</v>
      </c>
      <c r="AO6" s="32" t="e">
        <f t="shared" ref="AO6:AO69" ca="1" si="12">AO5+AM6</f>
        <v>#NAME?</v>
      </c>
      <c r="AP6" s="32" t="e">
        <f t="shared" ref="AP6:AP69" ca="1" si="13">AP5+AN6</f>
        <v>#NAME?</v>
      </c>
      <c r="AQ6" s="32" t="e">
        <f t="shared" ca="1" si="9"/>
        <v>#NAME?</v>
      </c>
      <c r="AR6" s="32" t="e">
        <f t="shared" ca="1" si="10"/>
        <v>#NAME?</v>
      </c>
      <c r="AS6" s="32" t="e">
        <f t="shared" ca="1" si="11"/>
        <v>#NAME?</v>
      </c>
    </row>
    <row r="7" spans="1:45" x14ac:dyDescent="0.25">
      <c r="A7" t="e">
        <f ca="1"/>
        <v>#NAME?</v>
      </c>
      <c r="B7" t="e">
        <f ca="1"/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s="82" t="e">
        <f ca="1"/>
        <v>#NAME?</v>
      </c>
      <c r="H7" s="83" t="e">
        <f ca="1"/>
        <v>#NAME?</v>
      </c>
      <c r="I7" s="84" t="e">
        <f t="shared" ca="1" si="0"/>
        <v>#NAME?</v>
      </c>
      <c r="J7" s="32" t="e">
        <f t="shared" ca="1" si="1"/>
        <v>#NAME?</v>
      </c>
      <c r="K7" s="32" t="e">
        <f t="shared" ca="1" si="2"/>
        <v>#NAME?</v>
      </c>
      <c r="L7" s="82" t="e">
        <f t="shared" ca="1" si="3"/>
        <v>#NAME?</v>
      </c>
      <c r="M7" s="84" t="e">
        <f t="shared" ca="1" si="4"/>
        <v>#NAME?</v>
      </c>
      <c r="N7" s="82">
        <f t="shared" ca="1" si="5"/>
        <v>0</v>
      </c>
      <c r="O7" s="84" t="e">
        <f t="shared" ca="1" si="6"/>
        <v>#NAME?</v>
      </c>
      <c r="P7" s="32">
        <f t="shared" ca="1" si="7"/>
        <v>0</v>
      </c>
      <c r="R7" s="91" t="e">
        <f ca="1"/>
        <v>#NAME?</v>
      </c>
      <c r="T7" t="s">
        <v>119</v>
      </c>
      <c r="U7" s="91">
        <f ca="1">COUNT(A4:F4)</f>
        <v>0</v>
      </c>
      <c r="W7" s="82" t="e">
        <f ca="1"/>
        <v>#NAME?</v>
      </c>
      <c r="X7" s="83" t="e">
        <f ca="1"/>
        <v>#NAME?</v>
      </c>
      <c r="Y7" s="83" t="e">
        <f ca="1"/>
        <v>#NAME?</v>
      </c>
      <c r="Z7" s="83" t="e">
        <f ca="1"/>
        <v>#NAME?</v>
      </c>
      <c r="AA7" s="83" t="e">
        <f ca="1"/>
        <v>#NAME?</v>
      </c>
      <c r="AB7" s="83" t="e">
        <f ca="1"/>
        <v>#NAME?</v>
      </c>
      <c r="AC7" s="84" t="e">
        <f ca="1"/>
        <v>#NAME?</v>
      </c>
      <c r="AE7" s="91" t="e">
        <f ca="1"/>
        <v>#NAME?</v>
      </c>
      <c r="AL7" t="e">
        <f ca="1"/>
        <v>#NAME?</v>
      </c>
      <c r="AM7" t="e">
        <f ca="1"/>
        <v>#NAME?</v>
      </c>
      <c r="AN7" t="e">
        <f ca="1"/>
        <v>#NAME?</v>
      </c>
      <c r="AO7" s="32" t="e">
        <f t="shared" ca="1" si="12"/>
        <v>#NAME?</v>
      </c>
      <c r="AP7" s="32" t="e">
        <f t="shared" ca="1" si="13"/>
        <v>#NAME?</v>
      </c>
      <c r="AQ7" s="32" t="e">
        <f t="shared" ca="1" si="9"/>
        <v>#NAME?</v>
      </c>
      <c r="AR7" s="32" t="e">
        <f t="shared" ca="1" si="10"/>
        <v>#NAME?</v>
      </c>
      <c r="AS7" s="32" t="e">
        <f t="shared" ca="1" si="11"/>
        <v>#NAME?</v>
      </c>
    </row>
    <row r="8" spans="1:45" x14ac:dyDescent="0.25">
      <c r="A8" t="e">
        <f ca="1"/>
        <v>#NAME?</v>
      </c>
      <c r="B8" t="e">
        <f ca="1"/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s="82" t="e">
        <f ca="1"/>
        <v>#NAME?</v>
      </c>
      <c r="H8" s="83" t="e">
        <f ca="1"/>
        <v>#NAME?</v>
      </c>
      <c r="I8" s="84" t="e">
        <f t="shared" ca="1" si="0"/>
        <v>#NAME?</v>
      </c>
      <c r="J8" s="32" t="e">
        <f t="shared" ca="1" si="1"/>
        <v>#NAME?</v>
      </c>
      <c r="K8" s="32" t="e">
        <f t="shared" ca="1" si="2"/>
        <v>#NAME?</v>
      </c>
      <c r="L8" s="82" t="e">
        <f t="shared" ca="1" si="3"/>
        <v>#NAME?</v>
      </c>
      <c r="M8" s="84" t="e">
        <f t="shared" ca="1" si="4"/>
        <v>#NAME?</v>
      </c>
      <c r="N8" s="82">
        <f t="shared" ca="1" si="5"/>
        <v>0</v>
      </c>
      <c r="O8" s="84" t="e">
        <f t="shared" ca="1" si="6"/>
        <v>#NAME?</v>
      </c>
      <c r="P8" s="32">
        <f t="shared" ca="1" si="7"/>
        <v>0</v>
      </c>
      <c r="R8" s="91" t="e">
        <f ca="1"/>
        <v>#NAME?</v>
      </c>
      <c r="T8" t="s">
        <v>120</v>
      </c>
      <c r="U8" s="91" t="e">
        <f ca="1">CHIDIST(U6,U7)</f>
        <v>#NAME?</v>
      </c>
      <c r="W8" s="82" t="e">
        <f ca="1"/>
        <v>#NAME?</v>
      </c>
      <c r="X8" s="83" t="e">
        <f ca="1"/>
        <v>#NAME?</v>
      </c>
      <c r="Y8" s="83" t="e">
        <f ca="1"/>
        <v>#NAME?</v>
      </c>
      <c r="Z8" s="83" t="e">
        <f ca="1"/>
        <v>#NAME?</v>
      </c>
      <c r="AA8" s="83" t="e">
        <f ca="1"/>
        <v>#NAME?</v>
      </c>
      <c r="AB8" s="83" t="e">
        <f ca="1"/>
        <v>#NAME?</v>
      </c>
      <c r="AC8" s="84" t="e">
        <f ca="1"/>
        <v>#NAME?</v>
      </c>
      <c r="AE8" s="91" t="e">
        <f ca="1"/>
        <v>#NAME?</v>
      </c>
      <c r="AG8" t="s">
        <v>139</v>
      </c>
      <c r="AH8" s="96" t="e">
        <f ca="1">AH4/AH6</f>
        <v>#NAME?</v>
      </c>
      <c r="AI8" s="97" t="e">
        <f ca="1">AI5/AI6</f>
        <v>#NAME?</v>
      </c>
      <c r="AJ8" t="e">
        <f ca="1">(AH4+AI5)/AJ6</f>
        <v>#NAME?</v>
      </c>
      <c r="AL8" t="e">
        <f ca="1"/>
        <v>#NAME?</v>
      </c>
      <c r="AM8" t="e">
        <f ca="1"/>
        <v>#NAME?</v>
      </c>
      <c r="AN8" t="e">
        <f ca="1"/>
        <v>#NAME?</v>
      </c>
      <c r="AO8" s="32" t="e">
        <f t="shared" ca="1" si="12"/>
        <v>#NAME?</v>
      </c>
      <c r="AP8" s="32" t="e">
        <f t="shared" ca="1" si="13"/>
        <v>#NAME?</v>
      </c>
      <c r="AQ8" s="32" t="e">
        <f t="shared" ca="1" si="9"/>
        <v>#NAME?</v>
      </c>
      <c r="AR8" s="32" t="e">
        <f t="shared" ca="1" si="10"/>
        <v>#NAME?</v>
      </c>
      <c r="AS8" s="32" t="e">
        <f t="shared" ca="1" si="11"/>
        <v>#NAME?</v>
      </c>
    </row>
    <row r="9" spans="1:45" x14ac:dyDescent="0.25">
      <c r="A9" t="e">
        <f ca="1"/>
        <v>#NAME?</v>
      </c>
      <c r="B9" t="e">
        <f ca="1"/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s="82" t="e">
        <f ca="1"/>
        <v>#NAME?</v>
      </c>
      <c r="H9" s="83" t="e">
        <f ca="1"/>
        <v>#NAME?</v>
      </c>
      <c r="I9" s="84" t="e">
        <f t="shared" ca="1" si="0"/>
        <v>#NAME?</v>
      </c>
      <c r="J9" s="32" t="e">
        <f t="shared" ca="1" si="1"/>
        <v>#NAME?</v>
      </c>
      <c r="K9" s="32" t="e">
        <f t="shared" ca="1" si="2"/>
        <v>#NAME?</v>
      </c>
      <c r="L9" s="82" t="e">
        <f t="shared" ca="1" si="3"/>
        <v>#NAME?</v>
      </c>
      <c r="M9" s="84" t="e">
        <f t="shared" ca="1" si="4"/>
        <v>#NAME?</v>
      </c>
      <c r="N9" s="82">
        <f t="shared" ca="1" si="5"/>
        <v>0</v>
      </c>
      <c r="O9" s="84" t="e">
        <f t="shared" ca="1" si="6"/>
        <v>#NAME?</v>
      </c>
      <c r="P9" s="32">
        <f t="shared" ca="1" si="7"/>
        <v>0</v>
      </c>
      <c r="R9" s="91" t="e">
        <f ca="1"/>
        <v>#NAME?</v>
      </c>
      <c r="T9" t="s">
        <v>121</v>
      </c>
      <c r="U9" s="91">
        <v>0.05</v>
      </c>
      <c r="W9" s="82" t="e">
        <f ca="1"/>
        <v>#NAME?</v>
      </c>
      <c r="X9" s="83" t="e">
        <f ca="1"/>
        <v>#NAME?</v>
      </c>
      <c r="Y9" s="83" t="e">
        <f ca="1"/>
        <v>#NAME?</v>
      </c>
      <c r="Z9" s="83" t="e">
        <f ca="1"/>
        <v>#NAME?</v>
      </c>
      <c r="AA9" s="83" t="e">
        <f ca="1"/>
        <v>#NAME?</v>
      </c>
      <c r="AB9" s="83" t="e">
        <f ca="1"/>
        <v>#NAME?</v>
      </c>
      <c r="AC9" s="84" t="e">
        <f ca="1"/>
        <v>#NAME?</v>
      </c>
      <c r="AE9" s="91" t="e">
        <f ca="1"/>
        <v>#NAME?</v>
      </c>
      <c r="AL9" t="e">
        <f ca="1"/>
        <v>#NAME?</v>
      </c>
      <c r="AM9" t="e">
        <f ca="1"/>
        <v>#NAME?</v>
      </c>
      <c r="AN9" t="e">
        <f ca="1"/>
        <v>#NAME?</v>
      </c>
      <c r="AO9" s="32" t="e">
        <f t="shared" ca="1" si="12"/>
        <v>#NAME?</v>
      </c>
      <c r="AP9" s="32" t="e">
        <f t="shared" ca="1" si="13"/>
        <v>#NAME?</v>
      </c>
      <c r="AQ9" s="32" t="e">
        <f t="shared" ca="1" si="9"/>
        <v>#NAME?</v>
      </c>
      <c r="AR9" s="32" t="e">
        <f t="shared" ca="1" si="10"/>
        <v>#NAME?</v>
      </c>
      <c r="AS9" s="32" t="e">
        <f t="shared" ca="1" si="11"/>
        <v>#NAME?</v>
      </c>
    </row>
    <row r="10" spans="1:45" x14ac:dyDescent="0.25">
      <c r="A10" t="e">
        <f ca="1"/>
        <v>#NAME?</v>
      </c>
      <c r="B10" t="e">
        <f ca="1"/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s="82" t="e">
        <f ca="1"/>
        <v>#NAME?</v>
      </c>
      <c r="H10" s="83" t="e">
        <f ca="1"/>
        <v>#NAME?</v>
      </c>
      <c r="I10" s="84" t="e">
        <f t="shared" ca="1" si="0"/>
        <v>#NAME?</v>
      </c>
      <c r="J10" s="32" t="e">
        <f t="shared" ca="1" si="1"/>
        <v>#NAME?</v>
      </c>
      <c r="K10" s="32" t="e">
        <f t="shared" ca="1" si="2"/>
        <v>#NAME?</v>
      </c>
      <c r="L10" s="82" t="e">
        <f t="shared" ca="1" si="3"/>
        <v>#NAME?</v>
      </c>
      <c r="M10" s="84" t="e">
        <f t="shared" ca="1" si="4"/>
        <v>#NAME?</v>
      </c>
      <c r="N10" s="82">
        <f t="shared" ca="1" si="5"/>
        <v>0</v>
      </c>
      <c r="O10" s="84" t="e">
        <f t="shared" ca="1" si="6"/>
        <v>#NAME?</v>
      </c>
      <c r="P10" s="32">
        <f t="shared" ca="1" si="7"/>
        <v>0</v>
      </c>
      <c r="R10" s="91" t="e">
        <f ca="1"/>
        <v>#NAME?</v>
      </c>
      <c r="T10" t="s">
        <v>122</v>
      </c>
      <c r="U10" s="93" t="e">
        <f ca="1">IF(U8&lt;U9,"yes","no")</f>
        <v>#NAME?</v>
      </c>
      <c r="W10" s="85" t="e">
        <f ca="1"/>
        <v>#NAME?</v>
      </c>
      <c r="X10" s="86" t="e">
        <f ca="1"/>
        <v>#NAME?</v>
      </c>
      <c r="Y10" s="86" t="e">
        <f ca="1"/>
        <v>#NAME?</v>
      </c>
      <c r="Z10" s="86" t="e">
        <f ca="1"/>
        <v>#NAME?</v>
      </c>
      <c r="AA10" s="86" t="e">
        <f ca="1"/>
        <v>#NAME?</v>
      </c>
      <c r="AB10" s="86" t="e">
        <f ca="1"/>
        <v>#NAME?</v>
      </c>
      <c r="AC10" s="87" t="e">
        <f ca="1"/>
        <v>#NAME?</v>
      </c>
      <c r="AE10" s="92" t="e">
        <f ca="1"/>
        <v>#NAME?</v>
      </c>
      <c r="AG10" t="s">
        <v>140</v>
      </c>
      <c r="AH10" s="98">
        <v>0</v>
      </c>
      <c r="AL10" t="e">
        <f ca="1"/>
        <v>#NAME?</v>
      </c>
      <c r="AM10" t="e">
        <f ca="1"/>
        <v>#NAME?</v>
      </c>
      <c r="AN10" t="e">
        <f ca="1"/>
        <v>#NAME?</v>
      </c>
      <c r="AO10" s="32" t="e">
        <f t="shared" ca="1" si="12"/>
        <v>#NAME?</v>
      </c>
      <c r="AP10" s="32" t="e">
        <f t="shared" ca="1" si="13"/>
        <v>#NAME?</v>
      </c>
      <c r="AQ10" s="32" t="e">
        <f t="shared" ca="1" si="9"/>
        <v>#NAME?</v>
      </c>
      <c r="AR10" s="32" t="e">
        <f t="shared" ca="1" si="10"/>
        <v>#NAME?</v>
      </c>
      <c r="AS10" s="32" t="e">
        <f t="shared" ca="1" si="11"/>
        <v>#NAME?</v>
      </c>
    </row>
    <row r="11" spans="1:45" x14ac:dyDescent="0.25">
      <c r="A11" t="e">
        <f ca="1"/>
        <v>#NAME?</v>
      </c>
      <c r="B11" t="e">
        <f ca="1"/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s="82" t="e">
        <f ca="1"/>
        <v>#NAME?</v>
      </c>
      <c r="H11" s="83" t="e">
        <f ca="1"/>
        <v>#NAME?</v>
      </c>
      <c r="I11" s="84" t="e">
        <f t="shared" ca="1" si="0"/>
        <v>#NAME?</v>
      </c>
      <c r="J11" s="32" t="e">
        <f t="shared" ca="1" si="1"/>
        <v>#NAME?</v>
      </c>
      <c r="K11" s="32" t="e">
        <f t="shared" ca="1" si="2"/>
        <v>#NAME?</v>
      </c>
      <c r="L11" s="82" t="e">
        <f t="shared" ca="1" si="3"/>
        <v>#NAME?</v>
      </c>
      <c r="M11" s="84" t="e">
        <f t="shared" ca="1" si="4"/>
        <v>#NAME?</v>
      </c>
      <c r="N11" s="82">
        <f t="shared" ca="1" si="5"/>
        <v>0</v>
      </c>
      <c r="O11" s="84" t="e">
        <f t="shared" ca="1" si="6"/>
        <v>#NAME?</v>
      </c>
      <c r="P11" s="32">
        <f t="shared" ca="1" si="7"/>
        <v>0</v>
      </c>
      <c r="R11" s="92" t="e">
        <f ca="1"/>
        <v>#NAME?</v>
      </c>
      <c r="AL11" t="e">
        <f ca="1"/>
        <v>#NAME?</v>
      </c>
      <c r="AM11" t="e">
        <f ca="1"/>
        <v>#NAME?</v>
      </c>
      <c r="AN11" t="e">
        <f ca="1"/>
        <v>#NAME?</v>
      </c>
      <c r="AO11" s="32" t="e">
        <f t="shared" ca="1" si="12"/>
        <v>#NAME?</v>
      </c>
      <c r="AP11" s="32" t="e">
        <f t="shared" ca="1" si="13"/>
        <v>#NAME?</v>
      </c>
      <c r="AQ11" s="32" t="e">
        <f t="shared" ca="1" si="9"/>
        <v>#NAME?</v>
      </c>
      <c r="AR11" s="32" t="e">
        <f t="shared" ca="1" si="10"/>
        <v>#NAME?</v>
      </c>
      <c r="AS11" s="32" t="e">
        <f t="shared" ca="1" si="11"/>
        <v>#NAME?</v>
      </c>
    </row>
    <row r="12" spans="1:45" x14ac:dyDescent="0.25">
      <c r="A12" t="e">
        <f ca="1"/>
        <v>#NAME?</v>
      </c>
      <c r="B12" t="e">
        <f ca="1"/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s="82" t="e">
        <f ca="1"/>
        <v>#NAME?</v>
      </c>
      <c r="H12" s="83" t="e">
        <f ca="1"/>
        <v>#NAME?</v>
      </c>
      <c r="I12" s="84" t="e">
        <f t="shared" ca="1" si="0"/>
        <v>#NAME?</v>
      </c>
      <c r="J12" s="32" t="e">
        <f t="shared" ca="1" si="1"/>
        <v>#NAME?</v>
      </c>
      <c r="K12" s="32" t="e">
        <f t="shared" ca="1" si="2"/>
        <v>#NAME?</v>
      </c>
      <c r="L12" s="82" t="e">
        <f t="shared" ca="1" si="3"/>
        <v>#NAME?</v>
      </c>
      <c r="M12" s="84" t="e">
        <f t="shared" ca="1" si="4"/>
        <v>#NAME?</v>
      </c>
      <c r="N12" s="82">
        <f t="shared" ca="1" si="5"/>
        <v>0</v>
      </c>
      <c r="O12" s="84" t="e">
        <f t="shared" ca="1" si="6"/>
        <v>#NAME?</v>
      </c>
      <c r="P12" s="32">
        <f t="shared" ca="1" si="7"/>
        <v>0</v>
      </c>
      <c r="T12" t="s">
        <v>123</v>
      </c>
      <c r="U12" s="90" t="e">
        <f ca="1">1-U4/U3</f>
        <v>#NAME?</v>
      </c>
      <c r="AL12" t="e">
        <f ca="1"/>
        <v>#NAME?</v>
      </c>
      <c r="AM12" t="e">
        <f ca="1"/>
        <v>#NAME?</v>
      </c>
      <c r="AN12" t="e">
        <f ca="1"/>
        <v>#NAME?</v>
      </c>
      <c r="AO12" s="32" t="e">
        <f t="shared" ca="1" si="12"/>
        <v>#NAME?</v>
      </c>
      <c r="AP12" s="32" t="e">
        <f t="shared" ca="1" si="13"/>
        <v>#NAME?</v>
      </c>
      <c r="AQ12" s="32" t="e">
        <f t="shared" ca="1" si="9"/>
        <v>#NAME?</v>
      </c>
      <c r="AR12" s="32" t="e">
        <f t="shared" ca="1" si="10"/>
        <v>#NAME?</v>
      </c>
      <c r="AS12" s="32" t="e">
        <f t="shared" ca="1" si="11"/>
        <v>#NAME?</v>
      </c>
    </row>
    <row r="13" spans="1:45" x14ac:dyDescent="0.25">
      <c r="A13" t="e">
        <f ca="1"/>
        <v>#NAME?</v>
      </c>
      <c r="B13" t="e">
        <f ca="1"/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s="82" t="e">
        <f ca="1"/>
        <v>#NAME?</v>
      </c>
      <c r="H13" s="83" t="e">
        <f ca="1"/>
        <v>#NAME?</v>
      </c>
      <c r="I13" s="84" t="e">
        <f t="shared" ca="1" si="0"/>
        <v>#NAME?</v>
      </c>
      <c r="J13" s="32" t="e">
        <f t="shared" ca="1" si="1"/>
        <v>#NAME?</v>
      </c>
      <c r="K13" s="32" t="e">
        <f t="shared" ca="1" si="2"/>
        <v>#NAME?</v>
      </c>
      <c r="L13" s="82" t="e">
        <f t="shared" ca="1" si="3"/>
        <v>#NAME?</v>
      </c>
      <c r="M13" s="84" t="e">
        <f t="shared" ca="1" si="4"/>
        <v>#NAME?</v>
      </c>
      <c r="N13" s="82">
        <f t="shared" ca="1" si="5"/>
        <v>0</v>
      </c>
      <c r="O13" s="84" t="e">
        <f t="shared" ca="1" si="6"/>
        <v>#NAME?</v>
      </c>
      <c r="P13" s="32">
        <f t="shared" ca="1" si="7"/>
        <v>0</v>
      </c>
      <c r="T13" t="s">
        <v>124</v>
      </c>
      <c r="U13" s="91" t="e">
        <f ca="1">1-EXP((-2/I770)*(U4-U3))</f>
        <v>#NAME?</v>
      </c>
      <c r="AL13" t="e">
        <f ca="1"/>
        <v>#NAME?</v>
      </c>
      <c r="AM13" t="e">
        <f ca="1"/>
        <v>#NAME?</v>
      </c>
      <c r="AN13" t="e">
        <f ca="1"/>
        <v>#NAME?</v>
      </c>
      <c r="AO13" s="32" t="e">
        <f t="shared" ca="1" si="12"/>
        <v>#NAME?</v>
      </c>
      <c r="AP13" s="32" t="e">
        <f t="shared" ca="1" si="13"/>
        <v>#NAME?</v>
      </c>
      <c r="AQ13" s="32" t="e">
        <f t="shared" ca="1" si="9"/>
        <v>#NAME?</v>
      </c>
      <c r="AR13" s="32" t="e">
        <f t="shared" ca="1" si="10"/>
        <v>#NAME?</v>
      </c>
      <c r="AS13" s="32" t="e">
        <f t="shared" ca="1" si="11"/>
        <v>#NAME?</v>
      </c>
    </row>
    <row r="14" spans="1:45" x14ac:dyDescent="0.25">
      <c r="A14" t="e">
        <f ca="1"/>
        <v>#NAME?</v>
      </c>
      <c r="B14" t="e">
        <f ca="1"/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s="82" t="e">
        <f ca="1"/>
        <v>#NAME?</v>
      </c>
      <c r="H14" s="83" t="e">
        <f ca="1"/>
        <v>#NAME?</v>
      </c>
      <c r="I14" s="84" t="e">
        <f t="shared" ca="1" si="0"/>
        <v>#NAME?</v>
      </c>
      <c r="J14" s="32" t="e">
        <f t="shared" ca="1" si="1"/>
        <v>#NAME?</v>
      </c>
      <c r="K14" s="32" t="e">
        <f t="shared" ca="1" si="2"/>
        <v>#NAME?</v>
      </c>
      <c r="L14" s="82" t="e">
        <f t="shared" ca="1" si="3"/>
        <v>#NAME?</v>
      </c>
      <c r="M14" s="84" t="e">
        <f t="shared" ca="1" si="4"/>
        <v>#NAME?</v>
      </c>
      <c r="N14" s="82">
        <f t="shared" ca="1" si="5"/>
        <v>0</v>
      </c>
      <c r="O14" s="84" t="e">
        <f t="shared" ca="1" si="6"/>
        <v>#NAME?</v>
      </c>
      <c r="P14" s="32">
        <f t="shared" ca="1" si="7"/>
        <v>0</v>
      </c>
      <c r="T14" t="s">
        <v>125</v>
      </c>
      <c r="U14" s="92" t="e">
        <f ca="1">U13/(1-EXP(2*U3/I770))</f>
        <v>#NAME?</v>
      </c>
      <c r="AL14" t="e">
        <f ca="1"/>
        <v>#NAME?</v>
      </c>
      <c r="AM14" t="e">
        <f ca="1"/>
        <v>#NAME?</v>
      </c>
      <c r="AN14" t="e">
        <f ca="1"/>
        <v>#NAME?</v>
      </c>
      <c r="AO14" s="32" t="e">
        <f t="shared" ca="1" si="12"/>
        <v>#NAME?</v>
      </c>
      <c r="AP14" s="32" t="e">
        <f t="shared" ca="1" si="13"/>
        <v>#NAME?</v>
      </c>
      <c r="AQ14" s="32" t="e">
        <f t="shared" ca="1" si="9"/>
        <v>#NAME?</v>
      </c>
      <c r="AR14" s="32" t="e">
        <f t="shared" ca="1" si="10"/>
        <v>#NAME?</v>
      </c>
      <c r="AS14" s="32" t="e">
        <f t="shared" ca="1" si="11"/>
        <v>#NAME?</v>
      </c>
    </row>
    <row r="15" spans="1:45" x14ac:dyDescent="0.25">
      <c r="A15" t="e">
        <f ca="1"/>
        <v>#NAME?</v>
      </c>
      <c r="B15" t="e">
        <f ca="1"/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s="82" t="e">
        <f ca="1"/>
        <v>#NAME?</v>
      </c>
      <c r="H15" s="83" t="e">
        <f ca="1"/>
        <v>#NAME?</v>
      </c>
      <c r="I15" s="84" t="e">
        <f t="shared" ca="1" si="0"/>
        <v>#NAME?</v>
      </c>
      <c r="J15" s="32" t="e">
        <f t="shared" ca="1" si="1"/>
        <v>#NAME?</v>
      </c>
      <c r="K15" s="32" t="e">
        <f t="shared" ca="1" si="2"/>
        <v>#NAME?</v>
      </c>
      <c r="L15" s="82" t="e">
        <f t="shared" ca="1" si="3"/>
        <v>#NAME?</v>
      </c>
      <c r="M15" s="84" t="e">
        <f t="shared" ca="1" si="4"/>
        <v>#NAME?</v>
      </c>
      <c r="N15" s="82">
        <f t="shared" ca="1" si="5"/>
        <v>0</v>
      </c>
      <c r="O15" s="84" t="e">
        <f t="shared" ca="1" si="6"/>
        <v>#NAME?</v>
      </c>
      <c r="P15" s="32">
        <f t="shared" ca="1" si="7"/>
        <v>0</v>
      </c>
      <c r="AL15" t="e">
        <f ca="1"/>
        <v>#NAME?</v>
      </c>
      <c r="AM15" t="e">
        <f ca="1"/>
        <v>#NAME?</v>
      </c>
      <c r="AN15" t="e">
        <f ca="1"/>
        <v>#NAME?</v>
      </c>
      <c r="AO15" s="32" t="e">
        <f t="shared" ca="1" si="12"/>
        <v>#NAME?</v>
      </c>
      <c r="AP15" s="32" t="e">
        <f t="shared" ca="1" si="13"/>
        <v>#NAME?</v>
      </c>
      <c r="AQ15" s="32" t="e">
        <f t="shared" ca="1" si="9"/>
        <v>#NAME?</v>
      </c>
      <c r="AR15" s="32" t="e">
        <f t="shared" ca="1" si="10"/>
        <v>#NAME?</v>
      </c>
      <c r="AS15" s="32" t="e">
        <f t="shared" ca="1" si="11"/>
        <v>#NAME?</v>
      </c>
    </row>
    <row r="16" spans="1:45" x14ac:dyDescent="0.25">
      <c r="A16" t="e">
        <f ca="1"/>
        <v>#NAME?</v>
      </c>
      <c r="B16" t="e">
        <f ca="1"/>
        <v>#NAME?</v>
      </c>
      <c r="C16" t="e">
        <f ca="1"/>
        <v>#NAME?</v>
      </c>
      <c r="D16" t="e">
        <f ca="1"/>
        <v>#NAME?</v>
      </c>
      <c r="E16" t="e">
        <f ca="1"/>
        <v>#NAME?</v>
      </c>
      <c r="F16" t="e">
        <f ca="1"/>
        <v>#NAME?</v>
      </c>
      <c r="G16" s="82" t="e">
        <f ca="1"/>
        <v>#NAME?</v>
      </c>
      <c r="H16" s="83" t="e">
        <f ca="1"/>
        <v>#NAME?</v>
      </c>
      <c r="I16" s="84" t="e">
        <f t="shared" ca="1" si="0"/>
        <v>#NAME?</v>
      </c>
      <c r="J16" s="32" t="e">
        <f t="shared" ca="1" si="1"/>
        <v>#NAME?</v>
      </c>
      <c r="K16" s="32" t="e">
        <f t="shared" ca="1" si="2"/>
        <v>#NAME?</v>
      </c>
      <c r="L16" s="82" t="e">
        <f t="shared" ca="1" si="3"/>
        <v>#NAME?</v>
      </c>
      <c r="M16" s="84" t="e">
        <f t="shared" ca="1" si="4"/>
        <v>#NAME?</v>
      </c>
      <c r="N16" s="82">
        <f t="shared" ca="1" si="5"/>
        <v>0</v>
      </c>
      <c r="O16" s="84" t="e">
        <f t="shared" ca="1" si="6"/>
        <v>#NAME?</v>
      </c>
      <c r="P16" s="32">
        <f t="shared" ca="1" si="7"/>
        <v>0</v>
      </c>
      <c r="T16" t="s">
        <v>126</v>
      </c>
      <c r="U16" s="90">
        <f ca="1">P770</f>
        <v>0</v>
      </c>
      <c r="AL16" t="e">
        <f ca="1"/>
        <v>#NAME?</v>
      </c>
      <c r="AM16" t="e">
        <f ca="1"/>
        <v>#NAME?</v>
      </c>
      <c r="AN16" t="e">
        <f ca="1"/>
        <v>#NAME?</v>
      </c>
      <c r="AO16" s="32" t="e">
        <f t="shared" ca="1" si="12"/>
        <v>#NAME?</v>
      </c>
      <c r="AP16" s="32" t="e">
        <f t="shared" ca="1" si="13"/>
        <v>#NAME?</v>
      </c>
      <c r="AQ16" s="32" t="e">
        <f t="shared" ca="1" si="9"/>
        <v>#NAME?</v>
      </c>
      <c r="AR16" s="32" t="e">
        <f t="shared" ca="1" si="10"/>
        <v>#NAME?</v>
      </c>
      <c r="AS16" s="32" t="e">
        <f t="shared" ca="1" si="11"/>
        <v>#NAME?</v>
      </c>
    </row>
    <row r="17" spans="1:45" x14ac:dyDescent="0.25">
      <c r="A17" t="e">
        <f ca="1"/>
        <v>#NAME?</v>
      </c>
      <c r="B17" t="e">
        <f ca="1"/>
        <v>#NAME?</v>
      </c>
      <c r="C17" t="e">
        <f ca="1"/>
        <v>#NAME?</v>
      </c>
      <c r="D17" t="e">
        <f ca="1"/>
        <v>#NAME?</v>
      </c>
      <c r="E17" t="e">
        <f ca="1"/>
        <v>#NAME?</v>
      </c>
      <c r="F17" t="e">
        <f ca="1"/>
        <v>#NAME?</v>
      </c>
      <c r="G17" s="82" t="e">
        <f ca="1"/>
        <v>#NAME?</v>
      </c>
      <c r="H17" s="83" t="e">
        <f ca="1"/>
        <v>#NAME?</v>
      </c>
      <c r="I17" s="84" t="e">
        <f t="shared" ca="1" si="0"/>
        <v>#NAME?</v>
      </c>
      <c r="J17" s="32" t="e">
        <f t="shared" ca="1" si="1"/>
        <v>#NAME?</v>
      </c>
      <c r="K17" s="32" t="e">
        <f t="shared" ca="1" si="2"/>
        <v>#NAME?</v>
      </c>
      <c r="L17" s="82" t="e">
        <f t="shared" ca="1" si="3"/>
        <v>#NAME?</v>
      </c>
      <c r="M17" s="84" t="e">
        <f t="shared" ca="1" si="4"/>
        <v>#NAME?</v>
      </c>
      <c r="N17" s="82">
        <f t="shared" ca="1" si="5"/>
        <v>0</v>
      </c>
      <c r="O17" s="84" t="e">
        <f t="shared" ca="1" si="6"/>
        <v>#NAME?</v>
      </c>
      <c r="P17" s="32">
        <f t="shared" ca="1" si="7"/>
        <v>0</v>
      </c>
      <c r="T17" t="s">
        <v>119</v>
      </c>
      <c r="U17" s="91">
        <f ca="1">COUNT(I4:I769)-2</f>
        <v>-2</v>
      </c>
      <c r="AL17" t="e">
        <f ca="1"/>
        <v>#NAME?</v>
      </c>
      <c r="AM17" t="e">
        <f ca="1"/>
        <v>#NAME?</v>
      </c>
      <c r="AN17" t="e">
        <f ca="1"/>
        <v>#NAME?</v>
      </c>
      <c r="AO17" s="32" t="e">
        <f t="shared" ca="1" si="12"/>
        <v>#NAME?</v>
      </c>
      <c r="AP17" s="32" t="e">
        <f t="shared" ca="1" si="13"/>
        <v>#NAME?</v>
      </c>
      <c r="AQ17" s="32" t="e">
        <f t="shared" ca="1" si="9"/>
        <v>#NAME?</v>
      </c>
      <c r="AR17" s="32" t="e">
        <f t="shared" ca="1" si="10"/>
        <v>#NAME?</v>
      </c>
      <c r="AS17" s="32" t="e">
        <f t="shared" ca="1" si="11"/>
        <v>#NAME?</v>
      </c>
    </row>
    <row r="18" spans="1:45" x14ac:dyDescent="0.25">
      <c r="A18" t="e">
        <f ca="1"/>
        <v>#NAME?</v>
      </c>
      <c r="B18" t="e">
        <f ca="1"/>
        <v>#NAME?</v>
      </c>
      <c r="C18" t="e">
        <f ca="1"/>
        <v>#NAME?</v>
      </c>
      <c r="D18" t="e">
        <f ca="1"/>
        <v>#NAME?</v>
      </c>
      <c r="E18" t="e">
        <f ca="1"/>
        <v>#NAME?</v>
      </c>
      <c r="F18" t="e">
        <f ca="1"/>
        <v>#NAME?</v>
      </c>
      <c r="G18" s="82" t="e">
        <f ca="1"/>
        <v>#NAME?</v>
      </c>
      <c r="H18" s="83" t="e">
        <f ca="1"/>
        <v>#NAME?</v>
      </c>
      <c r="I18" s="84" t="e">
        <f t="shared" ca="1" si="0"/>
        <v>#NAME?</v>
      </c>
      <c r="J18" s="32" t="e">
        <f t="shared" ca="1" si="1"/>
        <v>#NAME?</v>
      </c>
      <c r="K18" s="32" t="e">
        <f t="shared" ca="1" si="2"/>
        <v>#NAME?</v>
      </c>
      <c r="L18" s="82" t="e">
        <f t="shared" ca="1" si="3"/>
        <v>#NAME?</v>
      </c>
      <c r="M18" s="84" t="e">
        <f t="shared" ca="1" si="4"/>
        <v>#NAME?</v>
      </c>
      <c r="N18" s="82">
        <f t="shared" ca="1" si="5"/>
        <v>0</v>
      </c>
      <c r="O18" s="84" t="e">
        <f t="shared" ca="1" si="6"/>
        <v>#NAME?</v>
      </c>
      <c r="P18" s="32">
        <f t="shared" ca="1" si="7"/>
        <v>0</v>
      </c>
      <c r="T18" t="s">
        <v>120</v>
      </c>
      <c r="U18" s="91" t="e">
        <f ca="1">CHIDIST(U16,U17)</f>
        <v>#NUM!</v>
      </c>
      <c r="AL18" t="e">
        <f ca="1"/>
        <v>#NAME?</v>
      </c>
      <c r="AM18" t="e">
        <f ca="1"/>
        <v>#NAME?</v>
      </c>
      <c r="AN18" t="e">
        <f ca="1"/>
        <v>#NAME?</v>
      </c>
      <c r="AO18" s="32" t="e">
        <f t="shared" ca="1" si="12"/>
        <v>#NAME?</v>
      </c>
      <c r="AP18" s="32" t="e">
        <f t="shared" ca="1" si="13"/>
        <v>#NAME?</v>
      </c>
      <c r="AQ18" s="32" t="e">
        <f t="shared" ca="1" si="9"/>
        <v>#NAME?</v>
      </c>
      <c r="AR18" s="32" t="e">
        <f t="shared" ca="1" si="10"/>
        <v>#NAME?</v>
      </c>
      <c r="AS18" s="32" t="e">
        <f t="shared" ca="1" si="11"/>
        <v>#NAME?</v>
      </c>
    </row>
    <row r="19" spans="1:45" x14ac:dyDescent="0.25">
      <c r="A19" t="e">
        <f ca="1"/>
        <v>#NAME?</v>
      </c>
      <c r="B19" t="e">
        <f ca="1"/>
        <v>#NAME?</v>
      </c>
      <c r="C19" t="e">
        <f ca="1"/>
        <v>#NAME?</v>
      </c>
      <c r="D19" t="e">
        <f ca="1"/>
        <v>#NAME?</v>
      </c>
      <c r="E19" t="e">
        <f ca="1"/>
        <v>#NAME?</v>
      </c>
      <c r="F19" t="e">
        <f ca="1"/>
        <v>#NAME?</v>
      </c>
      <c r="G19" s="82" t="e">
        <f ca="1"/>
        <v>#NAME?</v>
      </c>
      <c r="H19" s="83" t="e">
        <f ca="1"/>
        <v>#NAME?</v>
      </c>
      <c r="I19" s="84" t="e">
        <f t="shared" ca="1" si="0"/>
        <v>#NAME?</v>
      </c>
      <c r="J19" s="32" t="e">
        <f t="shared" ca="1" si="1"/>
        <v>#NAME?</v>
      </c>
      <c r="K19" s="32" t="e">
        <f t="shared" ca="1" si="2"/>
        <v>#NAME?</v>
      </c>
      <c r="L19" s="82" t="e">
        <f t="shared" ca="1" si="3"/>
        <v>#NAME?</v>
      </c>
      <c r="M19" s="84" t="e">
        <f t="shared" ca="1" si="4"/>
        <v>#NAME?</v>
      </c>
      <c r="N19" s="82">
        <f t="shared" ca="1" si="5"/>
        <v>0</v>
      </c>
      <c r="O19" s="84" t="e">
        <f t="shared" ca="1" si="6"/>
        <v>#NAME?</v>
      </c>
      <c r="P19" s="32">
        <f t="shared" ca="1" si="7"/>
        <v>0</v>
      </c>
      <c r="T19" t="s">
        <v>121</v>
      </c>
      <c r="U19" s="91">
        <f>U9</f>
        <v>0.05</v>
      </c>
      <c r="AL19" t="e">
        <f ca="1"/>
        <v>#NAME?</v>
      </c>
      <c r="AM19" t="e">
        <f ca="1"/>
        <v>#NAME?</v>
      </c>
      <c r="AN19" t="e">
        <f ca="1"/>
        <v>#NAME?</v>
      </c>
      <c r="AO19" s="32" t="e">
        <f t="shared" ca="1" si="12"/>
        <v>#NAME?</v>
      </c>
      <c r="AP19" s="32" t="e">
        <f t="shared" ca="1" si="13"/>
        <v>#NAME?</v>
      </c>
      <c r="AQ19" s="32" t="e">
        <f t="shared" ca="1" si="9"/>
        <v>#NAME?</v>
      </c>
      <c r="AR19" s="32" t="e">
        <f t="shared" ca="1" si="10"/>
        <v>#NAME?</v>
      </c>
      <c r="AS19" s="32" t="e">
        <f t="shared" ca="1" si="11"/>
        <v>#NAME?</v>
      </c>
    </row>
    <row r="20" spans="1:45" x14ac:dyDescent="0.25">
      <c r="A20" t="e">
        <f ca="1"/>
        <v>#NAME?</v>
      </c>
      <c r="B20" t="e">
        <f ca="1"/>
        <v>#NAME?</v>
      </c>
      <c r="C20" t="e">
        <f ca="1"/>
        <v>#NAME?</v>
      </c>
      <c r="D20" t="e">
        <f ca="1"/>
        <v>#NAME?</v>
      </c>
      <c r="E20" t="e">
        <f ca="1"/>
        <v>#NAME?</v>
      </c>
      <c r="F20" t="e">
        <f ca="1"/>
        <v>#NAME?</v>
      </c>
      <c r="G20" s="82" t="e">
        <f ca="1"/>
        <v>#NAME?</v>
      </c>
      <c r="H20" s="83" t="e">
        <f ca="1"/>
        <v>#NAME?</v>
      </c>
      <c r="I20" s="84" t="e">
        <f t="shared" ca="1" si="0"/>
        <v>#NAME?</v>
      </c>
      <c r="J20" s="32" t="e">
        <f t="shared" ca="1" si="1"/>
        <v>#NAME?</v>
      </c>
      <c r="K20" s="32" t="e">
        <f t="shared" ca="1" si="2"/>
        <v>#NAME?</v>
      </c>
      <c r="L20" s="82" t="e">
        <f t="shared" ca="1" si="3"/>
        <v>#NAME?</v>
      </c>
      <c r="M20" s="84" t="e">
        <f t="shared" ca="1" si="4"/>
        <v>#NAME?</v>
      </c>
      <c r="N20" s="82">
        <f t="shared" ca="1" si="5"/>
        <v>0</v>
      </c>
      <c r="O20" s="84" t="e">
        <f t="shared" ca="1" si="6"/>
        <v>#NAME?</v>
      </c>
      <c r="P20" s="32">
        <f t="shared" ca="1" si="7"/>
        <v>0</v>
      </c>
      <c r="T20" t="s">
        <v>122</v>
      </c>
      <c r="U20" s="93" t="e">
        <f ca="1">IF(U18&lt;U19,"yes","no")</f>
        <v>#NUM!</v>
      </c>
      <c r="AL20" t="e">
        <f ca="1"/>
        <v>#NAME?</v>
      </c>
      <c r="AM20" t="e">
        <f ca="1"/>
        <v>#NAME?</v>
      </c>
      <c r="AN20" t="e">
        <f ca="1"/>
        <v>#NAME?</v>
      </c>
      <c r="AO20" s="32" t="e">
        <f t="shared" ca="1" si="12"/>
        <v>#NAME?</v>
      </c>
      <c r="AP20" s="32" t="e">
        <f t="shared" ca="1" si="13"/>
        <v>#NAME?</v>
      </c>
      <c r="AQ20" s="32" t="e">
        <f t="shared" ca="1" si="9"/>
        <v>#NAME?</v>
      </c>
      <c r="AR20" s="32" t="e">
        <f t="shared" ca="1" si="10"/>
        <v>#NAME?</v>
      </c>
      <c r="AS20" s="32" t="e">
        <f t="shared" ca="1" si="11"/>
        <v>#NAME?</v>
      </c>
    </row>
    <row r="21" spans="1:45" x14ac:dyDescent="0.25">
      <c r="A21" t="e">
        <f ca="1"/>
        <v>#NAME?</v>
      </c>
      <c r="B21" t="e">
        <f ca="1"/>
        <v>#NAME?</v>
      </c>
      <c r="C21" t="e">
        <f ca="1"/>
        <v>#NAME?</v>
      </c>
      <c r="D21" t="e">
        <f ca="1"/>
        <v>#NAME?</v>
      </c>
      <c r="E21" t="e">
        <f ca="1"/>
        <v>#NAME?</v>
      </c>
      <c r="F21" t="e">
        <f ca="1"/>
        <v>#NAME?</v>
      </c>
      <c r="G21" s="82" t="e">
        <f ca="1"/>
        <v>#NAME?</v>
      </c>
      <c r="H21" s="83" t="e">
        <f ca="1"/>
        <v>#NAME?</v>
      </c>
      <c r="I21" s="84" t="e">
        <f t="shared" ca="1" si="0"/>
        <v>#NAME?</v>
      </c>
      <c r="J21" s="32" t="e">
        <f t="shared" ca="1" si="1"/>
        <v>#NAME?</v>
      </c>
      <c r="K21" s="32" t="e">
        <f t="shared" ca="1" si="2"/>
        <v>#NAME?</v>
      </c>
      <c r="L21" s="82" t="e">
        <f t="shared" ca="1" si="3"/>
        <v>#NAME?</v>
      </c>
      <c r="M21" s="84" t="e">
        <f t="shared" ca="1" si="4"/>
        <v>#NAME?</v>
      </c>
      <c r="N21" s="82">
        <f t="shared" ca="1" si="5"/>
        <v>0</v>
      </c>
      <c r="O21" s="84" t="e">
        <f t="shared" ca="1" si="6"/>
        <v>#NAME?</v>
      </c>
      <c r="P21" s="32">
        <f t="shared" ca="1" si="7"/>
        <v>0</v>
      </c>
      <c r="AL21" t="e">
        <f ca="1"/>
        <v>#NAME?</v>
      </c>
      <c r="AM21" t="e">
        <f ca="1"/>
        <v>#NAME?</v>
      </c>
      <c r="AN21" t="e">
        <f ca="1"/>
        <v>#NAME?</v>
      </c>
      <c r="AO21" s="32" t="e">
        <f t="shared" ca="1" si="12"/>
        <v>#NAME?</v>
      </c>
      <c r="AP21" s="32" t="e">
        <f t="shared" ca="1" si="13"/>
        <v>#NAME?</v>
      </c>
      <c r="AQ21" s="32" t="e">
        <f t="shared" ca="1" si="9"/>
        <v>#NAME?</v>
      </c>
      <c r="AR21" s="32" t="e">
        <f t="shared" ca="1" si="10"/>
        <v>#NAME?</v>
      </c>
      <c r="AS21" s="32" t="e">
        <f t="shared" ca="1" si="11"/>
        <v>#NAME?</v>
      </c>
    </row>
    <row r="22" spans="1:45" x14ac:dyDescent="0.25">
      <c r="A22" t="e">
        <f ca="1"/>
        <v>#NAME?</v>
      </c>
      <c r="B22" t="e">
        <f ca="1"/>
        <v>#NAME?</v>
      </c>
      <c r="C22" t="e">
        <f ca="1"/>
        <v>#NAME?</v>
      </c>
      <c r="D22" t="e">
        <f ca="1"/>
        <v>#NAME?</v>
      </c>
      <c r="E22" t="e">
        <f ca="1"/>
        <v>#NAME?</v>
      </c>
      <c r="F22" t="e">
        <f ca="1"/>
        <v>#NAME?</v>
      </c>
      <c r="G22" s="82" t="e">
        <f ca="1"/>
        <v>#NAME?</v>
      </c>
      <c r="H22" s="83" t="e">
        <f ca="1"/>
        <v>#NAME?</v>
      </c>
      <c r="I22" s="84" t="e">
        <f t="shared" ca="1" si="0"/>
        <v>#NAME?</v>
      </c>
      <c r="J22" s="32" t="e">
        <f t="shared" ca="1" si="1"/>
        <v>#NAME?</v>
      </c>
      <c r="K22" s="32" t="e">
        <f t="shared" ca="1" si="2"/>
        <v>#NAME?</v>
      </c>
      <c r="L22" s="82" t="e">
        <f t="shared" ca="1" si="3"/>
        <v>#NAME?</v>
      </c>
      <c r="M22" s="84" t="e">
        <f t="shared" ca="1" si="4"/>
        <v>#NAME?</v>
      </c>
      <c r="N22" s="82">
        <f t="shared" ca="1" si="5"/>
        <v>0</v>
      </c>
      <c r="O22" s="84" t="e">
        <f t="shared" ca="1" si="6"/>
        <v>#NAME?</v>
      </c>
      <c r="P22" s="32">
        <f t="shared" ca="1" si="7"/>
        <v>0</v>
      </c>
      <c r="AL22" t="e">
        <f ca="1"/>
        <v>#NAME?</v>
      </c>
      <c r="AM22" t="e">
        <f ca="1"/>
        <v>#NAME?</v>
      </c>
      <c r="AN22" t="e">
        <f ca="1"/>
        <v>#NAME?</v>
      </c>
      <c r="AO22" s="32" t="e">
        <f t="shared" ca="1" si="12"/>
        <v>#NAME?</v>
      </c>
      <c r="AP22" s="32" t="e">
        <f t="shared" ca="1" si="13"/>
        <v>#NAME?</v>
      </c>
      <c r="AQ22" s="32" t="e">
        <f t="shared" ca="1" si="9"/>
        <v>#NAME?</v>
      </c>
      <c r="AR22" s="32" t="e">
        <f t="shared" ca="1" si="10"/>
        <v>#NAME?</v>
      </c>
      <c r="AS22" s="32" t="e">
        <f t="shared" ca="1" si="11"/>
        <v>#NAME?</v>
      </c>
    </row>
    <row r="23" spans="1:45" x14ac:dyDescent="0.25">
      <c r="A23" t="e">
        <f ca="1"/>
        <v>#NAME?</v>
      </c>
      <c r="B23" t="e">
        <f ca="1"/>
        <v>#NAME?</v>
      </c>
      <c r="C23" t="e">
        <f ca="1"/>
        <v>#NAME?</v>
      </c>
      <c r="D23" t="e">
        <f ca="1"/>
        <v>#NAME?</v>
      </c>
      <c r="E23" t="e">
        <f ca="1"/>
        <v>#NAME?</v>
      </c>
      <c r="F23" t="e">
        <f ca="1"/>
        <v>#NAME?</v>
      </c>
      <c r="G23" s="82" t="e">
        <f ca="1"/>
        <v>#NAME?</v>
      </c>
      <c r="H23" s="83" t="e">
        <f ca="1"/>
        <v>#NAME?</v>
      </c>
      <c r="I23" s="84" t="e">
        <f t="shared" ca="1" si="0"/>
        <v>#NAME?</v>
      </c>
      <c r="J23" s="32" t="e">
        <f t="shared" ca="1" si="1"/>
        <v>#NAME?</v>
      </c>
      <c r="K23" s="32" t="e">
        <f t="shared" ca="1" si="2"/>
        <v>#NAME?</v>
      </c>
      <c r="L23" s="82" t="e">
        <f t="shared" ca="1" si="3"/>
        <v>#NAME?</v>
      </c>
      <c r="M23" s="84" t="e">
        <f t="shared" ca="1" si="4"/>
        <v>#NAME?</v>
      </c>
      <c r="N23" s="82">
        <f t="shared" ca="1" si="5"/>
        <v>0</v>
      </c>
      <c r="O23" s="84" t="e">
        <f t="shared" ca="1" si="6"/>
        <v>#NAME?</v>
      </c>
      <c r="P23" s="32">
        <f t="shared" ca="1" si="7"/>
        <v>0</v>
      </c>
      <c r="AL23" t="e">
        <f ca="1"/>
        <v>#NAME?</v>
      </c>
      <c r="AM23" t="e">
        <f ca="1"/>
        <v>#NAME?</v>
      </c>
      <c r="AN23" t="e">
        <f ca="1"/>
        <v>#NAME?</v>
      </c>
      <c r="AO23" s="32" t="e">
        <f t="shared" ca="1" si="12"/>
        <v>#NAME?</v>
      </c>
      <c r="AP23" s="32" t="e">
        <f t="shared" ca="1" si="13"/>
        <v>#NAME?</v>
      </c>
      <c r="AQ23" s="32" t="e">
        <f t="shared" ca="1" si="9"/>
        <v>#NAME?</v>
      </c>
      <c r="AR23" s="32" t="e">
        <f t="shared" ca="1" si="10"/>
        <v>#NAME?</v>
      </c>
      <c r="AS23" s="32" t="e">
        <f t="shared" ca="1" si="11"/>
        <v>#NAME?</v>
      </c>
    </row>
    <row r="24" spans="1:45" x14ac:dyDescent="0.25">
      <c r="A24" t="e">
        <f ca="1"/>
        <v>#NAME?</v>
      </c>
      <c r="B24" t="e">
        <f ca="1"/>
        <v>#NAME?</v>
      </c>
      <c r="C24" t="e">
        <f ca="1"/>
        <v>#NAME?</v>
      </c>
      <c r="D24" t="e">
        <f ca="1"/>
        <v>#NAME?</v>
      </c>
      <c r="E24" t="e">
        <f ca="1"/>
        <v>#NAME?</v>
      </c>
      <c r="F24" t="e">
        <f ca="1"/>
        <v>#NAME?</v>
      </c>
      <c r="G24" s="82" t="e">
        <f ca="1"/>
        <v>#NAME?</v>
      </c>
      <c r="H24" s="83" t="e">
        <f ca="1"/>
        <v>#NAME?</v>
      </c>
      <c r="I24" s="84" t="e">
        <f t="shared" ca="1" si="0"/>
        <v>#NAME?</v>
      </c>
      <c r="J24" s="32" t="e">
        <f t="shared" ca="1" si="1"/>
        <v>#NAME?</v>
      </c>
      <c r="K24" s="32" t="e">
        <f t="shared" ca="1" si="2"/>
        <v>#NAME?</v>
      </c>
      <c r="L24" s="82" t="e">
        <f t="shared" ca="1" si="3"/>
        <v>#NAME?</v>
      </c>
      <c r="M24" s="84" t="e">
        <f t="shared" ca="1" si="4"/>
        <v>#NAME?</v>
      </c>
      <c r="N24" s="82">
        <f t="shared" ca="1" si="5"/>
        <v>0</v>
      </c>
      <c r="O24" s="84" t="e">
        <f t="shared" ca="1" si="6"/>
        <v>#NAME?</v>
      </c>
      <c r="P24" s="32">
        <f t="shared" ca="1" si="7"/>
        <v>0</v>
      </c>
      <c r="AL24" t="e">
        <f ca="1"/>
        <v>#NAME?</v>
      </c>
      <c r="AM24" t="e">
        <f ca="1"/>
        <v>#NAME?</v>
      </c>
      <c r="AN24" t="e">
        <f ca="1"/>
        <v>#NAME?</v>
      </c>
      <c r="AO24" s="32" t="e">
        <f t="shared" ca="1" si="12"/>
        <v>#NAME?</v>
      </c>
      <c r="AP24" s="32" t="e">
        <f t="shared" ca="1" si="13"/>
        <v>#NAME?</v>
      </c>
      <c r="AQ24" s="32" t="e">
        <f t="shared" ca="1" si="9"/>
        <v>#NAME?</v>
      </c>
      <c r="AR24" s="32" t="e">
        <f t="shared" ca="1" si="10"/>
        <v>#NAME?</v>
      </c>
      <c r="AS24" s="32" t="e">
        <f t="shared" ca="1" si="11"/>
        <v>#NAME?</v>
      </c>
    </row>
    <row r="25" spans="1:45" x14ac:dyDescent="0.25">
      <c r="A25" t="e">
        <f ca="1"/>
        <v>#NAME?</v>
      </c>
      <c r="B25" t="e">
        <f ca="1"/>
        <v>#NAME?</v>
      </c>
      <c r="C25" t="e">
        <f ca="1"/>
        <v>#NAME?</v>
      </c>
      <c r="D25" t="e">
        <f ca="1"/>
        <v>#NAME?</v>
      </c>
      <c r="E25" t="e">
        <f ca="1"/>
        <v>#NAME?</v>
      </c>
      <c r="F25" t="e">
        <f ca="1"/>
        <v>#NAME?</v>
      </c>
      <c r="G25" s="82" t="e">
        <f ca="1"/>
        <v>#NAME?</v>
      </c>
      <c r="H25" s="83" t="e">
        <f ca="1"/>
        <v>#NAME?</v>
      </c>
      <c r="I25" s="84" t="e">
        <f t="shared" ca="1" si="0"/>
        <v>#NAME?</v>
      </c>
      <c r="J25" s="32" t="e">
        <f t="shared" ca="1" si="1"/>
        <v>#NAME?</v>
      </c>
      <c r="K25" s="32" t="e">
        <f t="shared" ca="1" si="2"/>
        <v>#NAME?</v>
      </c>
      <c r="L25" s="82" t="e">
        <f t="shared" ca="1" si="3"/>
        <v>#NAME?</v>
      </c>
      <c r="M25" s="84" t="e">
        <f t="shared" ca="1" si="4"/>
        <v>#NAME?</v>
      </c>
      <c r="N25" s="82">
        <f t="shared" ca="1" si="5"/>
        <v>0</v>
      </c>
      <c r="O25" s="84" t="e">
        <f t="shared" ca="1" si="6"/>
        <v>#NAME?</v>
      </c>
      <c r="P25" s="32">
        <f t="shared" ca="1" si="7"/>
        <v>0</v>
      </c>
      <c r="AL25" t="e">
        <f ca="1"/>
        <v>#NAME?</v>
      </c>
      <c r="AM25" t="e">
        <f ca="1"/>
        <v>#NAME?</v>
      </c>
      <c r="AN25" t="e">
        <f ca="1"/>
        <v>#NAME?</v>
      </c>
      <c r="AO25" s="32" t="e">
        <f t="shared" ca="1" si="12"/>
        <v>#NAME?</v>
      </c>
      <c r="AP25" s="32" t="e">
        <f t="shared" ca="1" si="13"/>
        <v>#NAME?</v>
      </c>
      <c r="AQ25" s="32" t="e">
        <f t="shared" ca="1" si="9"/>
        <v>#NAME?</v>
      </c>
      <c r="AR25" s="32" t="e">
        <f t="shared" ca="1" si="10"/>
        <v>#NAME?</v>
      </c>
      <c r="AS25" s="32" t="e">
        <f t="shared" ca="1" si="11"/>
        <v>#NAME?</v>
      </c>
    </row>
    <row r="26" spans="1:45" x14ac:dyDescent="0.25">
      <c r="A26" t="e">
        <f ca="1"/>
        <v>#NAME?</v>
      </c>
      <c r="B26" t="e">
        <f ca="1"/>
        <v>#NAME?</v>
      </c>
      <c r="C26" t="e">
        <f ca="1"/>
        <v>#NAME?</v>
      </c>
      <c r="D26" t="e">
        <f ca="1"/>
        <v>#NAME?</v>
      </c>
      <c r="E26" t="e">
        <f ca="1"/>
        <v>#NAME?</v>
      </c>
      <c r="F26" t="e">
        <f ca="1"/>
        <v>#NAME?</v>
      </c>
      <c r="G26" s="82" t="e">
        <f ca="1"/>
        <v>#NAME?</v>
      </c>
      <c r="H26" s="83" t="e">
        <f ca="1"/>
        <v>#NAME?</v>
      </c>
      <c r="I26" s="84" t="e">
        <f t="shared" ca="1" si="0"/>
        <v>#NAME?</v>
      </c>
      <c r="J26" s="32" t="e">
        <f t="shared" ca="1" si="1"/>
        <v>#NAME?</v>
      </c>
      <c r="K26" s="32" t="e">
        <f t="shared" ca="1" si="2"/>
        <v>#NAME?</v>
      </c>
      <c r="L26" s="82" t="e">
        <f t="shared" ca="1" si="3"/>
        <v>#NAME?</v>
      </c>
      <c r="M26" s="84" t="e">
        <f t="shared" ca="1" si="4"/>
        <v>#NAME?</v>
      </c>
      <c r="N26" s="82">
        <f t="shared" ca="1" si="5"/>
        <v>0</v>
      </c>
      <c r="O26" s="84" t="e">
        <f t="shared" ca="1" si="6"/>
        <v>#NAME?</v>
      </c>
      <c r="P26" s="32">
        <f t="shared" ca="1" si="7"/>
        <v>0</v>
      </c>
      <c r="AL26" t="e">
        <f ca="1"/>
        <v>#NAME?</v>
      </c>
      <c r="AM26" t="e">
        <f ca="1"/>
        <v>#NAME?</v>
      </c>
      <c r="AN26" t="e">
        <f ca="1"/>
        <v>#NAME?</v>
      </c>
      <c r="AO26" s="32" t="e">
        <f t="shared" ca="1" si="12"/>
        <v>#NAME?</v>
      </c>
      <c r="AP26" s="32" t="e">
        <f t="shared" ca="1" si="13"/>
        <v>#NAME?</v>
      </c>
      <c r="AQ26" s="32" t="e">
        <f t="shared" ca="1" si="9"/>
        <v>#NAME?</v>
      </c>
      <c r="AR26" s="32" t="e">
        <f t="shared" ca="1" si="10"/>
        <v>#NAME?</v>
      </c>
      <c r="AS26" s="32" t="e">
        <f t="shared" ca="1" si="11"/>
        <v>#NAME?</v>
      </c>
    </row>
    <row r="27" spans="1:45" x14ac:dyDescent="0.25">
      <c r="A27" t="e">
        <f ca="1"/>
        <v>#NAME?</v>
      </c>
      <c r="B27" t="e">
        <f ca="1"/>
        <v>#NAME?</v>
      </c>
      <c r="C27" t="e">
        <f ca="1"/>
        <v>#NAME?</v>
      </c>
      <c r="D27" t="e">
        <f ca="1"/>
        <v>#NAME?</v>
      </c>
      <c r="E27" t="e">
        <f ca="1"/>
        <v>#NAME?</v>
      </c>
      <c r="F27" t="e">
        <f ca="1"/>
        <v>#NAME?</v>
      </c>
      <c r="G27" s="82" t="e">
        <f ca="1"/>
        <v>#NAME?</v>
      </c>
      <c r="H27" s="83" t="e">
        <f ca="1"/>
        <v>#NAME?</v>
      </c>
      <c r="I27" s="84" t="e">
        <f t="shared" ca="1" si="0"/>
        <v>#NAME?</v>
      </c>
      <c r="J27" s="32" t="e">
        <f t="shared" ca="1" si="1"/>
        <v>#NAME?</v>
      </c>
      <c r="K27" s="32" t="e">
        <f t="shared" ca="1" si="2"/>
        <v>#NAME?</v>
      </c>
      <c r="L27" s="82" t="e">
        <f t="shared" ca="1" si="3"/>
        <v>#NAME?</v>
      </c>
      <c r="M27" s="84" t="e">
        <f t="shared" ca="1" si="4"/>
        <v>#NAME?</v>
      </c>
      <c r="N27" s="82">
        <f t="shared" ca="1" si="5"/>
        <v>0</v>
      </c>
      <c r="O27" s="84" t="e">
        <f t="shared" ca="1" si="6"/>
        <v>#NAME?</v>
      </c>
      <c r="P27" s="32">
        <f t="shared" ca="1" si="7"/>
        <v>0</v>
      </c>
      <c r="AL27" t="e">
        <f ca="1"/>
        <v>#NAME?</v>
      </c>
      <c r="AM27" t="e">
        <f ca="1"/>
        <v>#NAME?</v>
      </c>
      <c r="AN27" t="e">
        <f ca="1"/>
        <v>#NAME?</v>
      </c>
      <c r="AO27" s="32" t="e">
        <f t="shared" ca="1" si="12"/>
        <v>#NAME?</v>
      </c>
      <c r="AP27" s="32" t="e">
        <f t="shared" ca="1" si="13"/>
        <v>#NAME?</v>
      </c>
      <c r="AQ27" s="32" t="e">
        <f t="shared" ca="1" si="9"/>
        <v>#NAME?</v>
      </c>
      <c r="AR27" s="32" t="e">
        <f t="shared" ca="1" si="10"/>
        <v>#NAME?</v>
      </c>
      <c r="AS27" s="32" t="e">
        <f t="shared" ca="1" si="11"/>
        <v>#NAME?</v>
      </c>
    </row>
    <row r="28" spans="1:45" x14ac:dyDescent="0.25">
      <c r="A28" t="e">
        <f ca="1"/>
        <v>#NAME?</v>
      </c>
      <c r="B28" t="e">
        <f ca="1"/>
        <v>#NAME?</v>
      </c>
      <c r="C28" t="e">
        <f ca="1"/>
        <v>#NAME?</v>
      </c>
      <c r="D28" t="e">
        <f ca="1"/>
        <v>#NAME?</v>
      </c>
      <c r="E28" t="e">
        <f ca="1"/>
        <v>#NAME?</v>
      </c>
      <c r="F28" t="e">
        <f ca="1"/>
        <v>#NAME?</v>
      </c>
      <c r="G28" s="82" t="e">
        <f ca="1"/>
        <v>#NAME?</v>
      </c>
      <c r="H28" s="83" t="e">
        <f ca="1"/>
        <v>#NAME?</v>
      </c>
      <c r="I28" s="84" t="e">
        <f t="shared" ca="1" si="0"/>
        <v>#NAME?</v>
      </c>
      <c r="J28" s="32" t="e">
        <f t="shared" ca="1" si="1"/>
        <v>#NAME?</v>
      </c>
      <c r="K28" s="32" t="e">
        <f t="shared" ca="1" si="2"/>
        <v>#NAME?</v>
      </c>
      <c r="L28" s="82" t="e">
        <f t="shared" ca="1" si="3"/>
        <v>#NAME?</v>
      </c>
      <c r="M28" s="84" t="e">
        <f t="shared" ca="1" si="4"/>
        <v>#NAME?</v>
      </c>
      <c r="N28" s="82">
        <f t="shared" ca="1" si="5"/>
        <v>0</v>
      </c>
      <c r="O28" s="84" t="e">
        <f t="shared" ca="1" si="6"/>
        <v>#NAME?</v>
      </c>
      <c r="P28" s="32">
        <f t="shared" ca="1" si="7"/>
        <v>0</v>
      </c>
      <c r="AL28" t="e">
        <f ca="1"/>
        <v>#NAME?</v>
      </c>
      <c r="AM28" t="e">
        <f ca="1"/>
        <v>#NAME?</v>
      </c>
      <c r="AN28" t="e">
        <f ca="1"/>
        <v>#NAME?</v>
      </c>
      <c r="AO28" s="32" t="e">
        <f t="shared" ca="1" si="12"/>
        <v>#NAME?</v>
      </c>
      <c r="AP28" s="32" t="e">
        <f t="shared" ca="1" si="13"/>
        <v>#NAME?</v>
      </c>
      <c r="AQ28" s="32" t="e">
        <f t="shared" ca="1" si="9"/>
        <v>#NAME?</v>
      </c>
      <c r="AR28" s="32" t="e">
        <f t="shared" ca="1" si="10"/>
        <v>#NAME?</v>
      </c>
      <c r="AS28" s="32" t="e">
        <f t="shared" ca="1" si="11"/>
        <v>#NAME?</v>
      </c>
    </row>
    <row r="29" spans="1:45" x14ac:dyDescent="0.25">
      <c r="A29" t="e">
        <f ca="1"/>
        <v>#NAME?</v>
      </c>
      <c r="B29" t="e">
        <f ca="1"/>
        <v>#NAME?</v>
      </c>
      <c r="C29" t="e">
        <f ca="1"/>
        <v>#NAME?</v>
      </c>
      <c r="D29" t="e">
        <f ca="1"/>
        <v>#NAME?</v>
      </c>
      <c r="E29" t="e">
        <f ca="1"/>
        <v>#NAME?</v>
      </c>
      <c r="F29" t="e">
        <f ca="1"/>
        <v>#NAME?</v>
      </c>
      <c r="G29" s="82" t="e">
        <f ca="1"/>
        <v>#NAME?</v>
      </c>
      <c r="H29" s="83" t="e">
        <f ca="1"/>
        <v>#NAME?</v>
      </c>
      <c r="I29" s="84" t="e">
        <f t="shared" ca="1" si="0"/>
        <v>#NAME?</v>
      </c>
      <c r="J29" s="32" t="e">
        <f t="shared" ca="1" si="1"/>
        <v>#NAME?</v>
      </c>
      <c r="K29" s="32" t="e">
        <f t="shared" ca="1" si="2"/>
        <v>#NAME?</v>
      </c>
      <c r="L29" s="82" t="e">
        <f t="shared" ca="1" si="3"/>
        <v>#NAME?</v>
      </c>
      <c r="M29" s="84" t="e">
        <f t="shared" ca="1" si="4"/>
        <v>#NAME?</v>
      </c>
      <c r="N29" s="82">
        <f t="shared" ca="1" si="5"/>
        <v>0</v>
      </c>
      <c r="O29" s="84" t="e">
        <f t="shared" ca="1" si="6"/>
        <v>#NAME?</v>
      </c>
      <c r="P29" s="32">
        <f t="shared" ca="1" si="7"/>
        <v>0</v>
      </c>
      <c r="AL29" t="e">
        <f ca="1"/>
        <v>#NAME?</v>
      </c>
      <c r="AM29" t="e">
        <f ca="1"/>
        <v>#NAME?</v>
      </c>
      <c r="AN29" t="e">
        <f ca="1"/>
        <v>#NAME?</v>
      </c>
      <c r="AO29" s="32" t="e">
        <f t="shared" ca="1" si="12"/>
        <v>#NAME?</v>
      </c>
      <c r="AP29" s="32" t="e">
        <f t="shared" ca="1" si="13"/>
        <v>#NAME?</v>
      </c>
      <c r="AQ29" s="32" t="e">
        <f t="shared" ca="1" si="9"/>
        <v>#NAME?</v>
      </c>
      <c r="AR29" s="32" t="e">
        <f t="shared" ca="1" si="10"/>
        <v>#NAME?</v>
      </c>
      <c r="AS29" s="32" t="e">
        <f t="shared" ca="1" si="11"/>
        <v>#NAME?</v>
      </c>
    </row>
    <row r="30" spans="1:45" x14ac:dyDescent="0.25">
      <c r="A30" t="e">
        <f ca="1"/>
        <v>#NAME?</v>
      </c>
      <c r="B30" t="e">
        <f ca="1"/>
        <v>#NAME?</v>
      </c>
      <c r="C30" t="e">
        <f ca="1"/>
        <v>#NAME?</v>
      </c>
      <c r="D30" t="e">
        <f ca="1"/>
        <v>#NAME?</v>
      </c>
      <c r="E30" t="e">
        <f ca="1"/>
        <v>#NAME?</v>
      </c>
      <c r="F30" t="e">
        <f ca="1"/>
        <v>#NAME?</v>
      </c>
      <c r="G30" s="82" t="e">
        <f ca="1"/>
        <v>#NAME?</v>
      </c>
      <c r="H30" s="83" t="e">
        <f ca="1"/>
        <v>#NAME?</v>
      </c>
      <c r="I30" s="84" t="e">
        <f t="shared" ca="1" si="0"/>
        <v>#NAME?</v>
      </c>
      <c r="J30" s="32" t="e">
        <f t="shared" ca="1" si="1"/>
        <v>#NAME?</v>
      </c>
      <c r="K30" s="32" t="e">
        <f t="shared" ca="1" si="2"/>
        <v>#NAME?</v>
      </c>
      <c r="L30" s="82" t="e">
        <f t="shared" ca="1" si="3"/>
        <v>#NAME?</v>
      </c>
      <c r="M30" s="84" t="e">
        <f t="shared" ca="1" si="4"/>
        <v>#NAME?</v>
      </c>
      <c r="N30" s="82">
        <f t="shared" ca="1" si="5"/>
        <v>0</v>
      </c>
      <c r="O30" s="84" t="e">
        <f t="shared" ca="1" si="6"/>
        <v>#NAME?</v>
      </c>
      <c r="P30" s="32">
        <f t="shared" ca="1" si="7"/>
        <v>0</v>
      </c>
      <c r="AL30" t="e">
        <f ca="1"/>
        <v>#NAME?</v>
      </c>
      <c r="AM30" t="e">
        <f ca="1"/>
        <v>#NAME?</v>
      </c>
      <c r="AN30" t="e">
        <f ca="1"/>
        <v>#NAME?</v>
      </c>
      <c r="AO30" s="32" t="e">
        <f t="shared" ca="1" si="12"/>
        <v>#NAME?</v>
      </c>
      <c r="AP30" s="32" t="e">
        <f t="shared" ca="1" si="13"/>
        <v>#NAME?</v>
      </c>
      <c r="AQ30" s="32" t="e">
        <f t="shared" ca="1" si="9"/>
        <v>#NAME?</v>
      </c>
      <c r="AR30" s="32" t="e">
        <f t="shared" ca="1" si="10"/>
        <v>#NAME?</v>
      </c>
      <c r="AS30" s="32" t="e">
        <f t="shared" ca="1" si="11"/>
        <v>#NAME?</v>
      </c>
    </row>
    <row r="31" spans="1:45" x14ac:dyDescent="0.25">
      <c r="A31" t="e">
        <f ca="1"/>
        <v>#NAME?</v>
      </c>
      <c r="B31" t="e">
        <f ca="1"/>
        <v>#NAME?</v>
      </c>
      <c r="C31" t="e">
        <f ca="1"/>
        <v>#NAME?</v>
      </c>
      <c r="D31" t="e">
        <f ca="1"/>
        <v>#NAME?</v>
      </c>
      <c r="E31" t="e">
        <f ca="1"/>
        <v>#NAME?</v>
      </c>
      <c r="F31" t="e">
        <f ca="1"/>
        <v>#NAME?</v>
      </c>
      <c r="G31" s="82" t="e">
        <f ca="1"/>
        <v>#NAME?</v>
      </c>
      <c r="H31" s="83" t="e">
        <f ca="1"/>
        <v>#NAME?</v>
      </c>
      <c r="I31" s="84" t="e">
        <f t="shared" ca="1" si="0"/>
        <v>#NAME?</v>
      </c>
      <c r="J31" s="32" t="e">
        <f t="shared" ca="1" si="1"/>
        <v>#NAME?</v>
      </c>
      <c r="K31" s="32" t="e">
        <f t="shared" ca="1" si="2"/>
        <v>#NAME?</v>
      </c>
      <c r="L31" s="82" t="e">
        <f t="shared" ca="1" si="3"/>
        <v>#NAME?</v>
      </c>
      <c r="M31" s="84" t="e">
        <f t="shared" ca="1" si="4"/>
        <v>#NAME?</v>
      </c>
      <c r="N31" s="82">
        <f t="shared" ca="1" si="5"/>
        <v>0</v>
      </c>
      <c r="O31" s="84" t="e">
        <f t="shared" ca="1" si="6"/>
        <v>#NAME?</v>
      </c>
      <c r="P31" s="32">
        <f t="shared" ca="1" si="7"/>
        <v>0</v>
      </c>
      <c r="AL31" t="e">
        <f ca="1"/>
        <v>#NAME?</v>
      </c>
      <c r="AM31" t="e">
        <f ca="1"/>
        <v>#NAME?</v>
      </c>
      <c r="AN31" t="e">
        <f ca="1"/>
        <v>#NAME?</v>
      </c>
      <c r="AO31" s="32" t="e">
        <f t="shared" ca="1" si="12"/>
        <v>#NAME?</v>
      </c>
      <c r="AP31" s="32" t="e">
        <f t="shared" ca="1" si="13"/>
        <v>#NAME?</v>
      </c>
      <c r="AQ31" s="32" t="e">
        <f t="shared" ca="1" si="9"/>
        <v>#NAME?</v>
      </c>
      <c r="AR31" s="32" t="e">
        <f t="shared" ca="1" si="10"/>
        <v>#NAME?</v>
      </c>
      <c r="AS31" s="32" t="e">
        <f t="shared" ca="1" si="11"/>
        <v>#NAME?</v>
      </c>
    </row>
    <row r="32" spans="1:45" x14ac:dyDescent="0.25">
      <c r="A32" t="e">
        <f ca="1"/>
        <v>#NAME?</v>
      </c>
      <c r="B32" t="e">
        <f ca="1"/>
        <v>#NAME?</v>
      </c>
      <c r="C32" t="e">
        <f ca="1"/>
        <v>#NAME?</v>
      </c>
      <c r="D32" t="e">
        <f ca="1"/>
        <v>#NAME?</v>
      </c>
      <c r="E32" t="e">
        <f ca="1"/>
        <v>#NAME?</v>
      </c>
      <c r="F32" t="e">
        <f ca="1"/>
        <v>#NAME?</v>
      </c>
      <c r="G32" s="82" t="e">
        <f ca="1"/>
        <v>#NAME?</v>
      </c>
      <c r="H32" s="83" t="e">
        <f ca="1"/>
        <v>#NAME?</v>
      </c>
      <c r="I32" s="84" t="e">
        <f t="shared" ca="1" si="0"/>
        <v>#NAME?</v>
      </c>
      <c r="J32" s="32" t="e">
        <f t="shared" ca="1" si="1"/>
        <v>#NAME?</v>
      </c>
      <c r="K32" s="32" t="e">
        <f t="shared" ca="1" si="2"/>
        <v>#NAME?</v>
      </c>
      <c r="L32" s="82" t="e">
        <f t="shared" ca="1" si="3"/>
        <v>#NAME?</v>
      </c>
      <c r="M32" s="84" t="e">
        <f t="shared" ca="1" si="4"/>
        <v>#NAME?</v>
      </c>
      <c r="N32" s="82">
        <f t="shared" ca="1" si="5"/>
        <v>0</v>
      </c>
      <c r="O32" s="84" t="e">
        <f t="shared" ca="1" si="6"/>
        <v>#NAME?</v>
      </c>
      <c r="P32" s="32">
        <f t="shared" ca="1" si="7"/>
        <v>0</v>
      </c>
      <c r="AL32" t="e">
        <f ca="1"/>
        <v>#NAME?</v>
      </c>
      <c r="AM32" t="e">
        <f ca="1"/>
        <v>#NAME?</v>
      </c>
      <c r="AN32" t="e">
        <f ca="1"/>
        <v>#NAME?</v>
      </c>
      <c r="AO32" s="32" t="e">
        <f t="shared" ca="1" si="12"/>
        <v>#NAME?</v>
      </c>
      <c r="AP32" s="32" t="e">
        <f t="shared" ca="1" si="13"/>
        <v>#NAME?</v>
      </c>
      <c r="AQ32" s="32" t="e">
        <f t="shared" ca="1" si="9"/>
        <v>#NAME?</v>
      </c>
      <c r="AR32" s="32" t="e">
        <f t="shared" ca="1" si="10"/>
        <v>#NAME?</v>
      </c>
      <c r="AS32" s="32" t="e">
        <f t="shared" ca="1" si="11"/>
        <v>#NAME?</v>
      </c>
    </row>
    <row r="33" spans="1:45" x14ac:dyDescent="0.25">
      <c r="A33" t="e">
        <f ca="1"/>
        <v>#NAME?</v>
      </c>
      <c r="B33" t="e">
        <f ca="1"/>
        <v>#NAME?</v>
      </c>
      <c r="C33" t="e">
        <f ca="1"/>
        <v>#NAME?</v>
      </c>
      <c r="D33" t="e">
        <f ca="1"/>
        <v>#NAME?</v>
      </c>
      <c r="E33" t="e">
        <f ca="1"/>
        <v>#NAME?</v>
      </c>
      <c r="F33" t="e">
        <f ca="1"/>
        <v>#NAME?</v>
      </c>
      <c r="G33" s="82" t="e">
        <f ca="1"/>
        <v>#NAME?</v>
      </c>
      <c r="H33" s="83" t="e">
        <f ca="1"/>
        <v>#NAME?</v>
      </c>
      <c r="I33" s="84" t="e">
        <f t="shared" ca="1" si="0"/>
        <v>#NAME?</v>
      </c>
      <c r="J33" s="32" t="e">
        <f t="shared" ca="1" si="1"/>
        <v>#NAME?</v>
      </c>
      <c r="K33" s="32" t="e">
        <f t="shared" ca="1" si="2"/>
        <v>#NAME?</v>
      </c>
      <c r="L33" s="82" t="e">
        <f t="shared" ca="1" si="3"/>
        <v>#NAME?</v>
      </c>
      <c r="M33" s="84" t="e">
        <f t="shared" ca="1" si="4"/>
        <v>#NAME?</v>
      </c>
      <c r="N33" s="82">
        <f t="shared" ca="1" si="5"/>
        <v>0</v>
      </c>
      <c r="O33" s="84" t="e">
        <f t="shared" ca="1" si="6"/>
        <v>#NAME?</v>
      </c>
      <c r="P33" s="32">
        <f t="shared" ca="1" si="7"/>
        <v>0</v>
      </c>
      <c r="AL33" t="e">
        <f ca="1"/>
        <v>#NAME?</v>
      </c>
      <c r="AM33" t="e">
        <f ca="1"/>
        <v>#NAME?</v>
      </c>
      <c r="AN33" t="e">
        <f ca="1"/>
        <v>#NAME?</v>
      </c>
      <c r="AO33" s="32" t="e">
        <f t="shared" ca="1" si="12"/>
        <v>#NAME?</v>
      </c>
      <c r="AP33" s="32" t="e">
        <f t="shared" ca="1" si="13"/>
        <v>#NAME?</v>
      </c>
      <c r="AQ33" s="32" t="e">
        <f t="shared" ca="1" si="9"/>
        <v>#NAME?</v>
      </c>
      <c r="AR33" s="32" t="e">
        <f t="shared" ca="1" si="10"/>
        <v>#NAME?</v>
      </c>
      <c r="AS33" s="32" t="e">
        <f t="shared" ca="1" si="11"/>
        <v>#NAME?</v>
      </c>
    </row>
    <row r="34" spans="1:45" x14ac:dyDescent="0.25">
      <c r="A34" t="e">
        <f ca="1"/>
        <v>#NAME?</v>
      </c>
      <c r="B34" t="e">
        <f ca="1"/>
        <v>#NAME?</v>
      </c>
      <c r="C34" t="e">
        <f ca="1"/>
        <v>#NAME?</v>
      </c>
      <c r="D34" t="e">
        <f ca="1"/>
        <v>#NAME?</v>
      </c>
      <c r="E34" t="e">
        <f ca="1"/>
        <v>#NAME?</v>
      </c>
      <c r="F34" t="e">
        <f ca="1"/>
        <v>#NAME?</v>
      </c>
      <c r="G34" s="82" t="e">
        <f ca="1"/>
        <v>#NAME?</v>
      </c>
      <c r="H34" s="83" t="e">
        <f ca="1"/>
        <v>#NAME?</v>
      </c>
      <c r="I34" s="84" t="e">
        <f t="shared" ca="1" si="0"/>
        <v>#NAME?</v>
      </c>
      <c r="J34" s="32" t="e">
        <f t="shared" ca="1" si="1"/>
        <v>#NAME?</v>
      </c>
      <c r="K34" s="32" t="e">
        <f t="shared" ca="1" si="2"/>
        <v>#NAME?</v>
      </c>
      <c r="L34" s="82" t="e">
        <f t="shared" ca="1" si="3"/>
        <v>#NAME?</v>
      </c>
      <c r="M34" s="84" t="e">
        <f t="shared" ca="1" si="4"/>
        <v>#NAME?</v>
      </c>
      <c r="N34" s="82">
        <f t="shared" ca="1" si="5"/>
        <v>0</v>
      </c>
      <c r="O34" s="84" t="e">
        <f t="shared" ca="1" si="6"/>
        <v>#NAME?</v>
      </c>
      <c r="P34" s="32">
        <f t="shared" ca="1" si="7"/>
        <v>0</v>
      </c>
      <c r="AL34" t="e">
        <f ca="1"/>
        <v>#NAME?</v>
      </c>
      <c r="AM34" t="e">
        <f ca="1"/>
        <v>#NAME?</v>
      </c>
      <c r="AN34" t="e">
        <f ca="1"/>
        <v>#NAME?</v>
      </c>
      <c r="AO34" s="32" t="e">
        <f t="shared" ca="1" si="12"/>
        <v>#NAME?</v>
      </c>
      <c r="AP34" s="32" t="e">
        <f t="shared" ca="1" si="13"/>
        <v>#NAME?</v>
      </c>
      <c r="AQ34" s="32" t="e">
        <f t="shared" ca="1" si="9"/>
        <v>#NAME?</v>
      </c>
      <c r="AR34" s="32" t="e">
        <f t="shared" ca="1" si="10"/>
        <v>#NAME?</v>
      </c>
      <c r="AS34" s="32" t="e">
        <f t="shared" ca="1" si="11"/>
        <v>#NAME?</v>
      </c>
    </row>
    <row r="35" spans="1:45" x14ac:dyDescent="0.25">
      <c r="A35" t="e">
        <f ca="1"/>
        <v>#NAME?</v>
      </c>
      <c r="B35" t="e">
        <f ca="1"/>
        <v>#NAME?</v>
      </c>
      <c r="C35" t="e">
        <f ca="1"/>
        <v>#NAME?</v>
      </c>
      <c r="D35" t="e">
        <f ca="1"/>
        <v>#NAME?</v>
      </c>
      <c r="E35" t="e">
        <f ca="1"/>
        <v>#NAME?</v>
      </c>
      <c r="F35" t="e">
        <f ca="1"/>
        <v>#NAME?</v>
      </c>
      <c r="G35" s="82" t="e">
        <f ca="1"/>
        <v>#NAME?</v>
      </c>
      <c r="H35" s="83" t="e">
        <f ca="1"/>
        <v>#NAME?</v>
      </c>
      <c r="I35" s="84" t="e">
        <f t="shared" ca="1" si="0"/>
        <v>#NAME?</v>
      </c>
      <c r="J35" s="32" t="e">
        <f t="shared" ca="1" si="1"/>
        <v>#NAME?</v>
      </c>
      <c r="K35" s="32" t="e">
        <f t="shared" ca="1" si="2"/>
        <v>#NAME?</v>
      </c>
      <c r="L35" s="82" t="e">
        <f t="shared" ca="1" si="3"/>
        <v>#NAME?</v>
      </c>
      <c r="M35" s="84" t="e">
        <f t="shared" ca="1" si="4"/>
        <v>#NAME?</v>
      </c>
      <c r="N35" s="82">
        <f t="shared" ca="1" si="5"/>
        <v>0</v>
      </c>
      <c r="O35" s="84" t="e">
        <f t="shared" ca="1" si="6"/>
        <v>#NAME?</v>
      </c>
      <c r="P35" s="32">
        <f t="shared" ca="1" si="7"/>
        <v>0</v>
      </c>
      <c r="AL35" t="e">
        <f ca="1"/>
        <v>#NAME?</v>
      </c>
      <c r="AM35" t="e">
        <f ca="1"/>
        <v>#NAME?</v>
      </c>
      <c r="AN35" t="e">
        <f ca="1"/>
        <v>#NAME?</v>
      </c>
      <c r="AO35" s="32" t="e">
        <f t="shared" ca="1" si="12"/>
        <v>#NAME?</v>
      </c>
      <c r="AP35" s="32" t="e">
        <f t="shared" ca="1" si="13"/>
        <v>#NAME?</v>
      </c>
      <c r="AQ35" s="32" t="e">
        <f t="shared" ca="1" si="9"/>
        <v>#NAME?</v>
      </c>
      <c r="AR35" s="32" t="e">
        <f t="shared" ca="1" si="10"/>
        <v>#NAME?</v>
      </c>
      <c r="AS35" s="32" t="e">
        <f t="shared" ca="1" si="11"/>
        <v>#NAME?</v>
      </c>
    </row>
    <row r="36" spans="1:45" x14ac:dyDescent="0.25">
      <c r="A36" t="e">
        <f ca="1"/>
        <v>#NAME?</v>
      </c>
      <c r="B36" t="e">
        <f ca="1"/>
        <v>#NAME?</v>
      </c>
      <c r="C36" t="e">
        <f ca="1"/>
        <v>#NAME?</v>
      </c>
      <c r="D36" t="e">
        <f ca="1"/>
        <v>#NAME?</v>
      </c>
      <c r="E36" t="e">
        <f ca="1"/>
        <v>#NAME?</v>
      </c>
      <c r="F36" t="e">
        <f ca="1"/>
        <v>#NAME?</v>
      </c>
      <c r="G36" s="82" t="e">
        <f ca="1"/>
        <v>#NAME?</v>
      </c>
      <c r="H36" s="83" t="e">
        <f ca="1"/>
        <v>#NAME?</v>
      </c>
      <c r="I36" s="84" t="e">
        <f t="shared" ca="1" si="0"/>
        <v>#NAME?</v>
      </c>
      <c r="J36" s="32" t="e">
        <f t="shared" ca="1" si="1"/>
        <v>#NAME?</v>
      </c>
      <c r="K36" s="32" t="e">
        <f t="shared" ca="1" si="2"/>
        <v>#NAME?</v>
      </c>
      <c r="L36" s="82" t="e">
        <f t="shared" ca="1" si="3"/>
        <v>#NAME?</v>
      </c>
      <c r="M36" s="84" t="e">
        <f t="shared" ca="1" si="4"/>
        <v>#NAME?</v>
      </c>
      <c r="N36" s="82">
        <f t="shared" ca="1" si="5"/>
        <v>0</v>
      </c>
      <c r="O36" s="84" t="e">
        <f t="shared" ca="1" si="6"/>
        <v>#NAME?</v>
      </c>
      <c r="P36" s="32">
        <f t="shared" ca="1" si="7"/>
        <v>0</v>
      </c>
      <c r="AL36" t="e">
        <f ca="1"/>
        <v>#NAME?</v>
      </c>
      <c r="AM36" t="e">
        <f ca="1"/>
        <v>#NAME?</v>
      </c>
      <c r="AN36" t="e">
        <f ca="1"/>
        <v>#NAME?</v>
      </c>
      <c r="AO36" s="32" t="e">
        <f t="shared" ca="1" si="12"/>
        <v>#NAME?</v>
      </c>
      <c r="AP36" s="32" t="e">
        <f t="shared" ca="1" si="13"/>
        <v>#NAME?</v>
      </c>
      <c r="AQ36" s="32" t="e">
        <f t="shared" ca="1" si="9"/>
        <v>#NAME?</v>
      </c>
      <c r="AR36" s="32" t="e">
        <f t="shared" ca="1" si="10"/>
        <v>#NAME?</v>
      </c>
      <c r="AS36" s="32" t="e">
        <f t="shared" ca="1" si="11"/>
        <v>#NAME?</v>
      </c>
    </row>
    <row r="37" spans="1:45" x14ac:dyDescent="0.25">
      <c r="A37" t="e">
        <f ca="1"/>
        <v>#NAME?</v>
      </c>
      <c r="B37" t="e">
        <f ca="1"/>
        <v>#NAME?</v>
      </c>
      <c r="C37" t="e">
        <f ca="1"/>
        <v>#NAME?</v>
      </c>
      <c r="D37" t="e">
        <f ca="1"/>
        <v>#NAME?</v>
      </c>
      <c r="E37" t="e">
        <f ca="1"/>
        <v>#NAME?</v>
      </c>
      <c r="F37" t="e">
        <f ca="1"/>
        <v>#NAME?</v>
      </c>
      <c r="G37" s="82" t="e">
        <f ca="1"/>
        <v>#NAME?</v>
      </c>
      <c r="H37" s="83" t="e">
        <f ca="1"/>
        <v>#NAME?</v>
      </c>
      <c r="I37" s="84" t="e">
        <f t="shared" ca="1" si="0"/>
        <v>#NAME?</v>
      </c>
      <c r="J37" s="32" t="e">
        <f t="shared" ca="1" si="1"/>
        <v>#NAME?</v>
      </c>
      <c r="K37" s="32" t="e">
        <f t="shared" ca="1" si="2"/>
        <v>#NAME?</v>
      </c>
      <c r="L37" s="82" t="e">
        <f t="shared" ca="1" si="3"/>
        <v>#NAME?</v>
      </c>
      <c r="M37" s="84" t="e">
        <f t="shared" ca="1" si="4"/>
        <v>#NAME?</v>
      </c>
      <c r="N37" s="82">
        <f t="shared" ca="1" si="5"/>
        <v>0</v>
      </c>
      <c r="O37" s="84" t="e">
        <f t="shared" ca="1" si="6"/>
        <v>#NAME?</v>
      </c>
      <c r="P37" s="32">
        <f t="shared" ca="1" si="7"/>
        <v>0</v>
      </c>
      <c r="AL37" t="e">
        <f ca="1"/>
        <v>#NAME?</v>
      </c>
      <c r="AM37" t="e">
        <f ca="1"/>
        <v>#NAME?</v>
      </c>
      <c r="AN37" t="e">
        <f ca="1"/>
        <v>#NAME?</v>
      </c>
      <c r="AO37" s="32" t="e">
        <f t="shared" ca="1" si="12"/>
        <v>#NAME?</v>
      </c>
      <c r="AP37" s="32" t="e">
        <f t="shared" ca="1" si="13"/>
        <v>#NAME?</v>
      </c>
      <c r="AQ37" s="32" t="e">
        <f t="shared" ca="1" si="9"/>
        <v>#NAME?</v>
      </c>
      <c r="AR37" s="32" t="e">
        <f t="shared" ca="1" si="10"/>
        <v>#NAME?</v>
      </c>
      <c r="AS37" s="32" t="e">
        <f t="shared" ca="1" si="11"/>
        <v>#NAME?</v>
      </c>
    </row>
    <row r="38" spans="1:45" x14ac:dyDescent="0.25">
      <c r="A38" t="e">
        <f ca="1"/>
        <v>#NAME?</v>
      </c>
      <c r="B38" t="e">
        <f ca="1"/>
        <v>#NAME?</v>
      </c>
      <c r="C38" t="e">
        <f ca="1"/>
        <v>#NAME?</v>
      </c>
      <c r="D38" t="e">
        <f ca="1"/>
        <v>#NAME?</v>
      </c>
      <c r="E38" t="e">
        <f ca="1"/>
        <v>#NAME?</v>
      </c>
      <c r="F38" t="e">
        <f ca="1"/>
        <v>#NAME?</v>
      </c>
      <c r="G38" s="82" t="e">
        <f ca="1"/>
        <v>#NAME?</v>
      </c>
      <c r="H38" s="83" t="e">
        <f ca="1"/>
        <v>#NAME?</v>
      </c>
      <c r="I38" s="84" t="e">
        <f t="shared" ca="1" si="0"/>
        <v>#NAME?</v>
      </c>
      <c r="J38" s="32" t="e">
        <f t="shared" ca="1" si="1"/>
        <v>#NAME?</v>
      </c>
      <c r="K38" s="32" t="e">
        <f t="shared" ca="1" si="2"/>
        <v>#NAME?</v>
      </c>
      <c r="L38" s="82" t="e">
        <f t="shared" ca="1" si="3"/>
        <v>#NAME?</v>
      </c>
      <c r="M38" s="84" t="e">
        <f t="shared" ca="1" si="4"/>
        <v>#NAME?</v>
      </c>
      <c r="N38" s="82">
        <f t="shared" ca="1" si="5"/>
        <v>0</v>
      </c>
      <c r="O38" s="84" t="e">
        <f t="shared" ca="1" si="6"/>
        <v>#NAME?</v>
      </c>
      <c r="P38" s="32">
        <f t="shared" ca="1" si="7"/>
        <v>0</v>
      </c>
      <c r="AL38" t="e">
        <f ca="1"/>
        <v>#NAME?</v>
      </c>
      <c r="AM38" t="e">
        <f ca="1"/>
        <v>#NAME?</v>
      </c>
      <c r="AN38" t="e">
        <f ca="1"/>
        <v>#NAME?</v>
      </c>
      <c r="AO38" s="32" t="e">
        <f t="shared" ca="1" si="12"/>
        <v>#NAME?</v>
      </c>
      <c r="AP38" s="32" t="e">
        <f t="shared" ca="1" si="13"/>
        <v>#NAME?</v>
      </c>
      <c r="AQ38" s="32" t="e">
        <f t="shared" ca="1" si="9"/>
        <v>#NAME?</v>
      </c>
      <c r="AR38" s="32" t="e">
        <f t="shared" ca="1" si="10"/>
        <v>#NAME?</v>
      </c>
      <c r="AS38" s="32" t="e">
        <f t="shared" ca="1" si="11"/>
        <v>#NAME?</v>
      </c>
    </row>
    <row r="39" spans="1:45" x14ac:dyDescent="0.25">
      <c r="A39" t="e">
        <f ca="1"/>
        <v>#NAME?</v>
      </c>
      <c r="B39" t="e">
        <f ca="1"/>
        <v>#NAME?</v>
      </c>
      <c r="C39" t="e">
        <f ca="1"/>
        <v>#NAME?</v>
      </c>
      <c r="D39" t="e">
        <f ca="1"/>
        <v>#NAME?</v>
      </c>
      <c r="E39" t="e">
        <f ca="1"/>
        <v>#NAME?</v>
      </c>
      <c r="F39" t="e">
        <f ca="1"/>
        <v>#NAME?</v>
      </c>
      <c r="G39" s="82" t="e">
        <f ca="1"/>
        <v>#NAME?</v>
      </c>
      <c r="H39" s="83" t="e">
        <f ca="1"/>
        <v>#NAME?</v>
      </c>
      <c r="I39" s="84" t="e">
        <f t="shared" ca="1" si="0"/>
        <v>#NAME?</v>
      </c>
      <c r="J39" s="32" t="e">
        <f t="shared" ca="1" si="1"/>
        <v>#NAME?</v>
      </c>
      <c r="K39" s="32" t="e">
        <f t="shared" ca="1" si="2"/>
        <v>#NAME?</v>
      </c>
      <c r="L39" s="82" t="e">
        <f t="shared" ca="1" si="3"/>
        <v>#NAME?</v>
      </c>
      <c r="M39" s="84" t="e">
        <f t="shared" ca="1" si="4"/>
        <v>#NAME?</v>
      </c>
      <c r="N39" s="82">
        <f t="shared" ca="1" si="5"/>
        <v>0</v>
      </c>
      <c r="O39" s="84" t="e">
        <f t="shared" ca="1" si="6"/>
        <v>#NAME?</v>
      </c>
      <c r="P39" s="32">
        <f t="shared" ca="1" si="7"/>
        <v>0</v>
      </c>
      <c r="AL39" t="e">
        <f ca="1"/>
        <v>#NAME?</v>
      </c>
      <c r="AM39" t="e">
        <f ca="1"/>
        <v>#NAME?</v>
      </c>
      <c r="AN39" t="e">
        <f ca="1"/>
        <v>#NAME?</v>
      </c>
      <c r="AO39" s="32" t="e">
        <f t="shared" ca="1" si="12"/>
        <v>#NAME?</v>
      </c>
      <c r="AP39" s="32" t="e">
        <f t="shared" ca="1" si="13"/>
        <v>#NAME?</v>
      </c>
      <c r="AQ39" s="32" t="e">
        <f t="shared" ca="1" si="9"/>
        <v>#NAME?</v>
      </c>
      <c r="AR39" s="32" t="e">
        <f t="shared" ca="1" si="10"/>
        <v>#NAME?</v>
      </c>
      <c r="AS39" s="32" t="e">
        <f t="shared" ca="1" si="11"/>
        <v>#NAME?</v>
      </c>
    </row>
    <row r="40" spans="1:45" x14ac:dyDescent="0.25">
      <c r="A40" t="e">
        <f ca="1"/>
        <v>#NAME?</v>
      </c>
      <c r="B40" t="e">
        <f ca="1"/>
        <v>#NAME?</v>
      </c>
      <c r="C40" t="e">
        <f ca="1"/>
        <v>#NAME?</v>
      </c>
      <c r="D40" t="e">
        <f ca="1"/>
        <v>#NAME?</v>
      </c>
      <c r="E40" t="e">
        <f ca="1"/>
        <v>#NAME?</v>
      </c>
      <c r="F40" t="e">
        <f ca="1"/>
        <v>#NAME?</v>
      </c>
      <c r="G40" s="82" t="e">
        <f ca="1"/>
        <v>#NAME?</v>
      </c>
      <c r="H40" s="83" t="e">
        <f ca="1"/>
        <v>#NAME?</v>
      </c>
      <c r="I40" s="84" t="e">
        <f t="shared" ca="1" si="0"/>
        <v>#NAME?</v>
      </c>
      <c r="J40" s="32" t="e">
        <f t="shared" ca="1" si="1"/>
        <v>#NAME?</v>
      </c>
      <c r="K40" s="32" t="e">
        <f t="shared" ca="1" si="2"/>
        <v>#NAME?</v>
      </c>
      <c r="L40" s="82" t="e">
        <f t="shared" ca="1" si="3"/>
        <v>#NAME?</v>
      </c>
      <c r="M40" s="84" t="e">
        <f t="shared" ca="1" si="4"/>
        <v>#NAME?</v>
      </c>
      <c r="N40" s="82">
        <f t="shared" ca="1" si="5"/>
        <v>0</v>
      </c>
      <c r="O40" s="84" t="e">
        <f t="shared" ca="1" si="6"/>
        <v>#NAME?</v>
      </c>
      <c r="P40" s="32">
        <f t="shared" ca="1" si="7"/>
        <v>0</v>
      </c>
      <c r="AL40" t="e">
        <f ca="1"/>
        <v>#NAME?</v>
      </c>
      <c r="AM40" t="e">
        <f ca="1"/>
        <v>#NAME?</v>
      </c>
      <c r="AN40" t="e">
        <f ca="1"/>
        <v>#NAME?</v>
      </c>
      <c r="AO40" s="32" t="e">
        <f t="shared" ca="1" si="12"/>
        <v>#NAME?</v>
      </c>
      <c r="AP40" s="32" t="e">
        <f t="shared" ca="1" si="13"/>
        <v>#NAME?</v>
      </c>
      <c r="AQ40" s="32" t="e">
        <f t="shared" ca="1" si="9"/>
        <v>#NAME?</v>
      </c>
      <c r="AR40" s="32" t="e">
        <f t="shared" ca="1" si="10"/>
        <v>#NAME?</v>
      </c>
      <c r="AS40" s="32" t="e">
        <f t="shared" ca="1" si="11"/>
        <v>#NAME?</v>
      </c>
    </row>
    <row r="41" spans="1:45" x14ac:dyDescent="0.25">
      <c r="A41" t="e">
        <f ca="1"/>
        <v>#NAME?</v>
      </c>
      <c r="B41" t="e">
        <f ca="1"/>
        <v>#NAME?</v>
      </c>
      <c r="C41" t="e">
        <f ca="1"/>
        <v>#NAME?</v>
      </c>
      <c r="D41" t="e">
        <f ca="1"/>
        <v>#NAME?</v>
      </c>
      <c r="E41" t="e">
        <f ca="1"/>
        <v>#NAME?</v>
      </c>
      <c r="F41" t="e">
        <f ca="1"/>
        <v>#NAME?</v>
      </c>
      <c r="G41" s="82" t="e">
        <f ca="1"/>
        <v>#NAME?</v>
      </c>
      <c r="H41" s="83" t="e">
        <f ca="1"/>
        <v>#NAME?</v>
      </c>
      <c r="I41" s="84" t="e">
        <f t="shared" ca="1" si="0"/>
        <v>#NAME?</v>
      </c>
      <c r="J41" s="32" t="e">
        <f t="shared" ca="1" si="1"/>
        <v>#NAME?</v>
      </c>
      <c r="K41" s="32" t="e">
        <f t="shared" ca="1" si="2"/>
        <v>#NAME?</v>
      </c>
      <c r="L41" s="82" t="e">
        <f t="shared" ca="1" si="3"/>
        <v>#NAME?</v>
      </c>
      <c r="M41" s="84" t="e">
        <f t="shared" ca="1" si="4"/>
        <v>#NAME?</v>
      </c>
      <c r="N41" s="82">
        <f t="shared" ca="1" si="5"/>
        <v>0</v>
      </c>
      <c r="O41" s="84" t="e">
        <f t="shared" ca="1" si="6"/>
        <v>#NAME?</v>
      </c>
      <c r="P41" s="32">
        <f t="shared" ca="1" si="7"/>
        <v>0</v>
      </c>
      <c r="AL41" t="e">
        <f ca="1"/>
        <v>#NAME?</v>
      </c>
      <c r="AM41" t="e">
        <f ca="1"/>
        <v>#NAME?</v>
      </c>
      <c r="AN41" t="e">
        <f ca="1"/>
        <v>#NAME?</v>
      </c>
      <c r="AO41" s="32" t="e">
        <f t="shared" ca="1" si="12"/>
        <v>#NAME?</v>
      </c>
      <c r="AP41" s="32" t="e">
        <f t="shared" ca="1" si="13"/>
        <v>#NAME?</v>
      </c>
      <c r="AQ41" s="32" t="e">
        <f t="shared" ca="1" si="9"/>
        <v>#NAME?</v>
      </c>
      <c r="AR41" s="32" t="e">
        <f t="shared" ca="1" si="10"/>
        <v>#NAME?</v>
      </c>
      <c r="AS41" s="32" t="e">
        <f t="shared" ca="1" si="11"/>
        <v>#NAME?</v>
      </c>
    </row>
    <row r="42" spans="1:45" x14ac:dyDescent="0.25">
      <c r="A42" t="e">
        <f ca="1"/>
        <v>#NAME?</v>
      </c>
      <c r="B42" t="e">
        <f ca="1"/>
        <v>#NAME?</v>
      </c>
      <c r="C42" t="e">
        <f ca="1"/>
        <v>#NAME?</v>
      </c>
      <c r="D42" t="e">
        <f ca="1"/>
        <v>#NAME?</v>
      </c>
      <c r="E42" t="e">
        <f ca="1"/>
        <v>#NAME?</v>
      </c>
      <c r="F42" t="e">
        <f ca="1"/>
        <v>#NAME?</v>
      </c>
      <c r="G42" s="82" t="e">
        <f ca="1"/>
        <v>#NAME?</v>
      </c>
      <c r="H42" s="83" t="e">
        <f ca="1"/>
        <v>#NAME?</v>
      </c>
      <c r="I42" s="84" t="e">
        <f t="shared" ca="1" si="0"/>
        <v>#NAME?</v>
      </c>
      <c r="J42" s="32" t="e">
        <f t="shared" ca="1" si="1"/>
        <v>#NAME?</v>
      </c>
      <c r="K42" s="32" t="e">
        <f t="shared" ca="1" si="2"/>
        <v>#NAME?</v>
      </c>
      <c r="L42" s="82" t="e">
        <f t="shared" ca="1" si="3"/>
        <v>#NAME?</v>
      </c>
      <c r="M42" s="84" t="e">
        <f t="shared" ca="1" si="4"/>
        <v>#NAME?</v>
      </c>
      <c r="N42" s="82">
        <f t="shared" ca="1" si="5"/>
        <v>0</v>
      </c>
      <c r="O42" s="84" t="e">
        <f t="shared" ca="1" si="6"/>
        <v>#NAME?</v>
      </c>
      <c r="P42" s="32">
        <f t="shared" ca="1" si="7"/>
        <v>0</v>
      </c>
      <c r="AL42" t="e">
        <f ca="1"/>
        <v>#NAME?</v>
      </c>
      <c r="AM42" t="e">
        <f ca="1"/>
        <v>#NAME?</v>
      </c>
      <c r="AN42" t="e">
        <f ca="1"/>
        <v>#NAME?</v>
      </c>
      <c r="AO42" s="32" t="e">
        <f t="shared" ca="1" si="12"/>
        <v>#NAME?</v>
      </c>
      <c r="AP42" s="32" t="e">
        <f t="shared" ca="1" si="13"/>
        <v>#NAME?</v>
      </c>
      <c r="AQ42" s="32" t="e">
        <f t="shared" ca="1" si="9"/>
        <v>#NAME?</v>
      </c>
      <c r="AR42" s="32" t="e">
        <f t="shared" ca="1" si="10"/>
        <v>#NAME?</v>
      </c>
      <c r="AS42" s="32" t="e">
        <f t="shared" ca="1" si="11"/>
        <v>#NAME?</v>
      </c>
    </row>
    <row r="43" spans="1:45" x14ac:dyDescent="0.25">
      <c r="A43" t="e">
        <f ca="1"/>
        <v>#NAME?</v>
      </c>
      <c r="B43" t="e">
        <f ca="1"/>
        <v>#NAME?</v>
      </c>
      <c r="C43" t="e">
        <f ca="1"/>
        <v>#NAME?</v>
      </c>
      <c r="D43" t="e">
        <f ca="1"/>
        <v>#NAME?</v>
      </c>
      <c r="E43" t="e">
        <f ca="1"/>
        <v>#NAME?</v>
      </c>
      <c r="F43" t="e">
        <f ca="1"/>
        <v>#NAME?</v>
      </c>
      <c r="G43" s="82" t="e">
        <f ca="1"/>
        <v>#NAME?</v>
      </c>
      <c r="H43" s="83" t="e">
        <f ca="1"/>
        <v>#NAME?</v>
      </c>
      <c r="I43" s="84" t="e">
        <f t="shared" ca="1" si="0"/>
        <v>#NAME?</v>
      </c>
      <c r="J43" s="32" t="e">
        <f t="shared" ca="1" si="1"/>
        <v>#NAME?</v>
      </c>
      <c r="K43" s="32" t="e">
        <f t="shared" ca="1" si="2"/>
        <v>#NAME?</v>
      </c>
      <c r="L43" s="82" t="e">
        <f t="shared" ca="1" si="3"/>
        <v>#NAME?</v>
      </c>
      <c r="M43" s="84" t="e">
        <f t="shared" ca="1" si="4"/>
        <v>#NAME?</v>
      </c>
      <c r="N43" s="82">
        <f t="shared" ca="1" si="5"/>
        <v>0</v>
      </c>
      <c r="O43" s="84" t="e">
        <f t="shared" ca="1" si="6"/>
        <v>#NAME?</v>
      </c>
      <c r="P43" s="32">
        <f t="shared" ca="1" si="7"/>
        <v>0</v>
      </c>
      <c r="AL43" t="e">
        <f ca="1"/>
        <v>#NAME?</v>
      </c>
      <c r="AM43" t="e">
        <f ca="1"/>
        <v>#NAME?</v>
      </c>
      <c r="AN43" t="e">
        <f ca="1"/>
        <v>#NAME?</v>
      </c>
      <c r="AO43" s="32" t="e">
        <f t="shared" ca="1" si="12"/>
        <v>#NAME?</v>
      </c>
      <c r="AP43" s="32" t="e">
        <f t="shared" ca="1" si="13"/>
        <v>#NAME?</v>
      </c>
      <c r="AQ43" s="32" t="e">
        <f t="shared" ca="1" si="9"/>
        <v>#NAME?</v>
      </c>
      <c r="AR43" s="32" t="e">
        <f t="shared" ca="1" si="10"/>
        <v>#NAME?</v>
      </c>
      <c r="AS43" s="32" t="e">
        <f t="shared" ca="1" si="11"/>
        <v>#NAME?</v>
      </c>
    </row>
    <row r="44" spans="1:45" x14ac:dyDescent="0.25">
      <c r="A44" t="e">
        <f ca="1"/>
        <v>#NAME?</v>
      </c>
      <c r="B44" t="e">
        <f ca="1"/>
        <v>#NAME?</v>
      </c>
      <c r="C44" t="e">
        <f ca="1"/>
        <v>#NAME?</v>
      </c>
      <c r="D44" t="e">
        <f ca="1"/>
        <v>#NAME?</v>
      </c>
      <c r="E44" t="e">
        <f ca="1"/>
        <v>#NAME?</v>
      </c>
      <c r="F44" t="e">
        <f ca="1"/>
        <v>#NAME?</v>
      </c>
      <c r="G44" s="82" t="e">
        <f ca="1"/>
        <v>#NAME?</v>
      </c>
      <c r="H44" s="83" t="e">
        <f ca="1"/>
        <v>#NAME?</v>
      </c>
      <c r="I44" s="84" t="e">
        <f t="shared" ca="1" si="0"/>
        <v>#NAME?</v>
      </c>
      <c r="J44" s="32" t="e">
        <f t="shared" ca="1" si="1"/>
        <v>#NAME?</v>
      </c>
      <c r="K44" s="32" t="e">
        <f t="shared" ca="1" si="2"/>
        <v>#NAME?</v>
      </c>
      <c r="L44" s="82" t="e">
        <f t="shared" ca="1" si="3"/>
        <v>#NAME?</v>
      </c>
      <c r="M44" s="84" t="e">
        <f t="shared" ca="1" si="4"/>
        <v>#NAME?</v>
      </c>
      <c r="N44" s="82">
        <f t="shared" ca="1" si="5"/>
        <v>0</v>
      </c>
      <c r="O44" s="84" t="e">
        <f t="shared" ca="1" si="6"/>
        <v>#NAME?</v>
      </c>
      <c r="P44" s="32">
        <f t="shared" ca="1" si="7"/>
        <v>0</v>
      </c>
      <c r="AL44" t="e">
        <f ca="1"/>
        <v>#NAME?</v>
      </c>
      <c r="AM44" t="e">
        <f ca="1"/>
        <v>#NAME?</v>
      </c>
      <c r="AN44" t="e">
        <f ca="1"/>
        <v>#NAME?</v>
      </c>
      <c r="AO44" s="32" t="e">
        <f t="shared" ca="1" si="12"/>
        <v>#NAME?</v>
      </c>
      <c r="AP44" s="32" t="e">
        <f t="shared" ca="1" si="13"/>
        <v>#NAME?</v>
      </c>
      <c r="AQ44" s="32" t="e">
        <f t="shared" ca="1" si="9"/>
        <v>#NAME?</v>
      </c>
      <c r="AR44" s="32" t="e">
        <f t="shared" ca="1" si="10"/>
        <v>#NAME?</v>
      </c>
      <c r="AS44" s="32" t="e">
        <f t="shared" ca="1" si="11"/>
        <v>#NAME?</v>
      </c>
    </row>
    <row r="45" spans="1:45" x14ac:dyDescent="0.25">
      <c r="A45" t="e">
        <f ca="1"/>
        <v>#NAME?</v>
      </c>
      <c r="B45" t="e">
        <f ca="1"/>
        <v>#NAME?</v>
      </c>
      <c r="C45" t="e">
        <f ca="1"/>
        <v>#NAME?</v>
      </c>
      <c r="D45" t="e">
        <f ca="1"/>
        <v>#NAME?</v>
      </c>
      <c r="E45" t="e">
        <f ca="1"/>
        <v>#NAME?</v>
      </c>
      <c r="F45" t="e">
        <f ca="1"/>
        <v>#NAME?</v>
      </c>
      <c r="G45" s="82" t="e">
        <f ca="1"/>
        <v>#NAME?</v>
      </c>
      <c r="H45" s="83" t="e">
        <f ca="1"/>
        <v>#NAME?</v>
      </c>
      <c r="I45" s="84" t="e">
        <f t="shared" ca="1" si="0"/>
        <v>#NAME?</v>
      </c>
      <c r="J45" s="32" t="e">
        <f t="shared" ca="1" si="1"/>
        <v>#NAME?</v>
      </c>
      <c r="K45" s="32" t="e">
        <f t="shared" ca="1" si="2"/>
        <v>#NAME?</v>
      </c>
      <c r="L45" s="82" t="e">
        <f t="shared" ca="1" si="3"/>
        <v>#NAME?</v>
      </c>
      <c r="M45" s="84" t="e">
        <f t="shared" ca="1" si="4"/>
        <v>#NAME?</v>
      </c>
      <c r="N45" s="82">
        <f t="shared" ca="1" si="5"/>
        <v>0</v>
      </c>
      <c r="O45" s="84" t="e">
        <f t="shared" ca="1" si="6"/>
        <v>#NAME?</v>
      </c>
      <c r="P45" s="32">
        <f t="shared" ca="1" si="7"/>
        <v>0</v>
      </c>
      <c r="AL45" t="e">
        <f ca="1"/>
        <v>#NAME?</v>
      </c>
      <c r="AM45" t="e">
        <f ca="1"/>
        <v>#NAME?</v>
      </c>
      <c r="AN45" t="e">
        <f ca="1"/>
        <v>#NAME?</v>
      </c>
      <c r="AO45" s="32" t="e">
        <f t="shared" ca="1" si="12"/>
        <v>#NAME?</v>
      </c>
      <c r="AP45" s="32" t="e">
        <f t="shared" ca="1" si="13"/>
        <v>#NAME?</v>
      </c>
      <c r="AQ45" s="32" t="e">
        <f t="shared" ca="1" si="9"/>
        <v>#NAME?</v>
      </c>
      <c r="AR45" s="32" t="e">
        <f t="shared" ca="1" si="10"/>
        <v>#NAME?</v>
      </c>
      <c r="AS45" s="32" t="e">
        <f t="shared" ca="1" si="11"/>
        <v>#NAME?</v>
      </c>
    </row>
    <row r="46" spans="1:45" x14ac:dyDescent="0.25">
      <c r="A46" t="e">
        <f ca="1"/>
        <v>#NAME?</v>
      </c>
      <c r="B46" t="e">
        <f ca="1"/>
        <v>#NAME?</v>
      </c>
      <c r="C46" t="e">
        <f ca="1"/>
        <v>#NAME?</v>
      </c>
      <c r="D46" t="e">
        <f ca="1"/>
        <v>#NAME?</v>
      </c>
      <c r="E46" t="e">
        <f ca="1"/>
        <v>#NAME?</v>
      </c>
      <c r="F46" t="e">
        <f ca="1"/>
        <v>#NAME?</v>
      </c>
      <c r="G46" s="82" t="e">
        <f ca="1"/>
        <v>#NAME?</v>
      </c>
      <c r="H46" s="83" t="e">
        <f ca="1"/>
        <v>#NAME?</v>
      </c>
      <c r="I46" s="84" t="e">
        <f t="shared" ca="1" si="0"/>
        <v>#NAME?</v>
      </c>
      <c r="J46" s="32" t="e">
        <f t="shared" ca="1" si="1"/>
        <v>#NAME?</v>
      </c>
      <c r="K46" s="32" t="e">
        <f t="shared" ca="1" si="2"/>
        <v>#NAME?</v>
      </c>
      <c r="L46" s="82" t="e">
        <f t="shared" ca="1" si="3"/>
        <v>#NAME?</v>
      </c>
      <c r="M46" s="84" t="e">
        <f t="shared" ca="1" si="4"/>
        <v>#NAME?</v>
      </c>
      <c r="N46" s="82">
        <f t="shared" ca="1" si="5"/>
        <v>0</v>
      </c>
      <c r="O46" s="84" t="e">
        <f t="shared" ca="1" si="6"/>
        <v>#NAME?</v>
      </c>
      <c r="P46" s="32">
        <f t="shared" ca="1" si="7"/>
        <v>0</v>
      </c>
      <c r="AL46" t="e">
        <f ca="1"/>
        <v>#NAME?</v>
      </c>
      <c r="AM46" t="e">
        <f ca="1"/>
        <v>#NAME?</v>
      </c>
      <c r="AN46" t="e">
        <f ca="1"/>
        <v>#NAME?</v>
      </c>
      <c r="AO46" s="32" t="e">
        <f t="shared" ca="1" si="12"/>
        <v>#NAME?</v>
      </c>
      <c r="AP46" s="32" t="e">
        <f t="shared" ca="1" si="13"/>
        <v>#NAME?</v>
      </c>
      <c r="AQ46" s="32" t="e">
        <f t="shared" ca="1" si="9"/>
        <v>#NAME?</v>
      </c>
      <c r="AR46" s="32" t="e">
        <f t="shared" ca="1" si="10"/>
        <v>#NAME?</v>
      </c>
      <c r="AS46" s="32" t="e">
        <f t="shared" ca="1" si="11"/>
        <v>#NAME?</v>
      </c>
    </row>
    <row r="47" spans="1:45" x14ac:dyDescent="0.25">
      <c r="A47" t="e">
        <f ca="1"/>
        <v>#NAME?</v>
      </c>
      <c r="B47" t="e">
        <f ca="1"/>
        <v>#NAME?</v>
      </c>
      <c r="C47" t="e">
        <f ca="1"/>
        <v>#NAME?</v>
      </c>
      <c r="D47" t="e">
        <f ca="1"/>
        <v>#NAME?</v>
      </c>
      <c r="E47" t="e">
        <f ca="1"/>
        <v>#NAME?</v>
      </c>
      <c r="F47" t="e">
        <f ca="1"/>
        <v>#NAME?</v>
      </c>
      <c r="G47" s="82" t="e">
        <f ca="1"/>
        <v>#NAME?</v>
      </c>
      <c r="H47" s="83" t="e">
        <f ca="1"/>
        <v>#NAME?</v>
      </c>
      <c r="I47" s="84" t="e">
        <f t="shared" ca="1" si="0"/>
        <v>#NAME?</v>
      </c>
      <c r="J47" s="32" t="e">
        <f t="shared" ca="1" si="1"/>
        <v>#NAME?</v>
      </c>
      <c r="K47" s="32" t="e">
        <f t="shared" ca="1" si="2"/>
        <v>#NAME?</v>
      </c>
      <c r="L47" s="82" t="e">
        <f t="shared" ca="1" si="3"/>
        <v>#NAME?</v>
      </c>
      <c r="M47" s="84" t="e">
        <f t="shared" ca="1" si="4"/>
        <v>#NAME?</v>
      </c>
      <c r="N47" s="82">
        <f t="shared" ca="1" si="5"/>
        <v>0</v>
      </c>
      <c r="O47" s="84" t="e">
        <f t="shared" ca="1" si="6"/>
        <v>#NAME?</v>
      </c>
      <c r="P47" s="32">
        <f t="shared" ca="1" si="7"/>
        <v>0</v>
      </c>
      <c r="AL47" t="e">
        <f ca="1"/>
        <v>#NAME?</v>
      </c>
      <c r="AM47" t="e">
        <f ca="1"/>
        <v>#NAME?</v>
      </c>
      <c r="AN47" t="e">
        <f ca="1"/>
        <v>#NAME?</v>
      </c>
      <c r="AO47" s="32" t="e">
        <f t="shared" ca="1" si="12"/>
        <v>#NAME?</v>
      </c>
      <c r="AP47" s="32" t="e">
        <f t="shared" ca="1" si="13"/>
        <v>#NAME?</v>
      </c>
      <c r="AQ47" s="32" t="e">
        <f t="shared" ca="1" si="9"/>
        <v>#NAME?</v>
      </c>
      <c r="AR47" s="32" t="e">
        <f t="shared" ca="1" si="10"/>
        <v>#NAME?</v>
      </c>
      <c r="AS47" s="32" t="e">
        <f t="shared" ca="1" si="11"/>
        <v>#NAME?</v>
      </c>
    </row>
    <row r="48" spans="1:45" x14ac:dyDescent="0.25">
      <c r="A48" t="e">
        <f ca="1"/>
        <v>#NAME?</v>
      </c>
      <c r="B48" t="e">
        <f ca="1"/>
        <v>#NAME?</v>
      </c>
      <c r="C48" t="e">
        <f ca="1"/>
        <v>#NAME?</v>
      </c>
      <c r="D48" t="e">
        <f ca="1"/>
        <v>#NAME?</v>
      </c>
      <c r="E48" t="e">
        <f ca="1"/>
        <v>#NAME?</v>
      </c>
      <c r="F48" t="e">
        <f ca="1"/>
        <v>#NAME?</v>
      </c>
      <c r="G48" s="82" t="e">
        <f ca="1"/>
        <v>#NAME?</v>
      </c>
      <c r="H48" s="83" t="e">
        <f ca="1"/>
        <v>#NAME?</v>
      </c>
      <c r="I48" s="84" t="e">
        <f t="shared" ca="1" si="0"/>
        <v>#NAME?</v>
      </c>
      <c r="J48" s="32" t="e">
        <f t="shared" ca="1" si="1"/>
        <v>#NAME?</v>
      </c>
      <c r="K48" s="32" t="e">
        <f t="shared" ca="1" si="2"/>
        <v>#NAME?</v>
      </c>
      <c r="L48" s="82" t="e">
        <f t="shared" ca="1" si="3"/>
        <v>#NAME?</v>
      </c>
      <c r="M48" s="84" t="e">
        <f t="shared" ca="1" si="4"/>
        <v>#NAME?</v>
      </c>
      <c r="N48" s="82">
        <f t="shared" ca="1" si="5"/>
        <v>0</v>
      </c>
      <c r="O48" s="84" t="e">
        <f t="shared" ca="1" si="6"/>
        <v>#NAME?</v>
      </c>
      <c r="P48" s="32">
        <f t="shared" ca="1" si="7"/>
        <v>0</v>
      </c>
      <c r="AL48" t="e">
        <f ca="1"/>
        <v>#NAME?</v>
      </c>
      <c r="AM48" t="e">
        <f ca="1"/>
        <v>#NAME?</v>
      </c>
      <c r="AN48" t="e">
        <f ca="1"/>
        <v>#NAME?</v>
      </c>
      <c r="AO48" s="32" t="e">
        <f t="shared" ca="1" si="12"/>
        <v>#NAME?</v>
      </c>
      <c r="AP48" s="32" t="e">
        <f t="shared" ca="1" si="13"/>
        <v>#NAME?</v>
      </c>
      <c r="AQ48" s="32" t="e">
        <f t="shared" ca="1" si="9"/>
        <v>#NAME?</v>
      </c>
      <c r="AR48" s="32" t="e">
        <f t="shared" ca="1" si="10"/>
        <v>#NAME?</v>
      </c>
      <c r="AS48" s="32" t="e">
        <f t="shared" ca="1" si="11"/>
        <v>#NAME?</v>
      </c>
    </row>
    <row r="49" spans="1:45" x14ac:dyDescent="0.25">
      <c r="A49" t="e">
        <f ca="1"/>
        <v>#NAME?</v>
      </c>
      <c r="B49" t="e">
        <f ca="1"/>
        <v>#NAME?</v>
      </c>
      <c r="C49" t="e">
        <f ca="1"/>
        <v>#NAME?</v>
      </c>
      <c r="D49" t="e">
        <f ca="1"/>
        <v>#NAME?</v>
      </c>
      <c r="E49" t="e">
        <f ca="1"/>
        <v>#NAME?</v>
      </c>
      <c r="F49" t="e">
        <f ca="1"/>
        <v>#NAME?</v>
      </c>
      <c r="G49" s="82" t="e">
        <f ca="1"/>
        <v>#NAME?</v>
      </c>
      <c r="H49" s="83" t="e">
        <f ca="1"/>
        <v>#NAME?</v>
      </c>
      <c r="I49" s="84" t="e">
        <f t="shared" ca="1" si="0"/>
        <v>#NAME?</v>
      </c>
      <c r="J49" s="32" t="e">
        <f t="shared" ca="1" si="1"/>
        <v>#NAME?</v>
      </c>
      <c r="K49" s="32" t="e">
        <f t="shared" ca="1" si="2"/>
        <v>#NAME?</v>
      </c>
      <c r="L49" s="82" t="e">
        <f t="shared" ca="1" si="3"/>
        <v>#NAME?</v>
      </c>
      <c r="M49" s="84" t="e">
        <f t="shared" ca="1" si="4"/>
        <v>#NAME?</v>
      </c>
      <c r="N49" s="82">
        <f t="shared" ca="1" si="5"/>
        <v>0</v>
      </c>
      <c r="O49" s="84" t="e">
        <f t="shared" ca="1" si="6"/>
        <v>#NAME?</v>
      </c>
      <c r="P49" s="32">
        <f t="shared" ca="1" si="7"/>
        <v>0</v>
      </c>
      <c r="AL49" t="e">
        <f ca="1"/>
        <v>#NAME?</v>
      </c>
      <c r="AM49" t="e">
        <f ca="1"/>
        <v>#NAME?</v>
      </c>
      <c r="AN49" t="e">
        <f ca="1"/>
        <v>#NAME?</v>
      </c>
      <c r="AO49" s="32" t="e">
        <f t="shared" ca="1" si="12"/>
        <v>#NAME?</v>
      </c>
      <c r="AP49" s="32" t="e">
        <f t="shared" ca="1" si="13"/>
        <v>#NAME?</v>
      </c>
      <c r="AQ49" s="32" t="e">
        <f t="shared" ca="1" si="9"/>
        <v>#NAME?</v>
      </c>
      <c r="AR49" s="32" t="e">
        <f t="shared" ca="1" si="10"/>
        <v>#NAME?</v>
      </c>
      <c r="AS49" s="32" t="e">
        <f t="shared" ca="1" si="11"/>
        <v>#NAME?</v>
      </c>
    </row>
    <row r="50" spans="1:45" x14ac:dyDescent="0.25">
      <c r="A50" t="e">
        <f ca="1"/>
        <v>#NAME?</v>
      </c>
      <c r="B50" t="e">
        <f ca="1"/>
        <v>#NAME?</v>
      </c>
      <c r="C50" t="e">
        <f ca="1"/>
        <v>#NAME?</v>
      </c>
      <c r="D50" t="e">
        <f ca="1"/>
        <v>#NAME?</v>
      </c>
      <c r="E50" t="e">
        <f ca="1"/>
        <v>#NAME?</v>
      </c>
      <c r="F50" t="e">
        <f ca="1"/>
        <v>#NAME?</v>
      </c>
      <c r="G50" s="82" t="e">
        <f ca="1"/>
        <v>#NAME?</v>
      </c>
      <c r="H50" s="83" t="e">
        <f ca="1"/>
        <v>#NAME?</v>
      </c>
      <c r="I50" s="84" t="e">
        <f t="shared" ca="1" si="0"/>
        <v>#NAME?</v>
      </c>
      <c r="J50" s="32" t="e">
        <f t="shared" ca="1" si="1"/>
        <v>#NAME?</v>
      </c>
      <c r="K50" s="32" t="e">
        <f t="shared" ca="1" si="2"/>
        <v>#NAME?</v>
      </c>
      <c r="L50" s="82" t="e">
        <f t="shared" ca="1" si="3"/>
        <v>#NAME?</v>
      </c>
      <c r="M50" s="84" t="e">
        <f t="shared" ca="1" si="4"/>
        <v>#NAME?</v>
      </c>
      <c r="N50" s="82">
        <f t="shared" ca="1" si="5"/>
        <v>0</v>
      </c>
      <c r="O50" s="84" t="e">
        <f t="shared" ca="1" si="6"/>
        <v>#NAME?</v>
      </c>
      <c r="P50" s="32">
        <f t="shared" ca="1" si="7"/>
        <v>0</v>
      </c>
      <c r="AL50" t="e">
        <f ca="1"/>
        <v>#NAME?</v>
      </c>
      <c r="AM50" t="e">
        <f ca="1"/>
        <v>#NAME?</v>
      </c>
      <c r="AN50" t="e">
        <f ca="1"/>
        <v>#NAME?</v>
      </c>
      <c r="AO50" s="32" t="e">
        <f t="shared" ca="1" si="12"/>
        <v>#NAME?</v>
      </c>
      <c r="AP50" s="32" t="e">
        <f t="shared" ca="1" si="13"/>
        <v>#NAME?</v>
      </c>
      <c r="AQ50" s="32" t="e">
        <f t="shared" ca="1" si="9"/>
        <v>#NAME?</v>
      </c>
      <c r="AR50" s="32" t="e">
        <f t="shared" ca="1" si="10"/>
        <v>#NAME?</v>
      </c>
      <c r="AS50" s="32" t="e">
        <f t="shared" ca="1" si="11"/>
        <v>#NAME?</v>
      </c>
    </row>
    <row r="51" spans="1:45" x14ac:dyDescent="0.25">
      <c r="A51" t="e">
        <f ca="1"/>
        <v>#NAME?</v>
      </c>
      <c r="B51" t="e">
        <f ca="1"/>
        <v>#NAME?</v>
      </c>
      <c r="C51" t="e">
        <f ca="1"/>
        <v>#NAME?</v>
      </c>
      <c r="D51" t="e">
        <f ca="1"/>
        <v>#NAME?</v>
      </c>
      <c r="E51" t="e">
        <f ca="1"/>
        <v>#NAME?</v>
      </c>
      <c r="F51" t="e">
        <f ca="1"/>
        <v>#NAME?</v>
      </c>
      <c r="G51" s="82" t="e">
        <f ca="1"/>
        <v>#NAME?</v>
      </c>
      <c r="H51" s="83" t="e">
        <f ca="1"/>
        <v>#NAME?</v>
      </c>
      <c r="I51" s="84" t="e">
        <f t="shared" ca="1" si="0"/>
        <v>#NAME?</v>
      </c>
      <c r="J51" s="32" t="e">
        <f t="shared" ca="1" si="1"/>
        <v>#NAME?</v>
      </c>
      <c r="K51" s="32" t="e">
        <f t="shared" ca="1" si="2"/>
        <v>#NAME?</v>
      </c>
      <c r="L51" s="82" t="e">
        <f t="shared" ca="1" si="3"/>
        <v>#NAME?</v>
      </c>
      <c r="M51" s="84" t="e">
        <f t="shared" ca="1" si="4"/>
        <v>#NAME?</v>
      </c>
      <c r="N51" s="82">
        <f t="shared" ca="1" si="5"/>
        <v>0</v>
      </c>
      <c r="O51" s="84" t="e">
        <f t="shared" ca="1" si="6"/>
        <v>#NAME?</v>
      </c>
      <c r="P51" s="32">
        <f t="shared" ca="1" si="7"/>
        <v>0</v>
      </c>
      <c r="AL51" t="e">
        <f ca="1"/>
        <v>#NAME?</v>
      </c>
      <c r="AM51" t="e">
        <f ca="1"/>
        <v>#NAME?</v>
      </c>
      <c r="AN51" t="e">
        <f ca="1"/>
        <v>#NAME?</v>
      </c>
      <c r="AO51" s="32" t="e">
        <f t="shared" ca="1" si="12"/>
        <v>#NAME?</v>
      </c>
      <c r="AP51" s="32" t="e">
        <f t="shared" ca="1" si="13"/>
        <v>#NAME?</v>
      </c>
      <c r="AQ51" s="32" t="e">
        <f t="shared" ca="1" si="9"/>
        <v>#NAME?</v>
      </c>
      <c r="AR51" s="32" t="e">
        <f t="shared" ca="1" si="10"/>
        <v>#NAME?</v>
      </c>
      <c r="AS51" s="32" t="e">
        <f t="shared" ca="1" si="11"/>
        <v>#NAME?</v>
      </c>
    </row>
    <row r="52" spans="1:45" x14ac:dyDescent="0.25">
      <c r="A52" t="e">
        <f ca="1"/>
        <v>#NAME?</v>
      </c>
      <c r="B52" t="e">
        <f ca="1"/>
        <v>#NAME?</v>
      </c>
      <c r="C52" t="e">
        <f ca="1"/>
        <v>#NAME?</v>
      </c>
      <c r="D52" t="e">
        <f ca="1"/>
        <v>#NAME?</v>
      </c>
      <c r="E52" t="e">
        <f ca="1"/>
        <v>#NAME?</v>
      </c>
      <c r="F52" t="e">
        <f ca="1"/>
        <v>#NAME?</v>
      </c>
      <c r="G52" s="82" t="e">
        <f ca="1"/>
        <v>#NAME?</v>
      </c>
      <c r="H52" s="83" t="e">
        <f ca="1"/>
        <v>#NAME?</v>
      </c>
      <c r="I52" s="84" t="e">
        <f t="shared" ca="1" si="0"/>
        <v>#NAME?</v>
      </c>
      <c r="J52" s="32" t="e">
        <f t="shared" ca="1" si="1"/>
        <v>#NAME?</v>
      </c>
      <c r="K52" s="32" t="e">
        <f t="shared" ca="1" si="2"/>
        <v>#NAME?</v>
      </c>
      <c r="L52" s="82" t="e">
        <f t="shared" ca="1" si="3"/>
        <v>#NAME?</v>
      </c>
      <c r="M52" s="84" t="e">
        <f t="shared" ca="1" si="4"/>
        <v>#NAME?</v>
      </c>
      <c r="N52" s="82">
        <f t="shared" ca="1" si="5"/>
        <v>0</v>
      </c>
      <c r="O52" s="84" t="e">
        <f t="shared" ca="1" si="6"/>
        <v>#NAME?</v>
      </c>
      <c r="P52" s="32">
        <f t="shared" ca="1" si="7"/>
        <v>0</v>
      </c>
      <c r="AL52" t="e">
        <f ca="1"/>
        <v>#NAME?</v>
      </c>
      <c r="AM52" t="e">
        <f ca="1"/>
        <v>#NAME?</v>
      </c>
      <c r="AN52" t="e">
        <f ca="1"/>
        <v>#NAME?</v>
      </c>
      <c r="AO52" s="32" t="e">
        <f t="shared" ca="1" si="12"/>
        <v>#NAME?</v>
      </c>
      <c r="AP52" s="32" t="e">
        <f t="shared" ca="1" si="13"/>
        <v>#NAME?</v>
      </c>
      <c r="AQ52" s="32" t="e">
        <f t="shared" ca="1" si="9"/>
        <v>#NAME?</v>
      </c>
      <c r="AR52" s="32" t="e">
        <f t="shared" ca="1" si="10"/>
        <v>#NAME?</v>
      </c>
      <c r="AS52" s="32" t="e">
        <f t="shared" ca="1" si="11"/>
        <v>#NAME?</v>
      </c>
    </row>
    <row r="53" spans="1:45" x14ac:dyDescent="0.25">
      <c r="A53" t="e">
        <f ca="1"/>
        <v>#NAME?</v>
      </c>
      <c r="B53" t="e">
        <f ca="1"/>
        <v>#NAME?</v>
      </c>
      <c r="C53" t="e">
        <f ca="1"/>
        <v>#NAME?</v>
      </c>
      <c r="D53" t="e">
        <f ca="1"/>
        <v>#NAME?</v>
      </c>
      <c r="E53" t="e">
        <f ca="1"/>
        <v>#NAME?</v>
      </c>
      <c r="F53" t="e">
        <f ca="1"/>
        <v>#NAME?</v>
      </c>
      <c r="G53" s="82" t="e">
        <f ca="1"/>
        <v>#NAME?</v>
      </c>
      <c r="H53" s="83" t="e">
        <f ca="1"/>
        <v>#NAME?</v>
      </c>
      <c r="I53" s="84" t="e">
        <f t="shared" ca="1" si="0"/>
        <v>#NAME?</v>
      </c>
      <c r="J53" s="32" t="e">
        <f t="shared" ca="1" si="1"/>
        <v>#NAME?</v>
      </c>
      <c r="K53" s="32" t="e">
        <f t="shared" ca="1" si="2"/>
        <v>#NAME?</v>
      </c>
      <c r="L53" s="82" t="e">
        <f t="shared" ca="1" si="3"/>
        <v>#NAME?</v>
      </c>
      <c r="M53" s="84" t="e">
        <f t="shared" ca="1" si="4"/>
        <v>#NAME?</v>
      </c>
      <c r="N53" s="82">
        <f t="shared" ca="1" si="5"/>
        <v>0</v>
      </c>
      <c r="O53" s="84" t="e">
        <f t="shared" ca="1" si="6"/>
        <v>#NAME?</v>
      </c>
      <c r="P53" s="32">
        <f t="shared" ca="1" si="7"/>
        <v>0</v>
      </c>
      <c r="AL53" t="e">
        <f ca="1"/>
        <v>#NAME?</v>
      </c>
      <c r="AM53" t="e">
        <f ca="1"/>
        <v>#NAME?</v>
      </c>
      <c r="AN53" t="e">
        <f ca="1"/>
        <v>#NAME?</v>
      </c>
      <c r="AO53" s="32" t="e">
        <f t="shared" ca="1" si="12"/>
        <v>#NAME?</v>
      </c>
      <c r="AP53" s="32" t="e">
        <f t="shared" ca="1" si="13"/>
        <v>#NAME?</v>
      </c>
      <c r="AQ53" s="32" t="e">
        <f t="shared" ca="1" si="9"/>
        <v>#NAME?</v>
      </c>
      <c r="AR53" s="32" t="e">
        <f t="shared" ca="1" si="10"/>
        <v>#NAME?</v>
      </c>
      <c r="AS53" s="32" t="e">
        <f t="shared" ca="1" si="11"/>
        <v>#NAME?</v>
      </c>
    </row>
    <row r="54" spans="1:45" x14ac:dyDescent="0.25">
      <c r="A54" t="e">
        <f ca="1"/>
        <v>#NAME?</v>
      </c>
      <c r="B54" t="e">
        <f ca="1"/>
        <v>#NAME?</v>
      </c>
      <c r="C54" t="e">
        <f ca="1"/>
        <v>#NAME?</v>
      </c>
      <c r="D54" t="e">
        <f ca="1"/>
        <v>#NAME?</v>
      </c>
      <c r="E54" t="e">
        <f ca="1"/>
        <v>#NAME?</v>
      </c>
      <c r="F54" t="e">
        <f ca="1"/>
        <v>#NAME?</v>
      </c>
      <c r="G54" s="82" t="e">
        <f ca="1"/>
        <v>#NAME?</v>
      </c>
      <c r="H54" s="83" t="e">
        <f ca="1"/>
        <v>#NAME?</v>
      </c>
      <c r="I54" s="84" t="e">
        <f t="shared" ca="1" si="0"/>
        <v>#NAME?</v>
      </c>
      <c r="J54" s="32" t="e">
        <f t="shared" ca="1" si="1"/>
        <v>#NAME?</v>
      </c>
      <c r="K54" s="32" t="e">
        <f t="shared" ca="1" si="2"/>
        <v>#NAME?</v>
      </c>
      <c r="L54" s="82" t="e">
        <f t="shared" ca="1" si="3"/>
        <v>#NAME?</v>
      </c>
      <c r="M54" s="84" t="e">
        <f t="shared" ca="1" si="4"/>
        <v>#NAME?</v>
      </c>
      <c r="N54" s="82">
        <f t="shared" ca="1" si="5"/>
        <v>0</v>
      </c>
      <c r="O54" s="84" t="e">
        <f t="shared" ca="1" si="6"/>
        <v>#NAME?</v>
      </c>
      <c r="P54" s="32">
        <f t="shared" ca="1" si="7"/>
        <v>0</v>
      </c>
      <c r="AL54" t="e">
        <f ca="1"/>
        <v>#NAME?</v>
      </c>
      <c r="AM54" t="e">
        <f ca="1"/>
        <v>#NAME?</v>
      </c>
      <c r="AN54" t="e">
        <f ca="1"/>
        <v>#NAME?</v>
      </c>
      <c r="AO54" s="32" t="e">
        <f t="shared" ca="1" si="12"/>
        <v>#NAME?</v>
      </c>
      <c r="AP54" s="32" t="e">
        <f t="shared" ca="1" si="13"/>
        <v>#NAME?</v>
      </c>
      <c r="AQ54" s="32" t="e">
        <f t="shared" ca="1" si="9"/>
        <v>#NAME?</v>
      </c>
      <c r="AR54" s="32" t="e">
        <f t="shared" ca="1" si="10"/>
        <v>#NAME?</v>
      </c>
      <c r="AS54" s="32" t="e">
        <f t="shared" ca="1" si="11"/>
        <v>#NAME?</v>
      </c>
    </row>
    <row r="55" spans="1:45" x14ac:dyDescent="0.25">
      <c r="A55" t="e">
        <f ca="1"/>
        <v>#NAME?</v>
      </c>
      <c r="B55" t="e">
        <f ca="1"/>
        <v>#NAME?</v>
      </c>
      <c r="C55" t="e">
        <f ca="1"/>
        <v>#NAME?</v>
      </c>
      <c r="D55" t="e">
        <f ca="1"/>
        <v>#NAME?</v>
      </c>
      <c r="E55" t="e">
        <f ca="1"/>
        <v>#NAME?</v>
      </c>
      <c r="F55" t="e">
        <f ca="1"/>
        <v>#NAME?</v>
      </c>
      <c r="G55" s="82" t="e">
        <f ca="1"/>
        <v>#NAME?</v>
      </c>
      <c r="H55" s="83" t="e">
        <f ca="1"/>
        <v>#NAME?</v>
      </c>
      <c r="I55" s="84" t="e">
        <f t="shared" ca="1" si="0"/>
        <v>#NAME?</v>
      </c>
      <c r="J55" s="32" t="e">
        <f t="shared" ca="1" si="1"/>
        <v>#NAME?</v>
      </c>
      <c r="K55" s="32" t="e">
        <f t="shared" ca="1" si="2"/>
        <v>#NAME?</v>
      </c>
      <c r="L55" s="82" t="e">
        <f t="shared" ca="1" si="3"/>
        <v>#NAME?</v>
      </c>
      <c r="M55" s="84" t="e">
        <f t="shared" ca="1" si="4"/>
        <v>#NAME?</v>
      </c>
      <c r="N55" s="82">
        <f t="shared" ca="1" si="5"/>
        <v>0</v>
      </c>
      <c r="O55" s="84" t="e">
        <f t="shared" ca="1" si="6"/>
        <v>#NAME?</v>
      </c>
      <c r="P55" s="32">
        <f t="shared" ca="1" si="7"/>
        <v>0</v>
      </c>
      <c r="AL55" t="e">
        <f ca="1"/>
        <v>#NAME?</v>
      </c>
      <c r="AM55" t="e">
        <f ca="1"/>
        <v>#NAME?</v>
      </c>
      <c r="AN55" t="e">
        <f ca="1"/>
        <v>#NAME?</v>
      </c>
      <c r="AO55" s="32" t="e">
        <f t="shared" ca="1" si="12"/>
        <v>#NAME?</v>
      </c>
      <c r="AP55" s="32" t="e">
        <f t="shared" ca="1" si="13"/>
        <v>#NAME?</v>
      </c>
      <c r="AQ55" s="32" t="e">
        <f t="shared" ca="1" si="9"/>
        <v>#NAME?</v>
      </c>
      <c r="AR55" s="32" t="e">
        <f t="shared" ca="1" si="10"/>
        <v>#NAME?</v>
      </c>
      <c r="AS55" s="32" t="e">
        <f t="shared" ca="1" si="11"/>
        <v>#NAME?</v>
      </c>
    </row>
    <row r="56" spans="1:45" x14ac:dyDescent="0.25">
      <c r="A56" t="e">
        <f ca="1"/>
        <v>#NAME?</v>
      </c>
      <c r="B56" t="e">
        <f ca="1"/>
        <v>#NAME?</v>
      </c>
      <c r="C56" t="e">
        <f ca="1"/>
        <v>#NAME?</v>
      </c>
      <c r="D56" t="e">
        <f ca="1"/>
        <v>#NAME?</v>
      </c>
      <c r="E56" t="e">
        <f ca="1"/>
        <v>#NAME?</v>
      </c>
      <c r="F56" t="e">
        <f ca="1"/>
        <v>#NAME?</v>
      </c>
      <c r="G56" s="82" t="e">
        <f ca="1"/>
        <v>#NAME?</v>
      </c>
      <c r="H56" s="83" t="e">
        <f ca="1"/>
        <v>#NAME?</v>
      </c>
      <c r="I56" s="84" t="e">
        <f t="shared" ca="1" si="0"/>
        <v>#NAME?</v>
      </c>
      <c r="J56" s="32" t="e">
        <f t="shared" ca="1" si="1"/>
        <v>#NAME?</v>
      </c>
      <c r="K56" s="32" t="e">
        <f t="shared" ca="1" si="2"/>
        <v>#NAME?</v>
      </c>
      <c r="L56" s="82" t="e">
        <f t="shared" ca="1" si="3"/>
        <v>#NAME?</v>
      </c>
      <c r="M56" s="84" t="e">
        <f t="shared" ca="1" si="4"/>
        <v>#NAME?</v>
      </c>
      <c r="N56" s="82">
        <f t="shared" ca="1" si="5"/>
        <v>0</v>
      </c>
      <c r="O56" s="84" t="e">
        <f t="shared" ca="1" si="6"/>
        <v>#NAME?</v>
      </c>
      <c r="P56" s="32">
        <f t="shared" ca="1" si="7"/>
        <v>0</v>
      </c>
      <c r="AL56" t="e">
        <f ca="1"/>
        <v>#NAME?</v>
      </c>
      <c r="AM56" t="e">
        <f ca="1"/>
        <v>#NAME?</v>
      </c>
      <c r="AN56" t="e">
        <f ca="1"/>
        <v>#NAME?</v>
      </c>
      <c r="AO56" s="32" t="e">
        <f t="shared" ca="1" si="12"/>
        <v>#NAME?</v>
      </c>
      <c r="AP56" s="32" t="e">
        <f t="shared" ca="1" si="13"/>
        <v>#NAME?</v>
      </c>
      <c r="AQ56" s="32" t="e">
        <f t="shared" ca="1" si="9"/>
        <v>#NAME?</v>
      </c>
      <c r="AR56" s="32" t="e">
        <f t="shared" ca="1" si="10"/>
        <v>#NAME?</v>
      </c>
      <c r="AS56" s="32" t="e">
        <f t="shared" ca="1" si="11"/>
        <v>#NAME?</v>
      </c>
    </row>
    <row r="57" spans="1:45" x14ac:dyDescent="0.25">
      <c r="A57" t="e">
        <f ca="1"/>
        <v>#NAME?</v>
      </c>
      <c r="B57" t="e">
        <f ca="1"/>
        <v>#NAME?</v>
      </c>
      <c r="C57" t="e">
        <f ca="1"/>
        <v>#NAME?</v>
      </c>
      <c r="D57" t="e">
        <f ca="1"/>
        <v>#NAME?</v>
      </c>
      <c r="E57" t="e">
        <f ca="1"/>
        <v>#NAME?</v>
      </c>
      <c r="F57" t="e">
        <f ca="1"/>
        <v>#NAME?</v>
      </c>
      <c r="G57" s="82" t="e">
        <f ca="1"/>
        <v>#NAME?</v>
      </c>
      <c r="H57" s="83" t="e">
        <f ca="1"/>
        <v>#NAME?</v>
      </c>
      <c r="I57" s="84" t="e">
        <f t="shared" ca="1" si="0"/>
        <v>#NAME?</v>
      </c>
      <c r="J57" s="32" t="e">
        <f t="shared" ca="1" si="1"/>
        <v>#NAME?</v>
      </c>
      <c r="K57" s="32" t="e">
        <f t="shared" ca="1" si="2"/>
        <v>#NAME?</v>
      </c>
      <c r="L57" s="82" t="e">
        <f t="shared" ca="1" si="3"/>
        <v>#NAME?</v>
      </c>
      <c r="M57" s="84" t="e">
        <f t="shared" ca="1" si="4"/>
        <v>#NAME?</v>
      </c>
      <c r="N57" s="82">
        <f t="shared" ca="1" si="5"/>
        <v>0</v>
      </c>
      <c r="O57" s="84" t="e">
        <f t="shared" ca="1" si="6"/>
        <v>#NAME?</v>
      </c>
      <c r="P57" s="32">
        <f t="shared" ca="1" si="7"/>
        <v>0</v>
      </c>
      <c r="AL57" t="e">
        <f ca="1"/>
        <v>#NAME?</v>
      </c>
      <c r="AM57" t="e">
        <f ca="1"/>
        <v>#NAME?</v>
      </c>
      <c r="AN57" t="e">
        <f ca="1"/>
        <v>#NAME?</v>
      </c>
      <c r="AO57" s="32" t="e">
        <f t="shared" ca="1" si="12"/>
        <v>#NAME?</v>
      </c>
      <c r="AP57" s="32" t="e">
        <f t="shared" ca="1" si="13"/>
        <v>#NAME?</v>
      </c>
      <c r="AQ57" s="32" t="e">
        <f t="shared" ca="1" si="9"/>
        <v>#NAME?</v>
      </c>
      <c r="AR57" s="32" t="e">
        <f t="shared" ca="1" si="10"/>
        <v>#NAME?</v>
      </c>
      <c r="AS57" s="32" t="e">
        <f t="shared" ca="1" si="11"/>
        <v>#NAME?</v>
      </c>
    </row>
    <row r="58" spans="1:45" x14ac:dyDescent="0.25">
      <c r="A58" t="e">
        <f ca="1"/>
        <v>#NAME?</v>
      </c>
      <c r="B58" t="e">
        <f ca="1"/>
        <v>#NAME?</v>
      </c>
      <c r="C58" t="e">
        <f ca="1"/>
        <v>#NAME?</v>
      </c>
      <c r="D58" t="e">
        <f ca="1"/>
        <v>#NAME?</v>
      </c>
      <c r="E58" t="e">
        <f ca="1"/>
        <v>#NAME?</v>
      </c>
      <c r="F58" t="e">
        <f ca="1"/>
        <v>#NAME?</v>
      </c>
      <c r="G58" s="82" t="e">
        <f ca="1"/>
        <v>#NAME?</v>
      </c>
      <c r="H58" s="83" t="e">
        <f ca="1"/>
        <v>#NAME?</v>
      </c>
      <c r="I58" s="84" t="e">
        <f t="shared" ca="1" si="0"/>
        <v>#NAME?</v>
      </c>
      <c r="J58" s="32" t="e">
        <f t="shared" ca="1" si="1"/>
        <v>#NAME?</v>
      </c>
      <c r="K58" s="32" t="e">
        <f t="shared" ca="1" si="2"/>
        <v>#NAME?</v>
      </c>
      <c r="L58" s="82" t="e">
        <f t="shared" ca="1" si="3"/>
        <v>#NAME?</v>
      </c>
      <c r="M58" s="84" t="e">
        <f t="shared" ca="1" si="4"/>
        <v>#NAME?</v>
      </c>
      <c r="N58" s="82">
        <f t="shared" ca="1" si="5"/>
        <v>0</v>
      </c>
      <c r="O58" s="84" t="e">
        <f t="shared" ca="1" si="6"/>
        <v>#NAME?</v>
      </c>
      <c r="P58" s="32">
        <f t="shared" ca="1" si="7"/>
        <v>0</v>
      </c>
      <c r="AL58" t="e">
        <f ca="1"/>
        <v>#NAME?</v>
      </c>
      <c r="AM58" t="e">
        <f ca="1"/>
        <v>#NAME?</v>
      </c>
      <c r="AN58" t="e">
        <f ca="1"/>
        <v>#NAME?</v>
      </c>
      <c r="AO58" s="32" t="e">
        <f t="shared" ca="1" si="12"/>
        <v>#NAME?</v>
      </c>
      <c r="AP58" s="32" t="e">
        <f t="shared" ca="1" si="13"/>
        <v>#NAME?</v>
      </c>
      <c r="AQ58" s="32" t="e">
        <f t="shared" ca="1" si="9"/>
        <v>#NAME?</v>
      </c>
      <c r="AR58" s="32" t="e">
        <f t="shared" ca="1" si="10"/>
        <v>#NAME?</v>
      </c>
      <c r="AS58" s="32" t="e">
        <f t="shared" ca="1" si="11"/>
        <v>#NAME?</v>
      </c>
    </row>
    <row r="59" spans="1:45" x14ac:dyDescent="0.25">
      <c r="A59" t="e">
        <f ca="1"/>
        <v>#NAME?</v>
      </c>
      <c r="B59" t="e">
        <f ca="1"/>
        <v>#NAME?</v>
      </c>
      <c r="C59" t="e">
        <f ca="1"/>
        <v>#NAME?</v>
      </c>
      <c r="D59" t="e">
        <f ca="1"/>
        <v>#NAME?</v>
      </c>
      <c r="E59" t="e">
        <f ca="1"/>
        <v>#NAME?</v>
      </c>
      <c r="F59" t="e">
        <f ca="1"/>
        <v>#NAME?</v>
      </c>
      <c r="G59" s="82" t="e">
        <f ca="1"/>
        <v>#NAME?</v>
      </c>
      <c r="H59" s="83" t="e">
        <f ca="1"/>
        <v>#NAME?</v>
      </c>
      <c r="I59" s="84" t="e">
        <f t="shared" ca="1" si="0"/>
        <v>#NAME?</v>
      </c>
      <c r="J59" s="32" t="e">
        <f t="shared" ca="1" si="1"/>
        <v>#NAME?</v>
      </c>
      <c r="K59" s="32" t="e">
        <f t="shared" ca="1" si="2"/>
        <v>#NAME?</v>
      </c>
      <c r="L59" s="82" t="e">
        <f t="shared" ca="1" si="3"/>
        <v>#NAME?</v>
      </c>
      <c r="M59" s="84" t="e">
        <f t="shared" ca="1" si="4"/>
        <v>#NAME?</v>
      </c>
      <c r="N59" s="82">
        <f t="shared" ca="1" si="5"/>
        <v>0</v>
      </c>
      <c r="O59" s="84" t="e">
        <f t="shared" ca="1" si="6"/>
        <v>#NAME?</v>
      </c>
      <c r="P59" s="32">
        <f t="shared" ca="1" si="7"/>
        <v>0</v>
      </c>
      <c r="AL59" t="e">
        <f ca="1"/>
        <v>#NAME?</v>
      </c>
      <c r="AM59" t="e">
        <f ca="1"/>
        <v>#NAME?</v>
      </c>
      <c r="AN59" t="e">
        <f ca="1"/>
        <v>#NAME?</v>
      </c>
      <c r="AO59" s="32" t="e">
        <f t="shared" ca="1" si="12"/>
        <v>#NAME?</v>
      </c>
      <c r="AP59" s="32" t="e">
        <f t="shared" ca="1" si="13"/>
        <v>#NAME?</v>
      </c>
      <c r="AQ59" s="32" t="e">
        <f t="shared" ca="1" si="9"/>
        <v>#NAME?</v>
      </c>
      <c r="AR59" s="32" t="e">
        <f t="shared" ca="1" si="10"/>
        <v>#NAME?</v>
      </c>
      <c r="AS59" s="32" t="e">
        <f t="shared" ca="1" si="11"/>
        <v>#NAME?</v>
      </c>
    </row>
    <row r="60" spans="1:45" x14ac:dyDescent="0.25">
      <c r="A60" t="e">
        <f ca="1"/>
        <v>#NAME?</v>
      </c>
      <c r="B60" t="e">
        <f ca="1"/>
        <v>#NAME?</v>
      </c>
      <c r="C60" t="e">
        <f ca="1"/>
        <v>#NAME?</v>
      </c>
      <c r="D60" t="e">
        <f ca="1"/>
        <v>#NAME?</v>
      </c>
      <c r="E60" t="e">
        <f ca="1"/>
        <v>#NAME?</v>
      </c>
      <c r="F60" t="e">
        <f ca="1"/>
        <v>#NAME?</v>
      </c>
      <c r="G60" s="82" t="e">
        <f ca="1"/>
        <v>#NAME?</v>
      </c>
      <c r="H60" s="83" t="e">
        <f ca="1"/>
        <v>#NAME?</v>
      </c>
      <c r="I60" s="84" t="e">
        <f t="shared" ca="1" si="0"/>
        <v>#NAME?</v>
      </c>
      <c r="J60" s="32" t="e">
        <f t="shared" ca="1" si="1"/>
        <v>#NAME?</v>
      </c>
      <c r="K60" s="32" t="e">
        <f t="shared" ca="1" si="2"/>
        <v>#NAME?</v>
      </c>
      <c r="L60" s="82" t="e">
        <f t="shared" ca="1" si="3"/>
        <v>#NAME?</v>
      </c>
      <c r="M60" s="84" t="e">
        <f t="shared" ca="1" si="4"/>
        <v>#NAME?</v>
      </c>
      <c r="N60" s="82">
        <f t="shared" ca="1" si="5"/>
        <v>0</v>
      </c>
      <c r="O60" s="84" t="e">
        <f t="shared" ca="1" si="6"/>
        <v>#NAME?</v>
      </c>
      <c r="P60" s="32">
        <f t="shared" ca="1" si="7"/>
        <v>0</v>
      </c>
      <c r="AL60" t="e">
        <f ca="1"/>
        <v>#NAME?</v>
      </c>
      <c r="AM60" t="e">
        <f ca="1"/>
        <v>#NAME?</v>
      </c>
      <c r="AN60" t="e">
        <f ca="1"/>
        <v>#NAME?</v>
      </c>
      <c r="AO60" s="32" t="e">
        <f t="shared" ca="1" si="12"/>
        <v>#NAME?</v>
      </c>
      <c r="AP60" s="32" t="e">
        <f t="shared" ca="1" si="13"/>
        <v>#NAME?</v>
      </c>
      <c r="AQ60" s="32" t="e">
        <f t="shared" ca="1" si="9"/>
        <v>#NAME?</v>
      </c>
      <c r="AR60" s="32" t="e">
        <f t="shared" ca="1" si="10"/>
        <v>#NAME?</v>
      </c>
      <c r="AS60" s="32" t="e">
        <f t="shared" ca="1" si="11"/>
        <v>#NAME?</v>
      </c>
    </row>
    <row r="61" spans="1:45" x14ac:dyDescent="0.25">
      <c r="A61" t="e">
        <f ca="1"/>
        <v>#NAME?</v>
      </c>
      <c r="B61" t="e">
        <f ca="1"/>
        <v>#NAME?</v>
      </c>
      <c r="C61" t="e">
        <f ca="1"/>
        <v>#NAME?</v>
      </c>
      <c r="D61" t="e">
        <f ca="1"/>
        <v>#NAME?</v>
      </c>
      <c r="E61" t="e">
        <f ca="1"/>
        <v>#NAME?</v>
      </c>
      <c r="F61" t="e">
        <f ca="1"/>
        <v>#NAME?</v>
      </c>
      <c r="G61" s="82" t="e">
        <f ca="1"/>
        <v>#NAME?</v>
      </c>
      <c r="H61" s="83" t="e">
        <f ca="1"/>
        <v>#NAME?</v>
      </c>
      <c r="I61" s="84" t="e">
        <f t="shared" ca="1" si="0"/>
        <v>#NAME?</v>
      </c>
      <c r="J61" s="32" t="e">
        <f t="shared" ca="1" si="1"/>
        <v>#NAME?</v>
      </c>
      <c r="K61" s="32" t="e">
        <f t="shared" ca="1" si="2"/>
        <v>#NAME?</v>
      </c>
      <c r="L61" s="82" t="e">
        <f t="shared" ca="1" si="3"/>
        <v>#NAME?</v>
      </c>
      <c r="M61" s="84" t="e">
        <f t="shared" ca="1" si="4"/>
        <v>#NAME?</v>
      </c>
      <c r="N61" s="82">
        <f t="shared" ca="1" si="5"/>
        <v>0</v>
      </c>
      <c r="O61" s="84" t="e">
        <f t="shared" ca="1" si="6"/>
        <v>#NAME?</v>
      </c>
      <c r="P61" s="32">
        <f t="shared" ca="1" si="7"/>
        <v>0</v>
      </c>
      <c r="AL61" t="e">
        <f ca="1"/>
        <v>#NAME?</v>
      </c>
      <c r="AM61" t="e">
        <f ca="1"/>
        <v>#NAME?</v>
      </c>
      <c r="AN61" t="e">
        <f ca="1"/>
        <v>#NAME?</v>
      </c>
      <c r="AO61" s="32" t="e">
        <f t="shared" ca="1" si="12"/>
        <v>#NAME?</v>
      </c>
      <c r="AP61" s="32" t="e">
        <f t="shared" ca="1" si="13"/>
        <v>#NAME?</v>
      </c>
      <c r="AQ61" s="32" t="e">
        <f t="shared" ca="1" si="9"/>
        <v>#NAME?</v>
      </c>
      <c r="AR61" s="32" t="e">
        <f t="shared" ca="1" si="10"/>
        <v>#NAME?</v>
      </c>
      <c r="AS61" s="32" t="e">
        <f t="shared" ca="1" si="11"/>
        <v>#NAME?</v>
      </c>
    </row>
    <row r="62" spans="1:45" x14ac:dyDescent="0.25">
      <c r="A62" t="e">
        <f ca="1"/>
        <v>#NAME?</v>
      </c>
      <c r="B62" t="e">
        <f ca="1"/>
        <v>#NAME?</v>
      </c>
      <c r="C62" t="e">
        <f ca="1"/>
        <v>#NAME?</v>
      </c>
      <c r="D62" t="e">
        <f ca="1"/>
        <v>#NAME?</v>
      </c>
      <c r="E62" t="e">
        <f ca="1"/>
        <v>#NAME?</v>
      </c>
      <c r="F62" t="e">
        <f ca="1"/>
        <v>#NAME?</v>
      </c>
      <c r="G62" s="82" t="e">
        <f ca="1"/>
        <v>#NAME?</v>
      </c>
      <c r="H62" s="83" t="e">
        <f ca="1"/>
        <v>#NAME?</v>
      </c>
      <c r="I62" s="84" t="e">
        <f t="shared" ca="1" si="0"/>
        <v>#NAME?</v>
      </c>
      <c r="J62" s="32" t="e">
        <f t="shared" ca="1" si="1"/>
        <v>#NAME?</v>
      </c>
      <c r="K62" s="32" t="e">
        <f t="shared" ca="1" si="2"/>
        <v>#NAME?</v>
      </c>
      <c r="L62" s="82" t="e">
        <f t="shared" ca="1" si="3"/>
        <v>#NAME?</v>
      </c>
      <c r="M62" s="84" t="e">
        <f t="shared" ca="1" si="4"/>
        <v>#NAME?</v>
      </c>
      <c r="N62" s="82">
        <f t="shared" ca="1" si="5"/>
        <v>0</v>
      </c>
      <c r="O62" s="84" t="e">
        <f t="shared" ca="1" si="6"/>
        <v>#NAME?</v>
      </c>
      <c r="P62" s="32">
        <f t="shared" ca="1" si="7"/>
        <v>0</v>
      </c>
      <c r="AL62" t="e">
        <f ca="1"/>
        <v>#NAME?</v>
      </c>
      <c r="AM62" t="e">
        <f ca="1"/>
        <v>#NAME?</v>
      </c>
      <c r="AN62" t="e">
        <f ca="1"/>
        <v>#NAME?</v>
      </c>
      <c r="AO62" s="32" t="e">
        <f t="shared" ca="1" si="12"/>
        <v>#NAME?</v>
      </c>
      <c r="AP62" s="32" t="e">
        <f t="shared" ca="1" si="13"/>
        <v>#NAME?</v>
      </c>
      <c r="AQ62" s="32" t="e">
        <f t="shared" ca="1" si="9"/>
        <v>#NAME?</v>
      </c>
      <c r="AR62" s="32" t="e">
        <f t="shared" ca="1" si="10"/>
        <v>#NAME?</v>
      </c>
      <c r="AS62" s="32" t="e">
        <f t="shared" ca="1" si="11"/>
        <v>#NAME?</v>
      </c>
    </row>
    <row r="63" spans="1:45" x14ac:dyDescent="0.25">
      <c r="A63" t="e">
        <f ca="1"/>
        <v>#NAME?</v>
      </c>
      <c r="B63" t="e">
        <f ca="1"/>
        <v>#NAME?</v>
      </c>
      <c r="C63" t="e">
        <f ca="1"/>
        <v>#NAME?</v>
      </c>
      <c r="D63" t="e">
        <f ca="1"/>
        <v>#NAME?</v>
      </c>
      <c r="E63" t="e">
        <f ca="1"/>
        <v>#NAME?</v>
      </c>
      <c r="F63" t="e">
        <f ca="1"/>
        <v>#NAME?</v>
      </c>
      <c r="G63" s="82" t="e">
        <f ca="1"/>
        <v>#NAME?</v>
      </c>
      <c r="H63" s="83" t="e">
        <f ca="1"/>
        <v>#NAME?</v>
      </c>
      <c r="I63" s="84" t="e">
        <f t="shared" ca="1" si="0"/>
        <v>#NAME?</v>
      </c>
      <c r="J63" s="32" t="e">
        <f t="shared" ca="1" si="1"/>
        <v>#NAME?</v>
      </c>
      <c r="K63" s="32" t="e">
        <f t="shared" ca="1" si="2"/>
        <v>#NAME?</v>
      </c>
      <c r="L63" s="82" t="e">
        <f t="shared" ca="1" si="3"/>
        <v>#NAME?</v>
      </c>
      <c r="M63" s="84" t="e">
        <f t="shared" ca="1" si="4"/>
        <v>#NAME?</v>
      </c>
      <c r="N63" s="82">
        <f t="shared" ca="1" si="5"/>
        <v>0</v>
      </c>
      <c r="O63" s="84" t="e">
        <f t="shared" ca="1" si="6"/>
        <v>#NAME?</v>
      </c>
      <c r="P63" s="32">
        <f t="shared" ca="1" si="7"/>
        <v>0</v>
      </c>
      <c r="AL63" t="e">
        <f ca="1"/>
        <v>#NAME?</v>
      </c>
      <c r="AM63" t="e">
        <f ca="1"/>
        <v>#NAME?</v>
      </c>
      <c r="AN63" t="e">
        <f ca="1"/>
        <v>#NAME?</v>
      </c>
      <c r="AO63" s="32" t="e">
        <f t="shared" ca="1" si="12"/>
        <v>#NAME?</v>
      </c>
      <c r="AP63" s="32" t="e">
        <f t="shared" ca="1" si="13"/>
        <v>#NAME?</v>
      </c>
      <c r="AQ63" s="32" t="e">
        <f t="shared" ca="1" si="9"/>
        <v>#NAME?</v>
      </c>
      <c r="AR63" s="32" t="e">
        <f t="shared" ca="1" si="10"/>
        <v>#NAME?</v>
      </c>
      <c r="AS63" s="32" t="e">
        <f t="shared" ca="1" si="11"/>
        <v>#NAME?</v>
      </c>
    </row>
    <row r="64" spans="1:45" x14ac:dyDescent="0.25">
      <c r="A64" t="e">
        <f ca="1"/>
        <v>#NAME?</v>
      </c>
      <c r="B64" t="e">
        <f ca="1"/>
        <v>#NAME?</v>
      </c>
      <c r="C64" t="e">
        <f ca="1"/>
        <v>#NAME?</v>
      </c>
      <c r="D64" t="e">
        <f ca="1"/>
        <v>#NAME?</v>
      </c>
      <c r="E64" t="e">
        <f ca="1"/>
        <v>#NAME?</v>
      </c>
      <c r="F64" t="e">
        <f ca="1"/>
        <v>#NAME?</v>
      </c>
      <c r="G64" s="82" t="e">
        <f ca="1"/>
        <v>#NAME?</v>
      </c>
      <c r="H64" s="83" t="e">
        <f ca="1"/>
        <v>#NAME?</v>
      </c>
      <c r="I64" s="84" t="e">
        <f t="shared" ca="1" si="0"/>
        <v>#NAME?</v>
      </c>
      <c r="J64" s="32" t="e">
        <f t="shared" ca="1" si="1"/>
        <v>#NAME?</v>
      </c>
      <c r="K64" s="32" t="e">
        <f t="shared" ca="1" si="2"/>
        <v>#NAME?</v>
      </c>
      <c r="L64" s="82" t="e">
        <f t="shared" ca="1" si="3"/>
        <v>#NAME?</v>
      </c>
      <c r="M64" s="84" t="e">
        <f t="shared" ca="1" si="4"/>
        <v>#NAME?</v>
      </c>
      <c r="N64" s="82">
        <f t="shared" ca="1" si="5"/>
        <v>0</v>
      </c>
      <c r="O64" s="84" t="e">
        <f t="shared" ca="1" si="6"/>
        <v>#NAME?</v>
      </c>
      <c r="P64" s="32">
        <f t="shared" ca="1" si="7"/>
        <v>0</v>
      </c>
      <c r="AL64" t="e">
        <f ca="1"/>
        <v>#NAME?</v>
      </c>
      <c r="AM64" t="e">
        <f ca="1"/>
        <v>#NAME?</v>
      </c>
      <c r="AN64" t="e">
        <f ca="1"/>
        <v>#NAME?</v>
      </c>
      <c r="AO64" s="32" t="e">
        <f t="shared" ca="1" si="12"/>
        <v>#NAME?</v>
      </c>
      <c r="AP64" s="32" t="e">
        <f t="shared" ca="1" si="13"/>
        <v>#NAME?</v>
      </c>
      <c r="AQ64" s="32" t="e">
        <f t="shared" ca="1" si="9"/>
        <v>#NAME?</v>
      </c>
      <c r="AR64" s="32" t="e">
        <f t="shared" ca="1" si="10"/>
        <v>#NAME?</v>
      </c>
      <c r="AS64" s="32" t="e">
        <f t="shared" ca="1" si="11"/>
        <v>#NAME?</v>
      </c>
    </row>
    <row r="65" spans="1:45" x14ac:dyDescent="0.25">
      <c r="A65" t="e">
        <f ca="1"/>
        <v>#NAME?</v>
      </c>
      <c r="B65" t="e">
        <f ca="1"/>
        <v>#NAME?</v>
      </c>
      <c r="C65" t="e">
        <f ca="1"/>
        <v>#NAME?</v>
      </c>
      <c r="D65" t="e">
        <f ca="1"/>
        <v>#NAME?</v>
      </c>
      <c r="E65" t="e">
        <f ca="1"/>
        <v>#NAME?</v>
      </c>
      <c r="F65" t="e">
        <f ca="1"/>
        <v>#NAME?</v>
      </c>
      <c r="G65" s="82" t="e">
        <f ca="1"/>
        <v>#NAME?</v>
      </c>
      <c r="H65" s="83" t="e">
        <f ca="1"/>
        <v>#NAME?</v>
      </c>
      <c r="I65" s="84" t="e">
        <f t="shared" ca="1" si="0"/>
        <v>#NAME?</v>
      </c>
      <c r="J65" s="32" t="e">
        <f t="shared" ca="1" si="1"/>
        <v>#NAME?</v>
      </c>
      <c r="K65" s="32" t="e">
        <f t="shared" ca="1" si="2"/>
        <v>#NAME?</v>
      </c>
      <c r="L65" s="82" t="e">
        <f t="shared" ca="1" si="3"/>
        <v>#NAME?</v>
      </c>
      <c r="M65" s="84" t="e">
        <f t="shared" ca="1" si="4"/>
        <v>#NAME?</v>
      </c>
      <c r="N65" s="82">
        <f t="shared" ca="1" si="5"/>
        <v>0</v>
      </c>
      <c r="O65" s="84" t="e">
        <f t="shared" ca="1" si="6"/>
        <v>#NAME?</v>
      </c>
      <c r="P65" s="32">
        <f t="shared" ca="1" si="7"/>
        <v>0</v>
      </c>
      <c r="AL65" t="e">
        <f ca="1"/>
        <v>#NAME?</v>
      </c>
      <c r="AM65" t="e">
        <f ca="1"/>
        <v>#NAME?</v>
      </c>
      <c r="AN65" t="e">
        <f ca="1"/>
        <v>#NAME?</v>
      </c>
      <c r="AO65" s="32" t="e">
        <f t="shared" ca="1" si="12"/>
        <v>#NAME?</v>
      </c>
      <c r="AP65" s="32" t="e">
        <f t="shared" ca="1" si="13"/>
        <v>#NAME?</v>
      </c>
      <c r="AQ65" s="32" t="e">
        <f t="shared" ca="1" si="9"/>
        <v>#NAME?</v>
      </c>
      <c r="AR65" s="32" t="e">
        <f t="shared" ca="1" si="10"/>
        <v>#NAME?</v>
      </c>
      <c r="AS65" s="32" t="e">
        <f t="shared" ca="1" si="11"/>
        <v>#NAME?</v>
      </c>
    </row>
    <row r="66" spans="1:45" x14ac:dyDescent="0.25">
      <c r="A66" t="e">
        <f ca="1"/>
        <v>#NAME?</v>
      </c>
      <c r="B66" t="e">
        <f ca="1"/>
        <v>#NAME?</v>
      </c>
      <c r="C66" t="e">
        <f ca="1"/>
        <v>#NAME?</v>
      </c>
      <c r="D66" t="e">
        <f ca="1"/>
        <v>#NAME?</v>
      </c>
      <c r="E66" t="e">
        <f ca="1"/>
        <v>#NAME?</v>
      </c>
      <c r="F66" t="e">
        <f ca="1"/>
        <v>#NAME?</v>
      </c>
      <c r="G66" s="82" t="e">
        <f ca="1"/>
        <v>#NAME?</v>
      </c>
      <c r="H66" s="83" t="e">
        <f ca="1"/>
        <v>#NAME?</v>
      </c>
      <c r="I66" s="84" t="e">
        <f t="shared" ca="1" si="0"/>
        <v>#NAME?</v>
      </c>
      <c r="J66" s="32" t="e">
        <f t="shared" ca="1" si="1"/>
        <v>#NAME?</v>
      </c>
      <c r="K66" s="32" t="e">
        <f t="shared" ca="1" si="2"/>
        <v>#NAME?</v>
      </c>
      <c r="L66" s="82" t="e">
        <f t="shared" ca="1" si="3"/>
        <v>#NAME?</v>
      </c>
      <c r="M66" s="84" t="e">
        <f t="shared" ca="1" si="4"/>
        <v>#NAME?</v>
      </c>
      <c r="N66" s="82">
        <f t="shared" ca="1" si="5"/>
        <v>0</v>
      </c>
      <c r="O66" s="84" t="e">
        <f t="shared" ca="1" si="6"/>
        <v>#NAME?</v>
      </c>
      <c r="P66" s="32">
        <f t="shared" ca="1" si="7"/>
        <v>0</v>
      </c>
      <c r="AL66" t="e">
        <f ca="1"/>
        <v>#NAME?</v>
      </c>
      <c r="AM66" t="e">
        <f ca="1"/>
        <v>#NAME?</v>
      </c>
      <c r="AN66" t="e">
        <f ca="1"/>
        <v>#NAME?</v>
      </c>
      <c r="AO66" s="32" t="e">
        <f t="shared" ca="1" si="12"/>
        <v>#NAME?</v>
      </c>
      <c r="AP66" s="32" t="e">
        <f t="shared" ca="1" si="13"/>
        <v>#NAME?</v>
      </c>
      <c r="AQ66" s="32" t="e">
        <f t="shared" ca="1" si="9"/>
        <v>#NAME?</v>
      </c>
      <c r="AR66" s="32" t="e">
        <f t="shared" ca="1" si="10"/>
        <v>#NAME?</v>
      </c>
      <c r="AS66" s="32" t="e">
        <f t="shared" ca="1" si="11"/>
        <v>#NAME?</v>
      </c>
    </row>
    <row r="67" spans="1:45" x14ac:dyDescent="0.25">
      <c r="A67" t="e">
        <f ca="1"/>
        <v>#NAME?</v>
      </c>
      <c r="B67" t="e">
        <f ca="1"/>
        <v>#NAME?</v>
      </c>
      <c r="C67" t="e">
        <f ca="1"/>
        <v>#NAME?</v>
      </c>
      <c r="D67" t="e">
        <f ca="1"/>
        <v>#NAME?</v>
      </c>
      <c r="E67" t="e">
        <f ca="1"/>
        <v>#NAME?</v>
      </c>
      <c r="F67" t="e">
        <f ca="1"/>
        <v>#NAME?</v>
      </c>
      <c r="G67" s="82" t="e">
        <f ca="1"/>
        <v>#NAME?</v>
      </c>
      <c r="H67" s="83" t="e">
        <f ca="1"/>
        <v>#NAME?</v>
      </c>
      <c r="I67" s="84" t="e">
        <f t="shared" ca="1" si="0"/>
        <v>#NAME?</v>
      </c>
      <c r="J67" s="32" t="e">
        <f t="shared" ca="1" si="1"/>
        <v>#NAME?</v>
      </c>
      <c r="K67" s="32" t="e">
        <f t="shared" ca="1" si="2"/>
        <v>#NAME?</v>
      </c>
      <c r="L67" s="82" t="e">
        <f t="shared" ca="1" si="3"/>
        <v>#NAME?</v>
      </c>
      <c r="M67" s="84" t="e">
        <f t="shared" ca="1" si="4"/>
        <v>#NAME?</v>
      </c>
      <c r="N67" s="82">
        <f t="shared" ca="1" si="5"/>
        <v>0</v>
      </c>
      <c r="O67" s="84" t="e">
        <f t="shared" ca="1" si="6"/>
        <v>#NAME?</v>
      </c>
      <c r="P67" s="32">
        <f t="shared" ca="1" si="7"/>
        <v>0</v>
      </c>
      <c r="AL67" t="e">
        <f ca="1"/>
        <v>#NAME?</v>
      </c>
      <c r="AM67" t="e">
        <f ca="1"/>
        <v>#NAME?</v>
      </c>
      <c r="AN67" t="e">
        <f ca="1"/>
        <v>#NAME?</v>
      </c>
      <c r="AO67" s="32" t="e">
        <f t="shared" ca="1" si="12"/>
        <v>#NAME?</v>
      </c>
      <c r="AP67" s="32" t="e">
        <f t="shared" ca="1" si="13"/>
        <v>#NAME?</v>
      </c>
      <c r="AQ67" s="32" t="e">
        <f t="shared" ca="1" si="9"/>
        <v>#NAME?</v>
      </c>
      <c r="AR67" s="32" t="e">
        <f t="shared" ca="1" si="10"/>
        <v>#NAME?</v>
      </c>
      <c r="AS67" s="32" t="e">
        <f t="shared" ca="1" si="11"/>
        <v>#NAME?</v>
      </c>
    </row>
    <row r="68" spans="1:45" x14ac:dyDescent="0.25">
      <c r="A68" t="e">
        <f ca="1"/>
        <v>#NAME?</v>
      </c>
      <c r="B68" t="e">
        <f ca="1"/>
        <v>#NAME?</v>
      </c>
      <c r="C68" t="e">
        <f ca="1"/>
        <v>#NAME?</v>
      </c>
      <c r="D68" t="e">
        <f ca="1"/>
        <v>#NAME?</v>
      </c>
      <c r="E68" t="e">
        <f ca="1"/>
        <v>#NAME?</v>
      </c>
      <c r="F68" t="e">
        <f ca="1"/>
        <v>#NAME?</v>
      </c>
      <c r="G68" s="82" t="e">
        <f ca="1"/>
        <v>#NAME?</v>
      </c>
      <c r="H68" s="83" t="e">
        <f ca="1"/>
        <v>#NAME?</v>
      </c>
      <c r="I68" s="84" t="e">
        <f t="shared" ca="1" si="0"/>
        <v>#NAME?</v>
      </c>
      <c r="J68" s="32" t="e">
        <f t="shared" ca="1" si="1"/>
        <v>#NAME?</v>
      </c>
      <c r="K68" s="32" t="e">
        <f t="shared" ca="1" si="2"/>
        <v>#NAME?</v>
      </c>
      <c r="L68" s="82" t="e">
        <f t="shared" ca="1" si="3"/>
        <v>#NAME?</v>
      </c>
      <c r="M68" s="84" t="e">
        <f t="shared" ca="1" si="4"/>
        <v>#NAME?</v>
      </c>
      <c r="N68" s="82">
        <f t="shared" ca="1" si="5"/>
        <v>0</v>
      </c>
      <c r="O68" s="84" t="e">
        <f t="shared" ca="1" si="6"/>
        <v>#NAME?</v>
      </c>
      <c r="P68" s="32">
        <f t="shared" ca="1" si="7"/>
        <v>0</v>
      </c>
      <c r="AL68" t="e">
        <f ca="1"/>
        <v>#NAME?</v>
      </c>
      <c r="AM68" t="e">
        <f ca="1"/>
        <v>#NAME?</v>
      </c>
      <c r="AN68" t="e">
        <f ca="1"/>
        <v>#NAME?</v>
      </c>
      <c r="AO68" s="32" t="e">
        <f t="shared" ca="1" si="12"/>
        <v>#NAME?</v>
      </c>
      <c r="AP68" s="32" t="e">
        <f t="shared" ca="1" si="13"/>
        <v>#NAME?</v>
      </c>
      <c r="AQ68" s="32" t="e">
        <f t="shared" ca="1" si="9"/>
        <v>#NAME?</v>
      </c>
      <c r="AR68" s="32" t="e">
        <f t="shared" ca="1" si="10"/>
        <v>#NAME?</v>
      </c>
      <c r="AS68" s="32" t="e">
        <f t="shared" ca="1" si="11"/>
        <v>#NAME?</v>
      </c>
    </row>
    <row r="69" spans="1:45" x14ac:dyDescent="0.25">
      <c r="A69" t="e">
        <f ca="1"/>
        <v>#NAME?</v>
      </c>
      <c r="B69" t="e">
        <f ca="1"/>
        <v>#NAME?</v>
      </c>
      <c r="C69" t="e">
        <f ca="1"/>
        <v>#NAME?</v>
      </c>
      <c r="D69" t="e">
        <f ca="1"/>
        <v>#NAME?</v>
      </c>
      <c r="E69" t="e">
        <f ca="1"/>
        <v>#NAME?</v>
      </c>
      <c r="F69" t="e">
        <f ca="1"/>
        <v>#NAME?</v>
      </c>
      <c r="G69" s="82" t="e">
        <f ca="1"/>
        <v>#NAME?</v>
      </c>
      <c r="H69" s="83" t="e">
        <f ca="1"/>
        <v>#NAME?</v>
      </c>
      <c r="I69" s="84" t="e">
        <f t="shared" ref="I69:I132" ca="1" si="14">G69+H69</f>
        <v>#NAME?</v>
      </c>
      <c r="J69" s="32" t="e">
        <f t="shared" ref="J69:J132" ca="1" si="15">IF(I69=0,"",G69/I69)</f>
        <v>#NAME?</v>
      </c>
      <c r="K69" s="32" t="e">
        <f t="shared" ref="K69:K132" ca="1" si="16">1/(1+EXP(-$R$5-MMULT(A69:F69,$R$6:$R$11)))</f>
        <v>#NAME?</v>
      </c>
      <c r="L69" s="82" t="e">
        <f t="shared" ref="L69:L132" ca="1" si="17">I69*K69</f>
        <v>#NAME?</v>
      </c>
      <c r="M69" s="84" t="e">
        <f t="shared" ref="M69:M132" ca="1" si="18">I69-L69</f>
        <v>#NAME?</v>
      </c>
      <c r="N69" s="82">
        <f t="shared" ref="N69:N132" ca="1" si="19">IFERROR(I69*(J69*LN(K69)+(1-J69)*LN(1-K69)),0)</f>
        <v>0</v>
      </c>
      <c r="O69" s="84" t="e">
        <f t="shared" ref="O69:O132" ca="1" si="20">100*IF(K69&gt;=$AH$10,G69/I69,H69/I69)</f>
        <v>#NAME?</v>
      </c>
      <c r="P69" s="32">
        <f t="shared" ref="P69:P132" ca="1" si="21">IFERROR((G69-L69)^2/L69+(H69-M69)^2/M69,0)</f>
        <v>0</v>
      </c>
      <c r="AL69" t="e">
        <f ca="1"/>
        <v>#NAME?</v>
      </c>
      <c r="AM69" t="e">
        <f ca="1"/>
        <v>#NAME?</v>
      </c>
      <c r="AN69" t="e">
        <f ca="1"/>
        <v>#NAME?</v>
      </c>
      <c r="AO69" s="32" t="e">
        <f t="shared" ca="1" si="12"/>
        <v>#NAME?</v>
      </c>
      <c r="AP69" s="32" t="e">
        <f t="shared" ca="1" si="13"/>
        <v>#NAME?</v>
      </c>
      <c r="AQ69" s="32" t="e">
        <f t="shared" ref="AQ69:AQ132" ca="1" si="22">1-AO69/AO$770</f>
        <v>#NAME?</v>
      </c>
      <c r="AR69" s="32" t="e">
        <f t="shared" ref="AR69:AR132" ca="1" si="23">1-AP69/AP$770</f>
        <v>#NAME?</v>
      </c>
      <c r="AS69" s="32" t="e">
        <f t="shared" ref="AS69:AS132" ca="1" si="24">(AQ69-AQ70)*AR69</f>
        <v>#NAME?</v>
      </c>
    </row>
    <row r="70" spans="1:45" x14ac:dyDescent="0.25">
      <c r="A70" t="e">
        <f ca="1"/>
        <v>#NAME?</v>
      </c>
      <c r="B70" t="e">
        <f ca="1"/>
        <v>#NAME?</v>
      </c>
      <c r="C70" t="e">
        <f ca="1"/>
        <v>#NAME?</v>
      </c>
      <c r="D70" t="e">
        <f ca="1"/>
        <v>#NAME?</v>
      </c>
      <c r="E70" t="e">
        <f ca="1"/>
        <v>#NAME?</v>
      </c>
      <c r="F70" t="e">
        <f ca="1"/>
        <v>#NAME?</v>
      </c>
      <c r="G70" s="82" t="e">
        <f ca="1"/>
        <v>#NAME?</v>
      </c>
      <c r="H70" s="83" t="e">
        <f ca="1"/>
        <v>#NAME?</v>
      </c>
      <c r="I70" s="84" t="e">
        <f t="shared" ca="1" si="14"/>
        <v>#NAME?</v>
      </c>
      <c r="J70" s="32" t="e">
        <f t="shared" ca="1" si="15"/>
        <v>#NAME?</v>
      </c>
      <c r="K70" s="32" t="e">
        <f t="shared" ca="1" si="16"/>
        <v>#NAME?</v>
      </c>
      <c r="L70" s="82" t="e">
        <f t="shared" ca="1" si="17"/>
        <v>#NAME?</v>
      </c>
      <c r="M70" s="84" t="e">
        <f t="shared" ca="1" si="18"/>
        <v>#NAME?</v>
      </c>
      <c r="N70" s="82">
        <f t="shared" ca="1" si="19"/>
        <v>0</v>
      </c>
      <c r="O70" s="84" t="e">
        <f t="shared" ca="1" si="20"/>
        <v>#NAME?</v>
      </c>
      <c r="P70" s="32">
        <f t="shared" ca="1" si="21"/>
        <v>0</v>
      </c>
      <c r="AL70" t="e">
        <f ca="1"/>
        <v>#NAME?</v>
      </c>
      <c r="AM70" t="e">
        <f ca="1"/>
        <v>#NAME?</v>
      </c>
      <c r="AN70" t="e">
        <f ca="1"/>
        <v>#NAME?</v>
      </c>
      <c r="AO70" s="32" t="e">
        <f t="shared" ref="AO70:AO133" ca="1" si="25">AO69+AM70</f>
        <v>#NAME?</v>
      </c>
      <c r="AP70" s="32" t="e">
        <f t="shared" ref="AP70:AP133" ca="1" si="26">AP69+AN70</f>
        <v>#NAME?</v>
      </c>
      <c r="AQ70" s="32" t="e">
        <f t="shared" ca="1" si="22"/>
        <v>#NAME?</v>
      </c>
      <c r="AR70" s="32" t="e">
        <f t="shared" ca="1" si="23"/>
        <v>#NAME?</v>
      </c>
      <c r="AS70" s="32" t="e">
        <f t="shared" ca="1" si="24"/>
        <v>#NAME?</v>
      </c>
    </row>
    <row r="71" spans="1:45" x14ac:dyDescent="0.25">
      <c r="A71" t="e">
        <f ca="1"/>
        <v>#NAME?</v>
      </c>
      <c r="B71" t="e">
        <f ca="1"/>
        <v>#NAME?</v>
      </c>
      <c r="C71" t="e">
        <f ca="1"/>
        <v>#NAME?</v>
      </c>
      <c r="D71" t="e">
        <f ca="1"/>
        <v>#NAME?</v>
      </c>
      <c r="E71" t="e">
        <f ca="1"/>
        <v>#NAME?</v>
      </c>
      <c r="F71" t="e">
        <f ca="1"/>
        <v>#NAME?</v>
      </c>
      <c r="G71" s="82" t="e">
        <f ca="1"/>
        <v>#NAME?</v>
      </c>
      <c r="H71" s="83" t="e">
        <f ca="1"/>
        <v>#NAME?</v>
      </c>
      <c r="I71" s="84" t="e">
        <f t="shared" ca="1" si="14"/>
        <v>#NAME?</v>
      </c>
      <c r="J71" s="32" t="e">
        <f t="shared" ca="1" si="15"/>
        <v>#NAME?</v>
      </c>
      <c r="K71" s="32" t="e">
        <f t="shared" ca="1" si="16"/>
        <v>#NAME?</v>
      </c>
      <c r="L71" s="82" t="e">
        <f t="shared" ca="1" si="17"/>
        <v>#NAME?</v>
      </c>
      <c r="M71" s="84" t="e">
        <f t="shared" ca="1" si="18"/>
        <v>#NAME?</v>
      </c>
      <c r="N71" s="82">
        <f t="shared" ca="1" si="19"/>
        <v>0</v>
      </c>
      <c r="O71" s="84" t="e">
        <f t="shared" ca="1" si="20"/>
        <v>#NAME?</v>
      </c>
      <c r="P71" s="32">
        <f t="shared" ca="1" si="21"/>
        <v>0</v>
      </c>
      <c r="AL71" t="e">
        <f ca="1"/>
        <v>#NAME?</v>
      </c>
      <c r="AM71" t="e">
        <f ca="1"/>
        <v>#NAME?</v>
      </c>
      <c r="AN71" t="e">
        <f ca="1"/>
        <v>#NAME?</v>
      </c>
      <c r="AO71" s="32" t="e">
        <f t="shared" ca="1" si="25"/>
        <v>#NAME?</v>
      </c>
      <c r="AP71" s="32" t="e">
        <f t="shared" ca="1" si="26"/>
        <v>#NAME?</v>
      </c>
      <c r="AQ71" s="32" t="e">
        <f t="shared" ca="1" si="22"/>
        <v>#NAME?</v>
      </c>
      <c r="AR71" s="32" t="e">
        <f t="shared" ca="1" si="23"/>
        <v>#NAME?</v>
      </c>
      <c r="AS71" s="32" t="e">
        <f t="shared" ca="1" si="24"/>
        <v>#NAME?</v>
      </c>
    </row>
    <row r="72" spans="1:45" x14ac:dyDescent="0.25">
      <c r="A72" t="e">
        <f ca="1"/>
        <v>#NAME?</v>
      </c>
      <c r="B72" t="e">
        <f ca="1"/>
        <v>#NAME?</v>
      </c>
      <c r="C72" t="e">
        <f ca="1"/>
        <v>#NAME?</v>
      </c>
      <c r="D72" t="e">
        <f ca="1"/>
        <v>#NAME?</v>
      </c>
      <c r="E72" t="e">
        <f ca="1"/>
        <v>#NAME?</v>
      </c>
      <c r="F72" t="e">
        <f ca="1"/>
        <v>#NAME?</v>
      </c>
      <c r="G72" s="82" t="e">
        <f ca="1"/>
        <v>#NAME?</v>
      </c>
      <c r="H72" s="83" t="e">
        <f ca="1"/>
        <v>#NAME?</v>
      </c>
      <c r="I72" s="84" t="e">
        <f t="shared" ca="1" si="14"/>
        <v>#NAME?</v>
      </c>
      <c r="J72" s="32" t="e">
        <f t="shared" ca="1" si="15"/>
        <v>#NAME?</v>
      </c>
      <c r="K72" s="32" t="e">
        <f t="shared" ca="1" si="16"/>
        <v>#NAME?</v>
      </c>
      <c r="L72" s="82" t="e">
        <f t="shared" ca="1" si="17"/>
        <v>#NAME?</v>
      </c>
      <c r="M72" s="84" t="e">
        <f t="shared" ca="1" si="18"/>
        <v>#NAME?</v>
      </c>
      <c r="N72" s="82">
        <f t="shared" ca="1" si="19"/>
        <v>0</v>
      </c>
      <c r="O72" s="84" t="e">
        <f t="shared" ca="1" si="20"/>
        <v>#NAME?</v>
      </c>
      <c r="P72" s="32">
        <f t="shared" ca="1" si="21"/>
        <v>0</v>
      </c>
      <c r="AL72" t="e">
        <f ca="1"/>
        <v>#NAME?</v>
      </c>
      <c r="AM72" t="e">
        <f ca="1"/>
        <v>#NAME?</v>
      </c>
      <c r="AN72" t="e">
        <f ca="1"/>
        <v>#NAME?</v>
      </c>
      <c r="AO72" s="32" t="e">
        <f t="shared" ca="1" si="25"/>
        <v>#NAME?</v>
      </c>
      <c r="AP72" s="32" t="e">
        <f t="shared" ca="1" si="26"/>
        <v>#NAME?</v>
      </c>
      <c r="AQ72" s="32" t="e">
        <f t="shared" ca="1" si="22"/>
        <v>#NAME?</v>
      </c>
      <c r="AR72" s="32" t="e">
        <f t="shared" ca="1" si="23"/>
        <v>#NAME?</v>
      </c>
      <c r="AS72" s="32" t="e">
        <f t="shared" ca="1" si="24"/>
        <v>#NAME?</v>
      </c>
    </row>
    <row r="73" spans="1:45" x14ac:dyDescent="0.25">
      <c r="A73" t="e">
        <f ca="1"/>
        <v>#NAME?</v>
      </c>
      <c r="B73" t="e">
        <f ca="1"/>
        <v>#NAME?</v>
      </c>
      <c r="C73" t="e">
        <f ca="1"/>
        <v>#NAME?</v>
      </c>
      <c r="D73" t="e">
        <f ca="1"/>
        <v>#NAME?</v>
      </c>
      <c r="E73" t="e">
        <f ca="1"/>
        <v>#NAME?</v>
      </c>
      <c r="F73" t="e">
        <f ca="1"/>
        <v>#NAME?</v>
      </c>
      <c r="G73" s="82" t="e">
        <f ca="1"/>
        <v>#NAME?</v>
      </c>
      <c r="H73" s="83" t="e">
        <f ca="1"/>
        <v>#NAME?</v>
      </c>
      <c r="I73" s="84" t="e">
        <f t="shared" ca="1" si="14"/>
        <v>#NAME?</v>
      </c>
      <c r="J73" s="32" t="e">
        <f t="shared" ca="1" si="15"/>
        <v>#NAME?</v>
      </c>
      <c r="K73" s="32" t="e">
        <f t="shared" ca="1" si="16"/>
        <v>#NAME?</v>
      </c>
      <c r="L73" s="82" t="e">
        <f t="shared" ca="1" si="17"/>
        <v>#NAME?</v>
      </c>
      <c r="M73" s="84" t="e">
        <f t="shared" ca="1" si="18"/>
        <v>#NAME?</v>
      </c>
      <c r="N73" s="82">
        <f t="shared" ca="1" si="19"/>
        <v>0</v>
      </c>
      <c r="O73" s="84" t="e">
        <f t="shared" ca="1" si="20"/>
        <v>#NAME?</v>
      </c>
      <c r="P73" s="32">
        <f t="shared" ca="1" si="21"/>
        <v>0</v>
      </c>
      <c r="AL73" t="e">
        <f ca="1"/>
        <v>#NAME?</v>
      </c>
      <c r="AM73" t="e">
        <f ca="1"/>
        <v>#NAME?</v>
      </c>
      <c r="AN73" t="e">
        <f ca="1"/>
        <v>#NAME?</v>
      </c>
      <c r="AO73" s="32" t="e">
        <f t="shared" ca="1" si="25"/>
        <v>#NAME?</v>
      </c>
      <c r="AP73" s="32" t="e">
        <f t="shared" ca="1" si="26"/>
        <v>#NAME?</v>
      </c>
      <c r="AQ73" s="32" t="e">
        <f t="shared" ca="1" si="22"/>
        <v>#NAME?</v>
      </c>
      <c r="AR73" s="32" t="e">
        <f t="shared" ca="1" si="23"/>
        <v>#NAME?</v>
      </c>
      <c r="AS73" s="32" t="e">
        <f t="shared" ca="1" si="24"/>
        <v>#NAME?</v>
      </c>
    </row>
    <row r="74" spans="1:45" x14ac:dyDescent="0.25">
      <c r="A74" t="e">
        <f ca="1"/>
        <v>#NAME?</v>
      </c>
      <c r="B74" t="e">
        <f ca="1"/>
        <v>#NAME?</v>
      </c>
      <c r="C74" t="e">
        <f ca="1"/>
        <v>#NAME?</v>
      </c>
      <c r="D74" t="e">
        <f ca="1"/>
        <v>#NAME?</v>
      </c>
      <c r="E74" t="e">
        <f ca="1"/>
        <v>#NAME?</v>
      </c>
      <c r="F74" t="e">
        <f ca="1"/>
        <v>#NAME?</v>
      </c>
      <c r="G74" s="82" t="e">
        <f ca="1"/>
        <v>#NAME?</v>
      </c>
      <c r="H74" s="83" t="e">
        <f ca="1"/>
        <v>#NAME?</v>
      </c>
      <c r="I74" s="84" t="e">
        <f t="shared" ca="1" si="14"/>
        <v>#NAME?</v>
      </c>
      <c r="J74" s="32" t="e">
        <f t="shared" ca="1" si="15"/>
        <v>#NAME?</v>
      </c>
      <c r="K74" s="32" t="e">
        <f t="shared" ca="1" si="16"/>
        <v>#NAME?</v>
      </c>
      <c r="L74" s="82" t="e">
        <f t="shared" ca="1" si="17"/>
        <v>#NAME?</v>
      </c>
      <c r="M74" s="84" t="e">
        <f t="shared" ca="1" si="18"/>
        <v>#NAME?</v>
      </c>
      <c r="N74" s="82">
        <f t="shared" ca="1" si="19"/>
        <v>0</v>
      </c>
      <c r="O74" s="84" t="e">
        <f t="shared" ca="1" si="20"/>
        <v>#NAME?</v>
      </c>
      <c r="P74" s="32">
        <f t="shared" ca="1" si="21"/>
        <v>0</v>
      </c>
      <c r="AL74" t="e">
        <f ca="1"/>
        <v>#NAME?</v>
      </c>
      <c r="AM74" t="e">
        <f ca="1"/>
        <v>#NAME?</v>
      </c>
      <c r="AN74" t="e">
        <f ca="1"/>
        <v>#NAME?</v>
      </c>
      <c r="AO74" s="32" t="e">
        <f t="shared" ca="1" si="25"/>
        <v>#NAME?</v>
      </c>
      <c r="AP74" s="32" t="e">
        <f t="shared" ca="1" si="26"/>
        <v>#NAME?</v>
      </c>
      <c r="AQ74" s="32" t="e">
        <f t="shared" ca="1" si="22"/>
        <v>#NAME?</v>
      </c>
      <c r="AR74" s="32" t="e">
        <f t="shared" ca="1" si="23"/>
        <v>#NAME?</v>
      </c>
      <c r="AS74" s="32" t="e">
        <f t="shared" ca="1" si="24"/>
        <v>#NAME?</v>
      </c>
    </row>
    <row r="75" spans="1:45" x14ac:dyDescent="0.25">
      <c r="A75" t="e">
        <f ca="1"/>
        <v>#NAME?</v>
      </c>
      <c r="B75" t="e">
        <f ca="1"/>
        <v>#NAME?</v>
      </c>
      <c r="C75" t="e">
        <f ca="1"/>
        <v>#NAME?</v>
      </c>
      <c r="D75" t="e">
        <f ca="1"/>
        <v>#NAME?</v>
      </c>
      <c r="E75" t="e">
        <f ca="1"/>
        <v>#NAME?</v>
      </c>
      <c r="F75" t="e">
        <f ca="1"/>
        <v>#NAME?</v>
      </c>
      <c r="G75" s="82" t="e">
        <f ca="1"/>
        <v>#NAME?</v>
      </c>
      <c r="H75" s="83" t="e">
        <f ca="1"/>
        <v>#NAME?</v>
      </c>
      <c r="I75" s="84" t="e">
        <f t="shared" ca="1" si="14"/>
        <v>#NAME?</v>
      </c>
      <c r="J75" s="32" t="e">
        <f t="shared" ca="1" si="15"/>
        <v>#NAME?</v>
      </c>
      <c r="K75" s="32" t="e">
        <f t="shared" ca="1" si="16"/>
        <v>#NAME?</v>
      </c>
      <c r="L75" s="82" t="e">
        <f t="shared" ca="1" si="17"/>
        <v>#NAME?</v>
      </c>
      <c r="M75" s="84" t="e">
        <f t="shared" ca="1" si="18"/>
        <v>#NAME?</v>
      </c>
      <c r="N75" s="82">
        <f t="shared" ca="1" si="19"/>
        <v>0</v>
      </c>
      <c r="O75" s="84" t="e">
        <f t="shared" ca="1" si="20"/>
        <v>#NAME?</v>
      </c>
      <c r="P75" s="32">
        <f t="shared" ca="1" si="21"/>
        <v>0</v>
      </c>
      <c r="AL75" t="e">
        <f ca="1"/>
        <v>#NAME?</v>
      </c>
      <c r="AM75" t="e">
        <f ca="1"/>
        <v>#NAME?</v>
      </c>
      <c r="AN75" t="e">
        <f ca="1"/>
        <v>#NAME?</v>
      </c>
      <c r="AO75" s="32" t="e">
        <f t="shared" ca="1" si="25"/>
        <v>#NAME?</v>
      </c>
      <c r="AP75" s="32" t="e">
        <f t="shared" ca="1" si="26"/>
        <v>#NAME?</v>
      </c>
      <c r="AQ75" s="32" t="e">
        <f t="shared" ca="1" si="22"/>
        <v>#NAME?</v>
      </c>
      <c r="AR75" s="32" t="e">
        <f t="shared" ca="1" si="23"/>
        <v>#NAME?</v>
      </c>
      <c r="AS75" s="32" t="e">
        <f t="shared" ca="1" si="24"/>
        <v>#NAME?</v>
      </c>
    </row>
    <row r="76" spans="1:45" x14ac:dyDescent="0.25">
      <c r="A76" t="e">
        <f ca="1"/>
        <v>#NAME?</v>
      </c>
      <c r="B76" t="e">
        <f ca="1"/>
        <v>#NAME?</v>
      </c>
      <c r="C76" t="e">
        <f ca="1"/>
        <v>#NAME?</v>
      </c>
      <c r="D76" t="e">
        <f ca="1"/>
        <v>#NAME?</v>
      </c>
      <c r="E76" t="e">
        <f ca="1"/>
        <v>#NAME?</v>
      </c>
      <c r="F76" t="e">
        <f ca="1"/>
        <v>#NAME?</v>
      </c>
      <c r="G76" s="82" t="e">
        <f ca="1"/>
        <v>#NAME?</v>
      </c>
      <c r="H76" s="83" t="e">
        <f ca="1"/>
        <v>#NAME?</v>
      </c>
      <c r="I76" s="84" t="e">
        <f t="shared" ca="1" si="14"/>
        <v>#NAME?</v>
      </c>
      <c r="J76" s="32" t="e">
        <f t="shared" ca="1" si="15"/>
        <v>#NAME?</v>
      </c>
      <c r="K76" s="32" t="e">
        <f t="shared" ca="1" si="16"/>
        <v>#NAME?</v>
      </c>
      <c r="L76" s="82" t="e">
        <f t="shared" ca="1" si="17"/>
        <v>#NAME?</v>
      </c>
      <c r="M76" s="84" t="e">
        <f t="shared" ca="1" si="18"/>
        <v>#NAME?</v>
      </c>
      <c r="N76" s="82">
        <f t="shared" ca="1" si="19"/>
        <v>0</v>
      </c>
      <c r="O76" s="84" t="e">
        <f t="shared" ca="1" si="20"/>
        <v>#NAME?</v>
      </c>
      <c r="P76" s="32">
        <f t="shared" ca="1" si="21"/>
        <v>0</v>
      </c>
      <c r="AL76" t="e">
        <f ca="1"/>
        <v>#NAME?</v>
      </c>
      <c r="AM76" t="e">
        <f ca="1"/>
        <v>#NAME?</v>
      </c>
      <c r="AN76" t="e">
        <f ca="1"/>
        <v>#NAME?</v>
      </c>
      <c r="AO76" s="32" t="e">
        <f t="shared" ca="1" si="25"/>
        <v>#NAME?</v>
      </c>
      <c r="AP76" s="32" t="e">
        <f t="shared" ca="1" si="26"/>
        <v>#NAME?</v>
      </c>
      <c r="AQ76" s="32" t="e">
        <f t="shared" ca="1" si="22"/>
        <v>#NAME?</v>
      </c>
      <c r="AR76" s="32" t="e">
        <f t="shared" ca="1" si="23"/>
        <v>#NAME?</v>
      </c>
      <c r="AS76" s="32" t="e">
        <f t="shared" ca="1" si="24"/>
        <v>#NAME?</v>
      </c>
    </row>
    <row r="77" spans="1:45" x14ac:dyDescent="0.25">
      <c r="A77" t="e">
        <f ca="1"/>
        <v>#NAME?</v>
      </c>
      <c r="B77" t="e">
        <f ca="1"/>
        <v>#NAME?</v>
      </c>
      <c r="C77" t="e">
        <f ca="1"/>
        <v>#NAME?</v>
      </c>
      <c r="D77" t="e">
        <f ca="1"/>
        <v>#NAME?</v>
      </c>
      <c r="E77" t="e">
        <f ca="1"/>
        <v>#NAME?</v>
      </c>
      <c r="F77" t="e">
        <f ca="1"/>
        <v>#NAME?</v>
      </c>
      <c r="G77" s="82" t="e">
        <f ca="1"/>
        <v>#NAME?</v>
      </c>
      <c r="H77" s="83" t="e">
        <f ca="1"/>
        <v>#NAME?</v>
      </c>
      <c r="I77" s="84" t="e">
        <f t="shared" ca="1" si="14"/>
        <v>#NAME?</v>
      </c>
      <c r="J77" s="32" t="e">
        <f t="shared" ca="1" si="15"/>
        <v>#NAME?</v>
      </c>
      <c r="K77" s="32" t="e">
        <f t="shared" ca="1" si="16"/>
        <v>#NAME?</v>
      </c>
      <c r="L77" s="82" t="e">
        <f t="shared" ca="1" si="17"/>
        <v>#NAME?</v>
      </c>
      <c r="M77" s="84" t="e">
        <f t="shared" ca="1" si="18"/>
        <v>#NAME?</v>
      </c>
      <c r="N77" s="82">
        <f t="shared" ca="1" si="19"/>
        <v>0</v>
      </c>
      <c r="O77" s="84" t="e">
        <f t="shared" ca="1" si="20"/>
        <v>#NAME?</v>
      </c>
      <c r="P77" s="32">
        <f t="shared" ca="1" si="21"/>
        <v>0</v>
      </c>
      <c r="AL77" t="e">
        <f ca="1"/>
        <v>#NAME?</v>
      </c>
      <c r="AM77" t="e">
        <f ca="1"/>
        <v>#NAME?</v>
      </c>
      <c r="AN77" t="e">
        <f ca="1"/>
        <v>#NAME?</v>
      </c>
      <c r="AO77" s="32" t="e">
        <f t="shared" ca="1" si="25"/>
        <v>#NAME?</v>
      </c>
      <c r="AP77" s="32" t="e">
        <f t="shared" ca="1" si="26"/>
        <v>#NAME?</v>
      </c>
      <c r="AQ77" s="32" t="e">
        <f t="shared" ca="1" si="22"/>
        <v>#NAME?</v>
      </c>
      <c r="AR77" s="32" t="e">
        <f t="shared" ca="1" si="23"/>
        <v>#NAME?</v>
      </c>
      <c r="AS77" s="32" t="e">
        <f t="shared" ca="1" si="24"/>
        <v>#NAME?</v>
      </c>
    </row>
    <row r="78" spans="1:45" x14ac:dyDescent="0.25">
      <c r="A78" t="e">
        <f ca="1"/>
        <v>#NAME?</v>
      </c>
      <c r="B78" t="e">
        <f ca="1"/>
        <v>#NAME?</v>
      </c>
      <c r="C78" t="e">
        <f ca="1"/>
        <v>#NAME?</v>
      </c>
      <c r="D78" t="e">
        <f ca="1"/>
        <v>#NAME?</v>
      </c>
      <c r="E78" t="e">
        <f ca="1"/>
        <v>#NAME?</v>
      </c>
      <c r="F78" t="e">
        <f ca="1"/>
        <v>#NAME?</v>
      </c>
      <c r="G78" s="82" t="e">
        <f ca="1"/>
        <v>#NAME?</v>
      </c>
      <c r="H78" s="83" t="e">
        <f ca="1"/>
        <v>#NAME?</v>
      </c>
      <c r="I78" s="84" t="e">
        <f t="shared" ca="1" si="14"/>
        <v>#NAME?</v>
      </c>
      <c r="J78" s="32" t="e">
        <f t="shared" ca="1" si="15"/>
        <v>#NAME?</v>
      </c>
      <c r="K78" s="32" t="e">
        <f t="shared" ca="1" si="16"/>
        <v>#NAME?</v>
      </c>
      <c r="L78" s="82" t="e">
        <f t="shared" ca="1" si="17"/>
        <v>#NAME?</v>
      </c>
      <c r="M78" s="84" t="e">
        <f t="shared" ca="1" si="18"/>
        <v>#NAME?</v>
      </c>
      <c r="N78" s="82">
        <f t="shared" ca="1" si="19"/>
        <v>0</v>
      </c>
      <c r="O78" s="84" t="e">
        <f t="shared" ca="1" si="20"/>
        <v>#NAME?</v>
      </c>
      <c r="P78" s="32">
        <f t="shared" ca="1" si="21"/>
        <v>0</v>
      </c>
      <c r="AL78" t="e">
        <f ca="1"/>
        <v>#NAME?</v>
      </c>
      <c r="AM78" t="e">
        <f ca="1"/>
        <v>#NAME?</v>
      </c>
      <c r="AN78" t="e">
        <f ca="1"/>
        <v>#NAME?</v>
      </c>
      <c r="AO78" s="32" t="e">
        <f t="shared" ca="1" si="25"/>
        <v>#NAME?</v>
      </c>
      <c r="AP78" s="32" t="e">
        <f t="shared" ca="1" si="26"/>
        <v>#NAME?</v>
      </c>
      <c r="AQ78" s="32" t="e">
        <f t="shared" ca="1" si="22"/>
        <v>#NAME?</v>
      </c>
      <c r="AR78" s="32" t="e">
        <f t="shared" ca="1" si="23"/>
        <v>#NAME?</v>
      </c>
      <c r="AS78" s="32" t="e">
        <f t="shared" ca="1" si="24"/>
        <v>#NAME?</v>
      </c>
    </row>
    <row r="79" spans="1:45" x14ac:dyDescent="0.25">
      <c r="A79" t="e">
        <f ca="1"/>
        <v>#NAME?</v>
      </c>
      <c r="B79" t="e">
        <f ca="1"/>
        <v>#NAME?</v>
      </c>
      <c r="C79" t="e">
        <f ca="1"/>
        <v>#NAME?</v>
      </c>
      <c r="D79" t="e">
        <f ca="1"/>
        <v>#NAME?</v>
      </c>
      <c r="E79" t="e">
        <f ca="1"/>
        <v>#NAME?</v>
      </c>
      <c r="F79" t="e">
        <f ca="1"/>
        <v>#NAME?</v>
      </c>
      <c r="G79" s="82" t="e">
        <f ca="1"/>
        <v>#NAME?</v>
      </c>
      <c r="H79" s="83" t="e">
        <f ca="1"/>
        <v>#NAME?</v>
      </c>
      <c r="I79" s="84" t="e">
        <f t="shared" ca="1" si="14"/>
        <v>#NAME?</v>
      </c>
      <c r="J79" s="32" t="e">
        <f t="shared" ca="1" si="15"/>
        <v>#NAME?</v>
      </c>
      <c r="K79" s="32" t="e">
        <f t="shared" ca="1" si="16"/>
        <v>#NAME?</v>
      </c>
      <c r="L79" s="82" t="e">
        <f t="shared" ca="1" si="17"/>
        <v>#NAME?</v>
      </c>
      <c r="M79" s="84" t="e">
        <f t="shared" ca="1" si="18"/>
        <v>#NAME?</v>
      </c>
      <c r="N79" s="82">
        <f t="shared" ca="1" si="19"/>
        <v>0</v>
      </c>
      <c r="O79" s="84" t="e">
        <f t="shared" ca="1" si="20"/>
        <v>#NAME?</v>
      </c>
      <c r="P79" s="32">
        <f t="shared" ca="1" si="21"/>
        <v>0</v>
      </c>
      <c r="AL79" t="e">
        <f ca="1"/>
        <v>#NAME?</v>
      </c>
      <c r="AM79" t="e">
        <f ca="1"/>
        <v>#NAME?</v>
      </c>
      <c r="AN79" t="e">
        <f ca="1"/>
        <v>#NAME?</v>
      </c>
      <c r="AO79" s="32" t="e">
        <f t="shared" ca="1" si="25"/>
        <v>#NAME?</v>
      </c>
      <c r="AP79" s="32" t="e">
        <f t="shared" ca="1" si="26"/>
        <v>#NAME?</v>
      </c>
      <c r="AQ79" s="32" t="e">
        <f t="shared" ca="1" si="22"/>
        <v>#NAME?</v>
      </c>
      <c r="AR79" s="32" t="e">
        <f t="shared" ca="1" si="23"/>
        <v>#NAME?</v>
      </c>
      <c r="AS79" s="32" t="e">
        <f t="shared" ca="1" si="24"/>
        <v>#NAME?</v>
      </c>
    </row>
    <row r="80" spans="1:45" x14ac:dyDescent="0.25">
      <c r="A80" t="e">
        <f ca="1"/>
        <v>#NAME?</v>
      </c>
      <c r="B80" t="e">
        <f ca="1"/>
        <v>#NAME?</v>
      </c>
      <c r="C80" t="e">
        <f ca="1"/>
        <v>#NAME?</v>
      </c>
      <c r="D80" t="e">
        <f ca="1"/>
        <v>#NAME?</v>
      </c>
      <c r="E80" t="e">
        <f ca="1"/>
        <v>#NAME?</v>
      </c>
      <c r="F80" t="e">
        <f ca="1"/>
        <v>#NAME?</v>
      </c>
      <c r="G80" s="82" t="e">
        <f ca="1"/>
        <v>#NAME?</v>
      </c>
      <c r="H80" s="83" t="e">
        <f ca="1"/>
        <v>#NAME?</v>
      </c>
      <c r="I80" s="84" t="e">
        <f t="shared" ca="1" si="14"/>
        <v>#NAME?</v>
      </c>
      <c r="J80" s="32" t="e">
        <f t="shared" ca="1" si="15"/>
        <v>#NAME?</v>
      </c>
      <c r="K80" s="32" t="e">
        <f t="shared" ca="1" si="16"/>
        <v>#NAME?</v>
      </c>
      <c r="L80" s="82" t="e">
        <f t="shared" ca="1" si="17"/>
        <v>#NAME?</v>
      </c>
      <c r="M80" s="84" t="e">
        <f t="shared" ca="1" si="18"/>
        <v>#NAME?</v>
      </c>
      <c r="N80" s="82">
        <f t="shared" ca="1" si="19"/>
        <v>0</v>
      </c>
      <c r="O80" s="84" t="e">
        <f t="shared" ca="1" si="20"/>
        <v>#NAME?</v>
      </c>
      <c r="P80" s="32">
        <f t="shared" ca="1" si="21"/>
        <v>0</v>
      </c>
      <c r="AL80" t="e">
        <f ca="1"/>
        <v>#NAME?</v>
      </c>
      <c r="AM80" t="e">
        <f ca="1"/>
        <v>#NAME?</v>
      </c>
      <c r="AN80" t="e">
        <f ca="1"/>
        <v>#NAME?</v>
      </c>
      <c r="AO80" s="32" t="e">
        <f t="shared" ca="1" si="25"/>
        <v>#NAME?</v>
      </c>
      <c r="AP80" s="32" t="e">
        <f t="shared" ca="1" si="26"/>
        <v>#NAME?</v>
      </c>
      <c r="AQ80" s="32" t="e">
        <f t="shared" ca="1" si="22"/>
        <v>#NAME?</v>
      </c>
      <c r="AR80" s="32" t="e">
        <f t="shared" ca="1" si="23"/>
        <v>#NAME?</v>
      </c>
      <c r="AS80" s="32" t="e">
        <f t="shared" ca="1" si="24"/>
        <v>#NAME?</v>
      </c>
    </row>
    <row r="81" spans="1:45" x14ac:dyDescent="0.25">
      <c r="A81" t="e">
        <f ca="1"/>
        <v>#NAME?</v>
      </c>
      <c r="B81" t="e">
        <f ca="1"/>
        <v>#NAME?</v>
      </c>
      <c r="C81" t="e">
        <f ca="1"/>
        <v>#NAME?</v>
      </c>
      <c r="D81" t="e">
        <f ca="1"/>
        <v>#NAME?</v>
      </c>
      <c r="E81" t="e">
        <f ca="1"/>
        <v>#NAME?</v>
      </c>
      <c r="F81" t="e">
        <f ca="1"/>
        <v>#NAME?</v>
      </c>
      <c r="G81" s="82" t="e">
        <f ca="1"/>
        <v>#NAME?</v>
      </c>
      <c r="H81" s="83" t="e">
        <f ca="1"/>
        <v>#NAME?</v>
      </c>
      <c r="I81" s="84" t="e">
        <f t="shared" ca="1" si="14"/>
        <v>#NAME?</v>
      </c>
      <c r="J81" s="32" t="e">
        <f t="shared" ca="1" si="15"/>
        <v>#NAME?</v>
      </c>
      <c r="K81" s="32" t="e">
        <f t="shared" ca="1" si="16"/>
        <v>#NAME?</v>
      </c>
      <c r="L81" s="82" t="e">
        <f t="shared" ca="1" si="17"/>
        <v>#NAME?</v>
      </c>
      <c r="M81" s="84" t="e">
        <f t="shared" ca="1" si="18"/>
        <v>#NAME?</v>
      </c>
      <c r="N81" s="82">
        <f t="shared" ca="1" si="19"/>
        <v>0</v>
      </c>
      <c r="O81" s="84" t="e">
        <f t="shared" ca="1" si="20"/>
        <v>#NAME?</v>
      </c>
      <c r="P81" s="32">
        <f t="shared" ca="1" si="21"/>
        <v>0</v>
      </c>
      <c r="AL81" t="e">
        <f ca="1"/>
        <v>#NAME?</v>
      </c>
      <c r="AM81" t="e">
        <f ca="1"/>
        <v>#NAME?</v>
      </c>
      <c r="AN81" t="e">
        <f ca="1"/>
        <v>#NAME?</v>
      </c>
      <c r="AO81" s="32" t="e">
        <f t="shared" ca="1" si="25"/>
        <v>#NAME?</v>
      </c>
      <c r="AP81" s="32" t="e">
        <f t="shared" ca="1" si="26"/>
        <v>#NAME?</v>
      </c>
      <c r="AQ81" s="32" t="e">
        <f t="shared" ca="1" si="22"/>
        <v>#NAME?</v>
      </c>
      <c r="AR81" s="32" t="e">
        <f t="shared" ca="1" si="23"/>
        <v>#NAME?</v>
      </c>
      <c r="AS81" s="32" t="e">
        <f t="shared" ca="1" si="24"/>
        <v>#NAME?</v>
      </c>
    </row>
    <row r="82" spans="1:45" x14ac:dyDescent="0.25">
      <c r="A82" t="e">
        <f ca="1"/>
        <v>#NAME?</v>
      </c>
      <c r="B82" t="e">
        <f ca="1"/>
        <v>#NAME?</v>
      </c>
      <c r="C82" t="e">
        <f ca="1"/>
        <v>#NAME?</v>
      </c>
      <c r="D82" t="e">
        <f ca="1"/>
        <v>#NAME?</v>
      </c>
      <c r="E82" t="e">
        <f ca="1"/>
        <v>#NAME?</v>
      </c>
      <c r="F82" t="e">
        <f ca="1"/>
        <v>#NAME?</v>
      </c>
      <c r="G82" s="82" t="e">
        <f ca="1"/>
        <v>#NAME?</v>
      </c>
      <c r="H82" s="83" t="e">
        <f ca="1"/>
        <v>#NAME?</v>
      </c>
      <c r="I82" s="84" t="e">
        <f t="shared" ca="1" si="14"/>
        <v>#NAME?</v>
      </c>
      <c r="J82" s="32" t="e">
        <f t="shared" ca="1" si="15"/>
        <v>#NAME?</v>
      </c>
      <c r="K82" s="32" t="e">
        <f t="shared" ca="1" si="16"/>
        <v>#NAME?</v>
      </c>
      <c r="L82" s="82" t="e">
        <f t="shared" ca="1" si="17"/>
        <v>#NAME?</v>
      </c>
      <c r="M82" s="84" t="e">
        <f t="shared" ca="1" si="18"/>
        <v>#NAME?</v>
      </c>
      <c r="N82" s="82">
        <f t="shared" ca="1" si="19"/>
        <v>0</v>
      </c>
      <c r="O82" s="84" t="e">
        <f t="shared" ca="1" si="20"/>
        <v>#NAME?</v>
      </c>
      <c r="P82" s="32">
        <f t="shared" ca="1" si="21"/>
        <v>0</v>
      </c>
      <c r="AL82" t="e">
        <f ca="1"/>
        <v>#NAME?</v>
      </c>
      <c r="AM82" t="e">
        <f ca="1"/>
        <v>#NAME?</v>
      </c>
      <c r="AN82" t="e">
        <f ca="1"/>
        <v>#NAME?</v>
      </c>
      <c r="AO82" s="32" t="e">
        <f t="shared" ca="1" si="25"/>
        <v>#NAME?</v>
      </c>
      <c r="AP82" s="32" t="e">
        <f t="shared" ca="1" si="26"/>
        <v>#NAME?</v>
      </c>
      <c r="AQ82" s="32" t="e">
        <f t="shared" ca="1" si="22"/>
        <v>#NAME?</v>
      </c>
      <c r="AR82" s="32" t="e">
        <f t="shared" ca="1" si="23"/>
        <v>#NAME?</v>
      </c>
      <c r="AS82" s="32" t="e">
        <f t="shared" ca="1" si="24"/>
        <v>#NAME?</v>
      </c>
    </row>
    <row r="83" spans="1:45" x14ac:dyDescent="0.25">
      <c r="A83" t="e">
        <f ca="1"/>
        <v>#NAME?</v>
      </c>
      <c r="B83" t="e">
        <f ca="1"/>
        <v>#NAME?</v>
      </c>
      <c r="C83" t="e">
        <f ca="1"/>
        <v>#NAME?</v>
      </c>
      <c r="D83" t="e">
        <f ca="1"/>
        <v>#NAME?</v>
      </c>
      <c r="E83" t="e">
        <f ca="1"/>
        <v>#NAME?</v>
      </c>
      <c r="F83" t="e">
        <f ca="1"/>
        <v>#NAME?</v>
      </c>
      <c r="G83" s="82" t="e">
        <f ca="1"/>
        <v>#NAME?</v>
      </c>
      <c r="H83" s="83" t="e">
        <f ca="1"/>
        <v>#NAME?</v>
      </c>
      <c r="I83" s="84" t="e">
        <f t="shared" ca="1" si="14"/>
        <v>#NAME?</v>
      </c>
      <c r="J83" s="32" t="e">
        <f t="shared" ca="1" si="15"/>
        <v>#NAME?</v>
      </c>
      <c r="K83" s="32" t="e">
        <f t="shared" ca="1" si="16"/>
        <v>#NAME?</v>
      </c>
      <c r="L83" s="82" t="e">
        <f t="shared" ca="1" si="17"/>
        <v>#NAME?</v>
      </c>
      <c r="M83" s="84" t="e">
        <f t="shared" ca="1" si="18"/>
        <v>#NAME?</v>
      </c>
      <c r="N83" s="82">
        <f t="shared" ca="1" si="19"/>
        <v>0</v>
      </c>
      <c r="O83" s="84" t="e">
        <f t="shared" ca="1" si="20"/>
        <v>#NAME?</v>
      </c>
      <c r="P83" s="32">
        <f t="shared" ca="1" si="21"/>
        <v>0</v>
      </c>
      <c r="AL83" t="e">
        <f ca="1"/>
        <v>#NAME?</v>
      </c>
      <c r="AM83" t="e">
        <f ca="1"/>
        <v>#NAME?</v>
      </c>
      <c r="AN83" t="e">
        <f ca="1"/>
        <v>#NAME?</v>
      </c>
      <c r="AO83" s="32" t="e">
        <f t="shared" ca="1" si="25"/>
        <v>#NAME?</v>
      </c>
      <c r="AP83" s="32" t="e">
        <f t="shared" ca="1" si="26"/>
        <v>#NAME?</v>
      </c>
      <c r="AQ83" s="32" t="e">
        <f t="shared" ca="1" si="22"/>
        <v>#NAME?</v>
      </c>
      <c r="AR83" s="32" t="e">
        <f t="shared" ca="1" si="23"/>
        <v>#NAME?</v>
      </c>
      <c r="AS83" s="32" t="e">
        <f t="shared" ca="1" si="24"/>
        <v>#NAME?</v>
      </c>
    </row>
    <row r="84" spans="1:45" x14ac:dyDescent="0.25">
      <c r="A84" t="e">
        <f ca="1"/>
        <v>#NAME?</v>
      </c>
      <c r="B84" t="e">
        <f ca="1"/>
        <v>#NAME?</v>
      </c>
      <c r="C84" t="e">
        <f ca="1"/>
        <v>#NAME?</v>
      </c>
      <c r="D84" t="e">
        <f ca="1"/>
        <v>#NAME?</v>
      </c>
      <c r="E84" t="e">
        <f ca="1"/>
        <v>#NAME?</v>
      </c>
      <c r="F84" t="e">
        <f ca="1"/>
        <v>#NAME?</v>
      </c>
      <c r="G84" s="82" t="e">
        <f ca="1"/>
        <v>#NAME?</v>
      </c>
      <c r="H84" s="83" t="e">
        <f ca="1"/>
        <v>#NAME?</v>
      </c>
      <c r="I84" s="84" t="e">
        <f t="shared" ca="1" si="14"/>
        <v>#NAME?</v>
      </c>
      <c r="J84" s="32" t="e">
        <f t="shared" ca="1" si="15"/>
        <v>#NAME?</v>
      </c>
      <c r="K84" s="32" t="e">
        <f t="shared" ca="1" si="16"/>
        <v>#NAME?</v>
      </c>
      <c r="L84" s="82" t="e">
        <f t="shared" ca="1" si="17"/>
        <v>#NAME?</v>
      </c>
      <c r="M84" s="84" t="e">
        <f t="shared" ca="1" si="18"/>
        <v>#NAME?</v>
      </c>
      <c r="N84" s="82">
        <f t="shared" ca="1" si="19"/>
        <v>0</v>
      </c>
      <c r="O84" s="84" t="e">
        <f t="shared" ca="1" si="20"/>
        <v>#NAME?</v>
      </c>
      <c r="P84" s="32">
        <f t="shared" ca="1" si="21"/>
        <v>0</v>
      </c>
      <c r="AL84" t="e">
        <f ca="1"/>
        <v>#NAME?</v>
      </c>
      <c r="AM84" t="e">
        <f ca="1"/>
        <v>#NAME?</v>
      </c>
      <c r="AN84" t="e">
        <f ca="1"/>
        <v>#NAME?</v>
      </c>
      <c r="AO84" s="32" t="e">
        <f t="shared" ca="1" si="25"/>
        <v>#NAME?</v>
      </c>
      <c r="AP84" s="32" t="e">
        <f t="shared" ca="1" si="26"/>
        <v>#NAME?</v>
      </c>
      <c r="AQ84" s="32" t="e">
        <f t="shared" ca="1" si="22"/>
        <v>#NAME?</v>
      </c>
      <c r="AR84" s="32" t="e">
        <f t="shared" ca="1" si="23"/>
        <v>#NAME?</v>
      </c>
      <c r="AS84" s="32" t="e">
        <f t="shared" ca="1" si="24"/>
        <v>#NAME?</v>
      </c>
    </row>
    <row r="85" spans="1:45" x14ac:dyDescent="0.25">
      <c r="A85" t="e">
        <f ca="1"/>
        <v>#NAME?</v>
      </c>
      <c r="B85" t="e">
        <f ca="1"/>
        <v>#NAME?</v>
      </c>
      <c r="C85" t="e">
        <f ca="1"/>
        <v>#NAME?</v>
      </c>
      <c r="D85" t="e">
        <f ca="1"/>
        <v>#NAME?</v>
      </c>
      <c r="E85" t="e">
        <f ca="1"/>
        <v>#NAME?</v>
      </c>
      <c r="F85" t="e">
        <f ca="1"/>
        <v>#NAME?</v>
      </c>
      <c r="G85" s="82" t="e">
        <f ca="1"/>
        <v>#NAME?</v>
      </c>
      <c r="H85" s="83" t="e">
        <f ca="1"/>
        <v>#NAME?</v>
      </c>
      <c r="I85" s="84" t="e">
        <f t="shared" ca="1" si="14"/>
        <v>#NAME?</v>
      </c>
      <c r="J85" s="32" t="e">
        <f t="shared" ca="1" si="15"/>
        <v>#NAME?</v>
      </c>
      <c r="K85" s="32" t="e">
        <f t="shared" ca="1" si="16"/>
        <v>#NAME?</v>
      </c>
      <c r="L85" s="82" t="e">
        <f t="shared" ca="1" si="17"/>
        <v>#NAME?</v>
      </c>
      <c r="M85" s="84" t="e">
        <f t="shared" ca="1" si="18"/>
        <v>#NAME?</v>
      </c>
      <c r="N85" s="82">
        <f t="shared" ca="1" si="19"/>
        <v>0</v>
      </c>
      <c r="O85" s="84" t="e">
        <f t="shared" ca="1" si="20"/>
        <v>#NAME?</v>
      </c>
      <c r="P85" s="32">
        <f t="shared" ca="1" si="21"/>
        <v>0</v>
      </c>
      <c r="AL85" t="e">
        <f ca="1"/>
        <v>#NAME?</v>
      </c>
      <c r="AM85" t="e">
        <f ca="1"/>
        <v>#NAME?</v>
      </c>
      <c r="AN85" t="e">
        <f ca="1"/>
        <v>#NAME?</v>
      </c>
      <c r="AO85" s="32" t="e">
        <f t="shared" ca="1" si="25"/>
        <v>#NAME?</v>
      </c>
      <c r="AP85" s="32" t="e">
        <f t="shared" ca="1" si="26"/>
        <v>#NAME?</v>
      </c>
      <c r="AQ85" s="32" t="e">
        <f t="shared" ca="1" si="22"/>
        <v>#NAME?</v>
      </c>
      <c r="AR85" s="32" t="e">
        <f t="shared" ca="1" si="23"/>
        <v>#NAME?</v>
      </c>
      <c r="AS85" s="32" t="e">
        <f t="shared" ca="1" si="24"/>
        <v>#NAME?</v>
      </c>
    </row>
    <row r="86" spans="1:45" x14ac:dyDescent="0.25">
      <c r="A86" t="e">
        <f ca="1"/>
        <v>#NAME?</v>
      </c>
      <c r="B86" t="e">
        <f ca="1"/>
        <v>#NAME?</v>
      </c>
      <c r="C86" t="e">
        <f ca="1"/>
        <v>#NAME?</v>
      </c>
      <c r="D86" t="e">
        <f ca="1"/>
        <v>#NAME?</v>
      </c>
      <c r="E86" t="e">
        <f ca="1"/>
        <v>#NAME?</v>
      </c>
      <c r="F86" t="e">
        <f ca="1"/>
        <v>#NAME?</v>
      </c>
      <c r="G86" s="82" t="e">
        <f ca="1"/>
        <v>#NAME?</v>
      </c>
      <c r="H86" s="83" t="e">
        <f ca="1"/>
        <v>#NAME?</v>
      </c>
      <c r="I86" s="84" t="e">
        <f t="shared" ca="1" si="14"/>
        <v>#NAME?</v>
      </c>
      <c r="J86" s="32" t="e">
        <f t="shared" ca="1" si="15"/>
        <v>#NAME?</v>
      </c>
      <c r="K86" s="32" t="e">
        <f t="shared" ca="1" si="16"/>
        <v>#NAME?</v>
      </c>
      <c r="L86" s="82" t="e">
        <f t="shared" ca="1" si="17"/>
        <v>#NAME?</v>
      </c>
      <c r="M86" s="84" t="e">
        <f t="shared" ca="1" si="18"/>
        <v>#NAME?</v>
      </c>
      <c r="N86" s="82">
        <f t="shared" ca="1" si="19"/>
        <v>0</v>
      </c>
      <c r="O86" s="84" t="e">
        <f t="shared" ca="1" si="20"/>
        <v>#NAME?</v>
      </c>
      <c r="P86" s="32">
        <f t="shared" ca="1" si="21"/>
        <v>0</v>
      </c>
      <c r="AL86" t="e">
        <f ca="1"/>
        <v>#NAME?</v>
      </c>
      <c r="AM86" t="e">
        <f ca="1"/>
        <v>#NAME?</v>
      </c>
      <c r="AN86" t="e">
        <f ca="1"/>
        <v>#NAME?</v>
      </c>
      <c r="AO86" s="32" t="e">
        <f t="shared" ca="1" si="25"/>
        <v>#NAME?</v>
      </c>
      <c r="AP86" s="32" t="e">
        <f t="shared" ca="1" si="26"/>
        <v>#NAME?</v>
      </c>
      <c r="AQ86" s="32" t="e">
        <f t="shared" ca="1" si="22"/>
        <v>#NAME?</v>
      </c>
      <c r="AR86" s="32" t="e">
        <f t="shared" ca="1" si="23"/>
        <v>#NAME?</v>
      </c>
      <c r="AS86" s="32" t="e">
        <f t="shared" ca="1" si="24"/>
        <v>#NAME?</v>
      </c>
    </row>
    <row r="87" spans="1:45" x14ac:dyDescent="0.25">
      <c r="A87" t="e">
        <f ca="1"/>
        <v>#NAME?</v>
      </c>
      <c r="B87" t="e">
        <f ca="1"/>
        <v>#NAME?</v>
      </c>
      <c r="C87" t="e">
        <f ca="1"/>
        <v>#NAME?</v>
      </c>
      <c r="D87" t="e">
        <f ca="1"/>
        <v>#NAME?</v>
      </c>
      <c r="E87" t="e">
        <f ca="1"/>
        <v>#NAME?</v>
      </c>
      <c r="F87" t="e">
        <f ca="1"/>
        <v>#NAME?</v>
      </c>
      <c r="G87" s="82" t="e">
        <f ca="1"/>
        <v>#NAME?</v>
      </c>
      <c r="H87" s="83" t="e">
        <f ca="1"/>
        <v>#NAME?</v>
      </c>
      <c r="I87" s="84" t="e">
        <f t="shared" ca="1" si="14"/>
        <v>#NAME?</v>
      </c>
      <c r="J87" s="32" t="e">
        <f t="shared" ca="1" si="15"/>
        <v>#NAME?</v>
      </c>
      <c r="K87" s="32" t="e">
        <f t="shared" ca="1" si="16"/>
        <v>#NAME?</v>
      </c>
      <c r="L87" s="82" t="e">
        <f t="shared" ca="1" si="17"/>
        <v>#NAME?</v>
      </c>
      <c r="M87" s="84" t="e">
        <f t="shared" ca="1" si="18"/>
        <v>#NAME?</v>
      </c>
      <c r="N87" s="82">
        <f t="shared" ca="1" si="19"/>
        <v>0</v>
      </c>
      <c r="O87" s="84" t="e">
        <f t="shared" ca="1" si="20"/>
        <v>#NAME?</v>
      </c>
      <c r="P87" s="32">
        <f t="shared" ca="1" si="21"/>
        <v>0</v>
      </c>
      <c r="AL87" t="e">
        <f ca="1"/>
        <v>#NAME?</v>
      </c>
      <c r="AM87" t="e">
        <f ca="1"/>
        <v>#NAME?</v>
      </c>
      <c r="AN87" t="e">
        <f ca="1"/>
        <v>#NAME?</v>
      </c>
      <c r="AO87" s="32" t="e">
        <f t="shared" ca="1" si="25"/>
        <v>#NAME?</v>
      </c>
      <c r="AP87" s="32" t="e">
        <f t="shared" ca="1" si="26"/>
        <v>#NAME?</v>
      </c>
      <c r="AQ87" s="32" t="e">
        <f t="shared" ca="1" si="22"/>
        <v>#NAME?</v>
      </c>
      <c r="AR87" s="32" t="e">
        <f t="shared" ca="1" si="23"/>
        <v>#NAME?</v>
      </c>
      <c r="AS87" s="32" t="e">
        <f t="shared" ca="1" si="24"/>
        <v>#NAME?</v>
      </c>
    </row>
    <row r="88" spans="1:45" x14ac:dyDescent="0.25">
      <c r="A88" t="e">
        <f ca="1"/>
        <v>#NAME?</v>
      </c>
      <c r="B88" t="e">
        <f ca="1"/>
        <v>#NAME?</v>
      </c>
      <c r="C88" t="e">
        <f ca="1"/>
        <v>#NAME?</v>
      </c>
      <c r="D88" t="e">
        <f ca="1"/>
        <v>#NAME?</v>
      </c>
      <c r="E88" t="e">
        <f ca="1"/>
        <v>#NAME?</v>
      </c>
      <c r="F88" t="e">
        <f ca="1"/>
        <v>#NAME?</v>
      </c>
      <c r="G88" s="82" t="e">
        <f ca="1"/>
        <v>#NAME?</v>
      </c>
      <c r="H88" s="83" t="e">
        <f ca="1"/>
        <v>#NAME?</v>
      </c>
      <c r="I88" s="84" t="e">
        <f t="shared" ca="1" si="14"/>
        <v>#NAME?</v>
      </c>
      <c r="J88" s="32" t="e">
        <f t="shared" ca="1" si="15"/>
        <v>#NAME?</v>
      </c>
      <c r="K88" s="32" t="e">
        <f t="shared" ca="1" si="16"/>
        <v>#NAME?</v>
      </c>
      <c r="L88" s="82" t="e">
        <f t="shared" ca="1" si="17"/>
        <v>#NAME?</v>
      </c>
      <c r="M88" s="84" t="e">
        <f t="shared" ca="1" si="18"/>
        <v>#NAME?</v>
      </c>
      <c r="N88" s="82">
        <f t="shared" ca="1" si="19"/>
        <v>0</v>
      </c>
      <c r="O88" s="84" t="e">
        <f t="shared" ca="1" si="20"/>
        <v>#NAME?</v>
      </c>
      <c r="P88" s="32">
        <f t="shared" ca="1" si="21"/>
        <v>0</v>
      </c>
      <c r="AL88" t="e">
        <f ca="1"/>
        <v>#NAME?</v>
      </c>
      <c r="AM88" t="e">
        <f ca="1"/>
        <v>#NAME?</v>
      </c>
      <c r="AN88" t="e">
        <f ca="1"/>
        <v>#NAME?</v>
      </c>
      <c r="AO88" s="32" t="e">
        <f t="shared" ca="1" si="25"/>
        <v>#NAME?</v>
      </c>
      <c r="AP88" s="32" t="e">
        <f t="shared" ca="1" si="26"/>
        <v>#NAME?</v>
      </c>
      <c r="AQ88" s="32" t="e">
        <f t="shared" ca="1" si="22"/>
        <v>#NAME?</v>
      </c>
      <c r="AR88" s="32" t="e">
        <f t="shared" ca="1" si="23"/>
        <v>#NAME?</v>
      </c>
      <c r="AS88" s="32" t="e">
        <f t="shared" ca="1" si="24"/>
        <v>#NAME?</v>
      </c>
    </row>
    <row r="89" spans="1:45" x14ac:dyDescent="0.25">
      <c r="A89" t="e">
        <f ca="1"/>
        <v>#NAME?</v>
      </c>
      <c r="B89" t="e">
        <f ca="1"/>
        <v>#NAME?</v>
      </c>
      <c r="C89" t="e">
        <f ca="1"/>
        <v>#NAME?</v>
      </c>
      <c r="D89" t="e">
        <f ca="1"/>
        <v>#NAME?</v>
      </c>
      <c r="E89" t="e">
        <f ca="1"/>
        <v>#NAME?</v>
      </c>
      <c r="F89" t="e">
        <f ca="1"/>
        <v>#NAME?</v>
      </c>
      <c r="G89" s="82" t="e">
        <f ca="1"/>
        <v>#NAME?</v>
      </c>
      <c r="H89" s="83" t="e">
        <f ca="1"/>
        <v>#NAME?</v>
      </c>
      <c r="I89" s="84" t="e">
        <f t="shared" ca="1" si="14"/>
        <v>#NAME?</v>
      </c>
      <c r="J89" s="32" t="e">
        <f t="shared" ca="1" si="15"/>
        <v>#NAME?</v>
      </c>
      <c r="K89" s="32" t="e">
        <f t="shared" ca="1" si="16"/>
        <v>#NAME?</v>
      </c>
      <c r="L89" s="82" t="e">
        <f t="shared" ca="1" si="17"/>
        <v>#NAME?</v>
      </c>
      <c r="M89" s="84" t="e">
        <f t="shared" ca="1" si="18"/>
        <v>#NAME?</v>
      </c>
      <c r="N89" s="82">
        <f t="shared" ca="1" si="19"/>
        <v>0</v>
      </c>
      <c r="O89" s="84" t="e">
        <f t="shared" ca="1" si="20"/>
        <v>#NAME?</v>
      </c>
      <c r="P89" s="32">
        <f t="shared" ca="1" si="21"/>
        <v>0</v>
      </c>
      <c r="AL89" t="e">
        <f ca="1"/>
        <v>#NAME?</v>
      </c>
      <c r="AM89" t="e">
        <f ca="1"/>
        <v>#NAME?</v>
      </c>
      <c r="AN89" t="e">
        <f ca="1"/>
        <v>#NAME?</v>
      </c>
      <c r="AO89" s="32" t="e">
        <f t="shared" ca="1" si="25"/>
        <v>#NAME?</v>
      </c>
      <c r="AP89" s="32" t="e">
        <f t="shared" ca="1" si="26"/>
        <v>#NAME?</v>
      </c>
      <c r="AQ89" s="32" t="e">
        <f t="shared" ca="1" si="22"/>
        <v>#NAME?</v>
      </c>
      <c r="AR89" s="32" t="e">
        <f t="shared" ca="1" si="23"/>
        <v>#NAME?</v>
      </c>
      <c r="AS89" s="32" t="e">
        <f t="shared" ca="1" si="24"/>
        <v>#NAME?</v>
      </c>
    </row>
    <row r="90" spans="1:45" x14ac:dyDescent="0.25">
      <c r="A90" t="e">
        <f ca="1"/>
        <v>#NAME?</v>
      </c>
      <c r="B90" t="e">
        <f ca="1"/>
        <v>#NAME?</v>
      </c>
      <c r="C90" t="e">
        <f ca="1"/>
        <v>#NAME?</v>
      </c>
      <c r="D90" t="e">
        <f ca="1"/>
        <v>#NAME?</v>
      </c>
      <c r="E90" t="e">
        <f ca="1"/>
        <v>#NAME?</v>
      </c>
      <c r="F90" t="e">
        <f ca="1"/>
        <v>#NAME?</v>
      </c>
      <c r="G90" s="82" t="e">
        <f ca="1"/>
        <v>#NAME?</v>
      </c>
      <c r="H90" s="83" t="e">
        <f ca="1"/>
        <v>#NAME?</v>
      </c>
      <c r="I90" s="84" t="e">
        <f t="shared" ca="1" si="14"/>
        <v>#NAME?</v>
      </c>
      <c r="J90" s="32" t="e">
        <f t="shared" ca="1" si="15"/>
        <v>#NAME?</v>
      </c>
      <c r="K90" s="32" t="e">
        <f t="shared" ca="1" si="16"/>
        <v>#NAME?</v>
      </c>
      <c r="L90" s="82" t="e">
        <f t="shared" ca="1" si="17"/>
        <v>#NAME?</v>
      </c>
      <c r="M90" s="84" t="e">
        <f t="shared" ca="1" si="18"/>
        <v>#NAME?</v>
      </c>
      <c r="N90" s="82">
        <f t="shared" ca="1" si="19"/>
        <v>0</v>
      </c>
      <c r="O90" s="84" t="e">
        <f t="shared" ca="1" si="20"/>
        <v>#NAME?</v>
      </c>
      <c r="P90" s="32">
        <f t="shared" ca="1" si="21"/>
        <v>0</v>
      </c>
      <c r="AL90" t="e">
        <f ca="1"/>
        <v>#NAME?</v>
      </c>
      <c r="AM90" t="e">
        <f ca="1"/>
        <v>#NAME?</v>
      </c>
      <c r="AN90" t="e">
        <f ca="1"/>
        <v>#NAME?</v>
      </c>
      <c r="AO90" s="32" t="e">
        <f t="shared" ca="1" si="25"/>
        <v>#NAME?</v>
      </c>
      <c r="AP90" s="32" t="e">
        <f t="shared" ca="1" si="26"/>
        <v>#NAME?</v>
      </c>
      <c r="AQ90" s="32" t="e">
        <f t="shared" ca="1" si="22"/>
        <v>#NAME?</v>
      </c>
      <c r="AR90" s="32" t="e">
        <f t="shared" ca="1" si="23"/>
        <v>#NAME?</v>
      </c>
      <c r="AS90" s="32" t="e">
        <f t="shared" ca="1" si="24"/>
        <v>#NAME?</v>
      </c>
    </row>
    <row r="91" spans="1:45" x14ac:dyDescent="0.25">
      <c r="A91" t="e">
        <f ca="1"/>
        <v>#NAME?</v>
      </c>
      <c r="B91" t="e">
        <f ca="1"/>
        <v>#NAME?</v>
      </c>
      <c r="C91" t="e">
        <f ca="1"/>
        <v>#NAME?</v>
      </c>
      <c r="D91" t="e">
        <f ca="1"/>
        <v>#NAME?</v>
      </c>
      <c r="E91" t="e">
        <f ca="1"/>
        <v>#NAME?</v>
      </c>
      <c r="F91" t="e">
        <f ca="1"/>
        <v>#NAME?</v>
      </c>
      <c r="G91" s="82" t="e">
        <f ca="1"/>
        <v>#NAME?</v>
      </c>
      <c r="H91" s="83" t="e">
        <f ca="1"/>
        <v>#NAME?</v>
      </c>
      <c r="I91" s="84" t="e">
        <f t="shared" ca="1" si="14"/>
        <v>#NAME?</v>
      </c>
      <c r="J91" s="32" t="e">
        <f t="shared" ca="1" si="15"/>
        <v>#NAME?</v>
      </c>
      <c r="K91" s="32" t="e">
        <f t="shared" ca="1" si="16"/>
        <v>#NAME?</v>
      </c>
      <c r="L91" s="82" t="e">
        <f t="shared" ca="1" si="17"/>
        <v>#NAME?</v>
      </c>
      <c r="M91" s="84" t="e">
        <f t="shared" ca="1" si="18"/>
        <v>#NAME?</v>
      </c>
      <c r="N91" s="82">
        <f t="shared" ca="1" si="19"/>
        <v>0</v>
      </c>
      <c r="O91" s="84" t="e">
        <f t="shared" ca="1" si="20"/>
        <v>#NAME?</v>
      </c>
      <c r="P91" s="32">
        <f t="shared" ca="1" si="21"/>
        <v>0</v>
      </c>
      <c r="AL91" t="e">
        <f ca="1"/>
        <v>#NAME?</v>
      </c>
      <c r="AM91" t="e">
        <f ca="1"/>
        <v>#NAME?</v>
      </c>
      <c r="AN91" t="e">
        <f ca="1"/>
        <v>#NAME?</v>
      </c>
      <c r="AO91" s="32" t="e">
        <f t="shared" ca="1" si="25"/>
        <v>#NAME?</v>
      </c>
      <c r="AP91" s="32" t="e">
        <f t="shared" ca="1" si="26"/>
        <v>#NAME?</v>
      </c>
      <c r="AQ91" s="32" t="e">
        <f t="shared" ca="1" si="22"/>
        <v>#NAME?</v>
      </c>
      <c r="AR91" s="32" t="e">
        <f t="shared" ca="1" si="23"/>
        <v>#NAME?</v>
      </c>
      <c r="AS91" s="32" t="e">
        <f t="shared" ca="1" si="24"/>
        <v>#NAME?</v>
      </c>
    </row>
    <row r="92" spans="1:45" x14ac:dyDescent="0.25">
      <c r="A92" t="e">
        <f ca="1"/>
        <v>#NAME?</v>
      </c>
      <c r="B92" t="e">
        <f ca="1"/>
        <v>#NAME?</v>
      </c>
      <c r="C92" t="e">
        <f ca="1"/>
        <v>#NAME?</v>
      </c>
      <c r="D92" t="e">
        <f ca="1"/>
        <v>#NAME?</v>
      </c>
      <c r="E92" t="e">
        <f ca="1"/>
        <v>#NAME?</v>
      </c>
      <c r="F92" t="e">
        <f ca="1"/>
        <v>#NAME?</v>
      </c>
      <c r="G92" s="82" t="e">
        <f ca="1"/>
        <v>#NAME?</v>
      </c>
      <c r="H92" s="83" t="e">
        <f ca="1"/>
        <v>#NAME?</v>
      </c>
      <c r="I92" s="84" t="e">
        <f t="shared" ca="1" si="14"/>
        <v>#NAME?</v>
      </c>
      <c r="J92" s="32" t="e">
        <f t="shared" ca="1" si="15"/>
        <v>#NAME?</v>
      </c>
      <c r="K92" s="32" t="e">
        <f t="shared" ca="1" si="16"/>
        <v>#NAME?</v>
      </c>
      <c r="L92" s="82" t="e">
        <f t="shared" ca="1" si="17"/>
        <v>#NAME?</v>
      </c>
      <c r="M92" s="84" t="e">
        <f t="shared" ca="1" si="18"/>
        <v>#NAME?</v>
      </c>
      <c r="N92" s="82">
        <f t="shared" ca="1" si="19"/>
        <v>0</v>
      </c>
      <c r="O92" s="84" t="e">
        <f t="shared" ca="1" si="20"/>
        <v>#NAME?</v>
      </c>
      <c r="P92" s="32">
        <f t="shared" ca="1" si="21"/>
        <v>0</v>
      </c>
      <c r="AL92" t="e">
        <f ca="1"/>
        <v>#NAME?</v>
      </c>
      <c r="AM92" t="e">
        <f ca="1"/>
        <v>#NAME?</v>
      </c>
      <c r="AN92" t="e">
        <f ca="1"/>
        <v>#NAME?</v>
      </c>
      <c r="AO92" s="32" t="e">
        <f t="shared" ca="1" si="25"/>
        <v>#NAME?</v>
      </c>
      <c r="AP92" s="32" t="e">
        <f t="shared" ca="1" si="26"/>
        <v>#NAME?</v>
      </c>
      <c r="AQ92" s="32" t="e">
        <f t="shared" ca="1" si="22"/>
        <v>#NAME?</v>
      </c>
      <c r="AR92" s="32" t="e">
        <f t="shared" ca="1" si="23"/>
        <v>#NAME?</v>
      </c>
      <c r="AS92" s="32" t="e">
        <f t="shared" ca="1" si="24"/>
        <v>#NAME?</v>
      </c>
    </row>
    <row r="93" spans="1:45" x14ac:dyDescent="0.25">
      <c r="A93" t="e">
        <f ca="1"/>
        <v>#NAME?</v>
      </c>
      <c r="B93" t="e">
        <f ca="1"/>
        <v>#NAME?</v>
      </c>
      <c r="C93" t="e">
        <f ca="1"/>
        <v>#NAME?</v>
      </c>
      <c r="D93" t="e">
        <f ca="1"/>
        <v>#NAME?</v>
      </c>
      <c r="E93" t="e">
        <f ca="1"/>
        <v>#NAME?</v>
      </c>
      <c r="F93" t="e">
        <f ca="1"/>
        <v>#NAME?</v>
      </c>
      <c r="G93" s="82" t="e">
        <f ca="1"/>
        <v>#NAME?</v>
      </c>
      <c r="H93" s="83" t="e">
        <f ca="1"/>
        <v>#NAME?</v>
      </c>
      <c r="I93" s="84" t="e">
        <f t="shared" ca="1" si="14"/>
        <v>#NAME?</v>
      </c>
      <c r="J93" s="32" t="e">
        <f t="shared" ca="1" si="15"/>
        <v>#NAME?</v>
      </c>
      <c r="K93" s="32" t="e">
        <f t="shared" ca="1" si="16"/>
        <v>#NAME?</v>
      </c>
      <c r="L93" s="82" t="e">
        <f t="shared" ca="1" si="17"/>
        <v>#NAME?</v>
      </c>
      <c r="M93" s="84" t="e">
        <f t="shared" ca="1" si="18"/>
        <v>#NAME?</v>
      </c>
      <c r="N93" s="82">
        <f t="shared" ca="1" si="19"/>
        <v>0</v>
      </c>
      <c r="O93" s="84" t="e">
        <f t="shared" ca="1" si="20"/>
        <v>#NAME?</v>
      </c>
      <c r="P93" s="32">
        <f t="shared" ca="1" si="21"/>
        <v>0</v>
      </c>
      <c r="AL93" t="e">
        <f ca="1"/>
        <v>#NAME?</v>
      </c>
      <c r="AM93" t="e">
        <f ca="1"/>
        <v>#NAME?</v>
      </c>
      <c r="AN93" t="e">
        <f ca="1"/>
        <v>#NAME?</v>
      </c>
      <c r="AO93" s="32" t="e">
        <f t="shared" ca="1" si="25"/>
        <v>#NAME?</v>
      </c>
      <c r="AP93" s="32" t="e">
        <f t="shared" ca="1" si="26"/>
        <v>#NAME?</v>
      </c>
      <c r="AQ93" s="32" t="e">
        <f t="shared" ca="1" si="22"/>
        <v>#NAME?</v>
      </c>
      <c r="AR93" s="32" t="e">
        <f t="shared" ca="1" si="23"/>
        <v>#NAME?</v>
      </c>
      <c r="AS93" s="32" t="e">
        <f t="shared" ca="1" si="24"/>
        <v>#NAME?</v>
      </c>
    </row>
    <row r="94" spans="1:45" x14ac:dyDescent="0.25">
      <c r="A94" t="e">
        <f ca="1"/>
        <v>#NAME?</v>
      </c>
      <c r="B94" t="e">
        <f ca="1"/>
        <v>#NAME?</v>
      </c>
      <c r="C94" t="e">
        <f ca="1"/>
        <v>#NAME?</v>
      </c>
      <c r="D94" t="e">
        <f ca="1"/>
        <v>#NAME?</v>
      </c>
      <c r="E94" t="e">
        <f ca="1"/>
        <v>#NAME?</v>
      </c>
      <c r="F94" t="e">
        <f ca="1"/>
        <v>#NAME?</v>
      </c>
      <c r="G94" s="82" t="e">
        <f ca="1"/>
        <v>#NAME?</v>
      </c>
      <c r="H94" s="83" t="e">
        <f ca="1"/>
        <v>#NAME?</v>
      </c>
      <c r="I94" s="84" t="e">
        <f t="shared" ca="1" si="14"/>
        <v>#NAME?</v>
      </c>
      <c r="J94" s="32" t="e">
        <f t="shared" ca="1" si="15"/>
        <v>#NAME?</v>
      </c>
      <c r="K94" s="32" t="e">
        <f t="shared" ca="1" si="16"/>
        <v>#NAME?</v>
      </c>
      <c r="L94" s="82" t="e">
        <f t="shared" ca="1" si="17"/>
        <v>#NAME?</v>
      </c>
      <c r="M94" s="84" t="e">
        <f t="shared" ca="1" si="18"/>
        <v>#NAME?</v>
      </c>
      <c r="N94" s="82">
        <f t="shared" ca="1" si="19"/>
        <v>0</v>
      </c>
      <c r="O94" s="84" t="e">
        <f t="shared" ca="1" si="20"/>
        <v>#NAME?</v>
      </c>
      <c r="P94" s="32">
        <f t="shared" ca="1" si="21"/>
        <v>0</v>
      </c>
      <c r="AL94" t="e">
        <f ca="1"/>
        <v>#NAME?</v>
      </c>
      <c r="AM94" t="e">
        <f ca="1"/>
        <v>#NAME?</v>
      </c>
      <c r="AN94" t="e">
        <f ca="1"/>
        <v>#NAME?</v>
      </c>
      <c r="AO94" s="32" t="e">
        <f t="shared" ca="1" si="25"/>
        <v>#NAME?</v>
      </c>
      <c r="AP94" s="32" t="e">
        <f t="shared" ca="1" si="26"/>
        <v>#NAME?</v>
      </c>
      <c r="AQ94" s="32" t="e">
        <f t="shared" ca="1" si="22"/>
        <v>#NAME?</v>
      </c>
      <c r="AR94" s="32" t="e">
        <f t="shared" ca="1" si="23"/>
        <v>#NAME?</v>
      </c>
      <c r="AS94" s="32" t="e">
        <f t="shared" ca="1" si="24"/>
        <v>#NAME?</v>
      </c>
    </row>
    <row r="95" spans="1:45" x14ac:dyDescent="0.25">
      <c r="A95" t="e">
        <f ca="1"/>
        <v>#NAME?</v>
      </c>
      <c r="B95" t="e">
        <f ca="1"/>
        <v>#NAME?</v>
      </c>
      <c r="C95" t="e">
        <f ca="1"/>
        <v>#NAME?</v>
      </c>
      <c r="D95" t="e">
        <f ca="1"/>
        <v>#NAME?</v>
      </c>
      <c r="E95" t="e">
        <f ca="1"/>
        <v>#NAME?</v>
      </c>
      <c r="F95" t="e">
        <f ca="1"/>
        <v>#NAME?</v>
      </c>
      <c r="G95" s="82" t="e">
        <f ca="1"/>
        <v>#NAME?</v>
      </c>
      <c r="H95" s="83" t="e">
        <f ca="1"/>
        <v>#NAME?</v>
      </c>
      <c r="I95" s="84" t="e">
        <f t="shared" ca="1" si="14"/>
        <v>#NAME?</v>
      </c>
      <c r="J95" s="32" t="e">
        <f t="shared" ca="1" si="15"/>
        <v>#NAME?</v>
      </c>
      <c r="K95" s="32" t="e">
        <f t="shared" ca="1" si="16"/>
        <v>#NAME?</v>
      </c>
      <c r="L95" s="82" t="e">
        <f t="shared" ca="1" si="17"/>
        <v>#NAME?</v>
      </c>
      <c r="M95" s="84" t="e">
        <f t="shared" ca="1" si="18"/>
        <v>#NAME?</v>
      </c>
      <c r="N95" s="82">
        <f t="shared" ca="1" si="19"/>
        <v>0</v>
      </c>
      <c r="O95" s="84" t="e">
        <f t="shared" ca="1" si="20"/>
        <v>#NAME?</v>
      </c>
      <c r="P95" s="32">
        <f t="shared" ca="1" si="21"/>
        <v>0</v>
      </c>
      <c r="AL95" t="e">
        <f ca="1"/>
        <v>#NAME?</v>
      </c>
      <c r="AM95" t="e">
        <f ca="1"/>
        <v>#NAME?</v>
      </c>
      <c r="AN95" t="e">
        <f ca="1"/>
        <v>#NAME?</v>
      </c>
      <c r="AO95" s="32" t="e">
        <f t="shared" ca="1" si="25"/>
        <v>#NAME?</v>
      </c>
      <c r="AP95" s="32" t="e">
        <f t="shared" ca="1" si="26"/>
        <v>#NAME?</v>
      </c>
      <c r="AQ95" s="32" t="e">
        <f t="shared" ca="1" si="22"/>
        <v>#NAME?</v>
      </c>
      <c r="AR95" s="32" t="e">
        <f t="shared" ca="1" si="23"/>
        <v>#NAME?</v>
      </c>
      <c r="AS95" s="32" t="e">
        <f t="shared" ca="1" si="24"/>
        <v>#NAME?</v>
      </c>
    </row>
    <row r="96" spans="1:45" x14ac:dyDescent="0.25">
      <c r="A96" t="e">
        <f ca="1"/>
        <v>#NAME?</v>
      </c>
      <c r="B96" t="e">
        <f ca="1"/>
        <v>#NAME?</v>
      </c>
      <c r="C96" t="e">
        <f ca="1"/>
        <v>#NAME?</v>
      </c>
      <c r="D96" t="e">
        <f ca="1"/>
        <v>#NAME?</v>
      </c>
      <c r="E96" t="e">
        <f ca="1"/>
        <v>#NAME?</v>
      </c>
      <c r="F96" t="e">
        <f ca="1"/>
        <v>#NAME?</v>
      </c>
      <c r="G96" s="82" t="e">
        <f ca="1"/>
        <v>#NAME?</v>
      </c>
      <c r="H96" s="83" t="e">
        <f ca="1"/>
        <v>#NAME?</v>
      </c>
      <c r="I96" s="84" t="e">
        <f t="shared" ca="1" si="14"/>
        <v>#NAME?</v>
      </c>
      <c r="J96" s="32" t="e">
        <f t="shared" ca="1" si="15"/>
        <v>#NAME?</v>
      </c>
      <c r="K96" s="32" t="e">
        <f t="shared" ca="1" si="16"/>
        <v>#NAME?</v>
      </c>
      <c r="L96" s="82" t="e">
        <f t="shared" ca="1" si="17"/>
        <v>#NAME?</v>
      </c>
      <c r="M96" s="84" t="e">
        <f t="shared" ca="1" si="18"/>
        <v>#NAME?</v>
      </c>
      <c r="N96" s="82">
        <f t="shared" ca="1" si="19"/>
        <v>0</v>
      </c>
      <c r="O96" s="84" t="e">
        <f t="shared" ca="1" si="20"/>
        <v>#NAME?</v>
      </c>
      <c r="P96" s="32">
        <f t="shared" ca="1" si="21"/>
        <v>0</v>
      </c>
      <c r="AL96" t="e">
        <f ca="1"/>
        <v>#NAME?</v>
      </c>
      <c r="AM96" t="e">
        <f ca="1"/>
        <v>#NAME?</v>
      </c>
      <c r="AN96" t="e">
        <f ca="1"/>
        <v>#NAME?</v>
      </c>
      <c r="AO96" s="32" t="e">
        <f t="shared" ca="1" si="25"/>
        <v>#NAME?</v>
      </c>
      <c r="AP96" s="32" t="e">
        <f t="shared" ca="1" si="26"/>
        <v>#NAME?</v>
      </c>
      <c r="AQ96" s="32" t="e">
        <f t="shared" ca="1" si="22"/>
        <v>#NAME?</v>
      </c>
      <c r="AR96" s="32" t="e">
        <f t="shared" ca="1" si="23"/>
        <v>#NAME?</v>
      </c>
      <c r="AS96" s="32" t="e">
        <f t="shared" ca="1" si="24"/>
        <v>#NAME?</v>
      </c>
    </row>
    <row r="97" spans="1:45" x14ac:dyDescent="0.25">
      <c r="A97" t="e">
        <f ca="1"/>
        <v>#NAME?</v>
      </c>
      <c r="B97" t="e">
        <f ca="1"/>
        <v>#NAME?</v>
      </c>
      <c r="C97" t="e">
        <f ca="1"/>
        <v>#NAME?</v>
      </c>
      <c r="D97" t="e">
        <f ca="1"/>
        <v>#NAME?</v>
      </c>
      <c r="E97" t="e">
        <f ca="1"/>
        <v>#NAME?</v>
      </c>
      <c r="F97" t="e">
        <f ca="1"/>
        <v>#NAME?</v>
      </c>
      <c r="G97" s="82" t="e">
        <f ca="1"/>
        <v>#NAME?</v>
      </c>
      <c r="H97" s="83" t="e">
        <f ca="1"/>
        <v>#NAME?</v>
      </c>
      <c r="I97" s="84" t="e">
        <f t="shared" ca="1" si="14"/>
        <v>#NAME?</v>
      </c>
      <c r="J97" s="32" t="e">
        <f t="shared" ca="1" si="15"/>
        <v>#NAME?</v>
      </c>
      <c r="K97" s="32" t="e">
        <f t="shared" ca="1" si="16"/>
        <v>#NAME?</v>
      </c>
      <c r="L97" s="82" t="e">
        <f t="shared" ca="1" si="17"/>
        <v>#NAME?</v>
      </c>
      <c r="M97" s="84" t="e">
        <f t="shared" ca="1" si="18"/>
        <v>#NAME?</v>
      </c>
      <c r="N97" s="82">
        <f t="shared" ca="1" si="19"/>
        <v>0</v>
      </c>
      <c r="O97" s="84" t="e">
        <f t="shared" ca="1" si="20"/>
        <v>#NAME?</v>
      </c>
      <c r="P97" s="32">
        <f t="shared" ca="1" si="21"/>
        <v>0</v>
      </c>
      <c r="AL97" t="e">
        <f ca="1"/>
        <v>#NAME?</v>
      </c>
      <c r="AM97" t="e">
        <f ca="1"/>
        <v>#NAME?</v>
      </c>
      <c r="AN97" t="e">
        <f ca="1"/>
        <v>#NAME?</v>
      </c>
      <c r="AO97" s="32" t="e">
        <f t="shared" ca="1" si="25"/>
        <v>#NAME?</v>
      </c>
      <c r="AP97" s="32" t="e">
        <f t="shared" ca="1" si="26"/>
        <v>#NAME?</v>
      </c>
      <c r="AQ97" s="32" t="e">
        <f t="shared" ca="1" si="22"/>
        <v>#NAME?</v>
      </c>
      <c r="AR97" s="32" t="e">
        <f t="shared" ca="1" si="23"/>
        <v>#NAME?</v>
      </c>
      <c r="AS97" s="32" t="e">
        <f t="shared" ca="1" si="24"/>
        <v>#NAME?</v>
      </c>
    </row>
    <row r="98" spans="1:45" x14ac:dyDescent="0.25">
      <c r="A98" t="e">
        <f ca="1"/>
        <v>#NAME?</v>
      </c>
      <c r="B98" t="e">
        <f ca="1"/>
        <v>#NAME?</v>
      </c>
      <c r="C98" t="e">
        <f ca="1"/>
        <v>#NAME?</v>
      </c>
      <c r="D98" t="e">
        <f ca="1"/>
        <v>#NAME?</v>
      </c>
      <c r="E98" t="e">
        <f ca="1"/>
        <v>#NAME?</v>
      </c>
      <c r="F98" t="e">
        <f ca="1"/>
        <v>#NAME?</v>
      </c>
      <c r="G98" s="82" t="e">
        <f ca="1"/>
        <v>#NAME?</v>
      </c>
      <c r="H98" s="83" t="e">
        <f ca="1"/>
        <v>#NAME?</v>
      </c>
      <c r="I98" s="84" t="e">
        <f t="shared" ca="1" si="14"/>
        <v>#NAME?</v>
      </c>
      <c r="J98" s="32" t="e">
        <f t="shared" ca="1" si="15"/>
        <v>#NAME?</v>
      </c>
      <c r="K98" s="32" t="e">
        <f t="shared" ca="1" si="16"/>
        <v>#NAME?</v>
      </c>
      <c r="L98" s="82" t="e">
        <f t="shared" ca="1" si="17"/>
        <v>#NAME?</v>
      </c>
      <c r="M98" s="84" t="e">
        <f t="shared" ca="1" si="18"/>
        <v>#NAME?</v>
      </c>
      <c r="N98" s="82">
        <f t="shared" ca="1" si="19"/>
        <v>0</v>
      </c>
      <c r="O98" s="84" t="e">
        <f t="shared" ca="1" si="20"/>
        <v>#NAME?</v>
      </c>
      <c r="P98" s="32">
        <f t="shared" ca="1" si="21"/>
        <v>0</v>
      </c>
      <c r="AL98" t="e">
        <f ca="1"/>
        <v>#NAME?</v>
      </c>
      <c r="AM98" t="e">
        <f ca="1"/>
        <v>#NAME?</v>
      </c>
      <c r="AN98" t="e">
        <f ca="1"/>
        <v>#NAME?</v>
      </c>
      <c r="AO98" s="32" t="e">
        <f t="shared" ca="1" si="25"/>
        <v>#NAME?</v>
      </c>
      <c r="AP98" s="32" t="e">
        <f t="shared" ca="1" si="26"/>
        <v>#NAME?</v>
      </c>
      <c r="AQ98" s="32" t="e">
        <f t="shared" ca="1" si="22"/>
        <v>#NAME?</v>
      </c>
      <c r="AR98" s="32" t="e">
        <f t="shared" ca="1" si="23"/>
        <v>#NAME?</v>
      </c>
      <c r="AS98" s="32" t="e">
        <f t="shared" ca="1" si="24"/>
        <v>#NAME?</v>
      </c>
    </row>
    <row r="99" spans="1:45" x14ac:dyDescent="0.25">
      <c r="A99" t="e">
        <f ca="1"/>
        <v>#NAME?</v>
      </c>
      <c r="B99" t="e">
        <f ca="1"/>
        <v>#NAME?</v>
      </c>
      <c r="C99" t="e">
        <f ca="1"/>
        <v>#NAME?</v>
      </c>
      <c r="D99" t="e">
        <f ca="1"/>
        <v>#NAME?</v>
      </c>
      <c r="E99" t="e">
        <f ca="1"/>
        <v>#NAME?</v>
      </c>
      <c r="F99" t="e">
        <f ca="1"/>
        <v>#NAME?</v>
      </c>
      <c r="G99" s="82" t="e">
        <f ca="1"/>
        <v>#NAME?</v>
      </c>
      <c r="H99" s="83" t="e">
        <f ca="1"/>
        <v>#NAME?</v>
      </c>
      <c r="I99" s="84" t="e">
        <f t="shared" ca="1" si="14"/>
        <v>#NAME?</v>
      </c>
      <c r="J99" s="32" t="e">
        <f t="shared" ca="1" si="15"/>
        <v>#NAME?</v>
      </c>
      <c r="K99" s="32" t="e">
        <f t="shared" ca="1" si="16"/>
        <v>#NAME?</v>
      </c>
      <c r="L99" s="82" t="e">
        <f t="shared" ca="1" si="17"/>
        <v>#NAME?</v>
      </c>
      <c r="M99" s="84" t="e">
        <f t="shared" ca="1" si="18"/>
        <v>#NAME?</v>
      </c>
      <c r="N99" s="82">
        <f t="shared" ca="1" si="19"/>
        <v>0</v>
      </c>
      <c r="O99" s="84" t="e">
        <f t="shared" ca="1" si="20"/>
        <v>#NAME?</v>
      </c>
      <c r="P99" s="32">
        <f t="shared" ca="1" si="21"/>
        <v>0</v>
      </c>
      <c r="AL99" t="e">
        <f ca="1"/>
        <v>#NAME?</v>
      </c>
      <c r="AM99" t="e">
        <f ca="1"/>
        <v>#NAME?</v>
      </c>
      <c r="AN99" t="e">
        <f ca="1"/>
        <v>#NAME?</v>
      </c>
      <c r="AO99" s="32" t="e">
        <f t="shared" ca="1" si="25"/>
        <v>#NAME?</v>
      </c>
      <c r="AP99" s="32" t="e">
        <f t="shared" ca="1" si="26"/>
        <v>#NAME?</v>
      </c>
      <c r="AQ99" s="32" t="e">
        <f t="shared" ca="1" si="22"/>
        <v>#NAME?</v>
      </c>
      <c r="AR99" s="32" t="e">
        <f t="shared" ca="1" si="23"/>
        <v>#NAME?</v>
      </c>
      <c r="AS99" s="32" t="e">
        <f t="shared" ca="1" si="24"/>
        <v>#NAME?</v>
      </c>
    </row>
    <row r="100" spans="1:45" x14ac:dyDescent="0.25">
      <c r="A100" t="e">
        <f ca="1"/>
        <v>#NAME?</v>
      </c>
      <c r="B100" t="e">
        <f ca="1"/>
        <v>#NAME?</v>
      </c>
      <c r="C100" t="e">
        <f ca="1"/>
        <v>#NAME?</v>
      </c>
      <c r="D100" t="e">
        <f ca="1"/>
        <v>#NAME?</v>
      </c>
      <c r="E100" t="e">
        <f ca="1"/>
        <v>#NAME?</v>
      </c>
      <c r="F100" t="e">
        <f ca="1"/>
        <v>#NAME?</v>
      </c>
      <c r="G100" s="82" t="e">
        <f ca="1"/>
        <v>#NAME?</v>
      </c>
      <c r="H100" s="83" t="e">
        <f ca="1"/>
        <v>#NAME?</v>
      </c>
      <c r="I100" s="84" t="e">
        <f t="shared" ca="1" si="14"/>
        <v>#NAME?</v>
      </c>
      <c r="J100" s="32" t="e">
        <f t="shared" ca="1" si="15"/>
        <v>#NAME?</v>
      </c>
      <c r="K100" s="32" t="e">
        <f t="shared" ca="1" si="16"/>
        <v>#NAME?</v>
      </c>
      <c r="L100" s="82" t="e">
        <f t="shared" ca="1" si="17"/>
        <v>#NAME?</v>
      </c>
      <c r="M100" s="84" t="e">
        <f t="shared" ca="1" si="18"/>
        <v>#NAME?</v>
      </c>
      <c r="N100" s="82">
        <f t="shared" ca="1" si="19"/>
        <v>0</v>
      </c>
      <c r="O100" s="84" t="e">
        <f t="shared" ca="1" si="20"/>
        <v>#NAME?</v>
      </c>
      <c r="P100" s="32">
        <f t="shared" ca="1" si="21"/>
        <v>0</v>
      </c>
      <c r="AL100" t="e">
        <f ca="1"/>
        <v>#NAME?</v>
      </c>
      <c r="AM100" t="e">
        <f ca="1"/>
        <v>#NAME?</v>
      </c>
      <c r="AN100" t="e">
        <f ca="1"/>
        <v>#NAME?</v>
      </c>
      <c r="AO100" s="32" t="e">
        <f t="shared" ca="1" si="25"/>
        <v>#NAME?</v>
      </c>
      <c r="AP100" s="32" t="e">
        <f t="shared" ca="1" si="26"/>
        <v>#NAME?</v>
      </c>
      <c r="AQ100" s="32" t="e">
        <f t="shared" ca="1" si="22"/>
        <v>#NAME?</v>
      </c>
      <c r="AR100" s="32" t="e">
        <f t="shared" ca="1" si="23"/>
        <v>#NAME?</v>
      </c>
      <c r="AS100" s="32" t="e">
        <f t="shared" ca="1" si="24"/>
        <v>#NAME?</v>
      </c>
    </row>
    <row r="101" spans="1:45" x14ac:dyDescent="0.25">
      <c r="A101" t="e">
        <f ca="1"/>
        <v>#NAME?</v>
      </c>
      <c r="B101" t="e">
        <f ca="1"/>
        <v>#NAME?</v>
      </c>
      <c r="C101" t="e">
        <f ca="1"/>
        <v>#NAME?</v>
      </c>
      <c r="D101" t="e">
        <f ca="1"/>
        <v>#NAME?</v>
      </c>
      <c r="E101" t="e">
        <f ca="1"/>
        <v>#NAME?</v>
      </c>
      <c r="F101" t="e">
        <f ca="1"/>
        <v>#NAME?</v>
      </c>
      <c r="G101" s="82" t="e">
        <f ca="1"/>
        <v>#NAME?</v>
      </c>
      <c r="H101" s="83" t="e">
        <f ca="1"/>
        <v>#NAME?</v>
      </c>
      <c r="I101" s="84" t="e">
        <f t="shared" ca="1" si="14"/>
        <v>#NAME?</v>
      </c>
      <c r="J101" s="32" t="e">
        <f t="shared" ca="1" si="15"/>
        <v>#NAME?</v>
      </c>
      <c r="K101" s="32" t="e">
        <f t="shared" ca="1" si="16"/>
        <v>#NAME?</v>
      </c>
      <c r="L101" s="82" t="e">
        <f t="shared" ca="1" si="17"/>
        <v>#NAME?</v>
      </c>
      <c r="M101" s="84" t="e">
        <f t="shared" ca="1" si="18"/>
        <v>#NAME?</v>
      </c>
      <c r="N101" s="82">
        <f t="shared" ca="1" si="19"/>
        <v>0</v>
      </c>
      <c r="O101" s="84" t="e">
        <f t="shared" ca="1" si="20"/>
        <v>#NAME?</v>
      </c>
      <c r="P101" s="32">
        <f t="shared" ca="1" si="21"/>
        <v>0</v>
      </c>
      <c r="AL101" t="e">
        <f ca="1"/>
        <v>#NAME?</v>
      </c>
      <c r="AM101" t="e">
        <f ca="1"/>
        <v>#NAME?</v>
      </c>
      <c r="AN101" t="e">
        <f ca="1"/>
        <v>#NAME?</v>
      </c>
      <c r="AO101" s="32" t="e">
        <f t="shared" ca="1" si="25"/>
        <v>#NAME?</v>
      </c>
      <c r="AP101" s="32" t="e">
        <f t="shared" ca="1" si="26"/>
        <v>#NAME?</v>
      </c>
      <c r="AQ101" s="32" t="e">
        <f t="shared" ca="1" si="22"/>
        <v>#NAME?</v>
      </c>
      <c r="AR101" s="32" t="e">
        <f t="shared" ca="1" si="23"/>
        <v>#NAME?</v>
      </c>
      <c r="AS101" s="32" t="e">
        <f t="shared" ca="1" si="24"/>
        <v>#NAME?</v>
      </c>
    </row>
    <row r="102" spans="1:45" x14ac:dyDescent="0.25">
      <c r="A102" t="e">
        <f ca="1"/>
        <v>#NAME?</v>
      </c>
      <c r="B102" t="e">
        <f ca="1"/>
        <v>#NAME?</v>
      </c>
      <c r="C102" t="e">
        <f ca="1"/>
        <v>#NAME?</v>
      </c>
      <c r="D102" t="e">
        <f ca="1"/>
        <v>#NAME?</v>
      </c>
      <c r="E102" t="e">
        <f ca="1"/>
        <v>#NAME?</v>
      </c>
      <c r="F102" t="e">
        <f ca="1"/>
        <v>#NAME?</v>
      </c>
      <c r="G102" s="82" t="e">
        <f ca="1"/>
        <v>#NAME?</v>
      </c>
      <c r="H102" s="83" t="e">
        <f ca="1"/>
        <v>#NAME?</v>
      </c>
      <c r="I102" s="84" t="e">
        <f t="shared" ca="1" si="14"/>
        <v>#NAME?</v>
      </c>
      <c r="J102" s="32" t="e">
        <f t="shared" ca="1" si="15"/>
        <v>#NAME?</v>
      </c>
      <c r="K102" s="32" t="e">
        <f t="shared" ca="1" si="16"/>
        <v>#NAME?</v>
      </c>
      <c r="L102" s="82" t="e">
        <f t="shared" ca="1" si="17"/>
        <v>#NAME?</v>
      </c>
      <c r="M102" s="84" t="e">
        <f t="shared" ca="1" si="18"/>
        <v>#NAME?</v>
      </c>
      <c r="N102" s="82">
        <f t="shared" ca="1" si="19"/>
        <v>0</v>
      </c>
      <c r="O102" s="84" t="e">
        <f t="shared" ca="1" si="20"/>
        <v>#NAME?</v>
      </c>
      <c r="P102" s="32">
        <f t="shared" ca="1" si="21"/>
        <v>0</v>
      </c>
      <c r="AL102" t="e">
        <f ca="1"/>
        <v>#NAME?</v>
      </c>
      <c r="AM102" t="e">
        <f ca="1"/>
        <v>#NAME?</v>
      </c>
      <c r="AN102" t="e">
        <f ca="1"/>
        <v>#NAME?</v>
      </c>
      <c r="AO102" s="32" t="e">
        <f t="shared" ca="1" si="25"/>
        <v>#NAME?</v>
      </c>
      <c r="AP102" s="32" t="e">
        <f t="shared" ca="1" si="26"/>
        <v>#NAME?</v>
      </c>
      <c r="AQ102" s="32" t="e">
        <f t="shared" ca="1" si="22"/>
        <v>#NAME?</v>
      </c>
      <c r="AR102" s="32" t="e">
        <f t="shared" ca="1" si="23"/>
        <v>#NAME?</v>
      </c>
      <c r="AS102" s="32" t="e">
        <f t="shared" ca="1" si="24"/>
        <v>#NAME?</v>
      </c>
    </row>
    <row r="103" spans="1:45" x14ac:dyDescent="0.25">
      <c r="A103" t="e">
        <f ca="1"/>
        <v>#NAME?</v>
      </c>
      <c r="B103" t="e">
        <f ca="1"/>
        <v>#NAME?</v>
      </c>
      <c r="C103" t="e">
        <f ca="1"/>
        <v>#NAME?</v>
      </c>
      <c r="D103" t="e">
        <f ca="1"/>
        <v>#NAME?</v>
      </c>
      <c r="E103" t="e">
        <f ca="1"/>
        <v>#NAME?</v>
      </c>
      <c r="F103" t="e">
        <f ca="1"/>
        <v>#NAME?</v>
      </c>
      <c r="G103" s="82" t="e">
        <f ca="1"/>
        <v>#NAME?</v>
      </c>
      <c r="H103" s="83" t="e">
        <f ca="1"/>
        <v>#NAME?</v>
      </c>
      <c r="I103" s="84" t="e">
        <f t="shared" ca="1" si="14"/>
        <v>#NAME?</v>
      </c>
      <c r="J103" s="32" t="e">
        <f t="shared" ca="1" si="15"/>
        <v>#NAME?</v>
      </c>
      <c r="K103" s="32" t="e">
        <f t="shared" ca="1" si="16"/>
        <v>#NAME?</v>
      </c>
      <c r="L103" s="82" t="e">
        <f t="shared" ca="1" si="17"/>
        <v>#NAME?</v>
      </c>
      <c r="M103" s="84" t="e">
        <f t="shared" ca="1" si="18"/>
        <v>#NAME?</v>
      </c>
      <c r="N103" s="82">
        <f t="shared" ca="1" si="19"/>
        <v>0</v>
      </c>
      <c r="O103" s="84" t="e">
        <f t="shared" ca="1" si="20"/>
        <v>#NAME?</v>
      </c>
      <c r="P103" s="32">
        <f t="shared" ca="1" si="21"/>
        <v>0</v>
      </c>
      <c r="AL103" t="e">
        <f ca="1"/>
        <v>#NAME?</v>
      </c>
      <c r="AM103" t="e">
        <f ca="1"/>
        <v>#NAME?</v>
      </c>
      <c r="AN103" t="e">
        <f ca="1"/>
        <v>#NAME?</v>
      </c>
      <c r="AO103" s="32" t="e">
        <f t="shared" ca="1" si="25"/>
        <v>#NAME?</v>
      </c>
      <c r="AP103" s="32" t="e">
        <f t="shared" ca="1" si="26"/>
        <v>#NAME?</v>
      </c>
      <c r="AQ103" s="32" t="e">
        <f t="shared" ca="1" si="22"/>
        <v>#NAME?</v>
      </c>
      <c r="AR103" s="32" t="e">
        <f t="shared" ca="1" si="23"/>
        <v>#NAME?</v>
      </c>
      <c r="AS103" s="32" t="e">
        <f t="shared" ca="1" si="24"/>
        <v>#NAME?</v>
      </c>
    </row>
    <row r="104" spans="1:45" x14ac:dyDescent="0.25">
      <c r="A104" t="e">
        <f ca="1"/>
        <v>#NAME?</v>
      </c>
      <c r="B104" t="e">
        <f ca="1"/>
        <v>#NAME?</v>
      </c>
      <c r="C104" t="e">
        <f ca="1"/>
        <v>#NAME?</v>
      </c>
      <c r="D104" t="e">
        <f ca="1"/>
        <v>#NAME?</v>
      </c>
      <c r="E104" t="e">
        <f ca="1"/>
        <v>#NAME?</v>
      </c>
      <c r="F104" t="e">
        <f ca="1"/>
        <v>#NAME?</v>
      </c>
      <c r="G104" s="82" t="e">
        <f ca="1"/>
        <v>#NAME?</v>
      </c>
      <c r="H104" s="83" t="e">
        <f ca="1"/>
        <v>#NAME?</v>
      </c>
      <c r="I104" s="84" t="e">
        <f t="shared" ca="1" si="14"/>
        <v>#NAME?</v>
      </c>
      <c r="J104" s="32" t="e">
        <f t="shared" ca="1" si="15"/>
        <v>#NAME?</v>
      </c>
      <c r="K104" s="32" t="e">
        <f t="shared" ca="1" si="16"/>
        <v>#NAME?</v>
      </c>
      <c r="L104" s="82" t="e">
        <f t="shared" ca="1" si="17"/>
        <v>#NAME?</v>
      </c>
      <c r="M104" s="84" t="e">
        <f t="shared" ca="1" si="18"/>
        <v>#NAME?</v>
      </c>
      <c r="N104" s="82">
        <f t="shared" ca="1" si="19"/>
        <v>0</v>
      </c>
      <c r="O104" s="84" t="e">
        <f t="shared" ca="1" si="20"/>
        <v>#NAME?</v>
      </c>
      <c r="P104" s="32">
        <f t="shared" ca="1" si="21"/>
        <v>0</v>
      </c>
      <c r="AL104" t="e">
        <f ca="1"/>
        <v>#NAME?</v>
      </c>
      <c r="AM104" t="e">
        <f ca="1"/>
        <v>#NAME?</v>
      </c>
      <c r="AN104" t="e">
        <f ca="1"/>
        <v>#NAME?</v>
      </c>
      <c r="AO104" s="32" t="e">
        <f t="shared" ca="1" si="25"/>
        <v>#NAME?</v>
      </c>
      <c r="AP104" s="32" t="e">
        <f t="shared" ca="1" si="26"/>
        <v>#NAME?</v>
      </c>
      <c r="AQ104" s="32" t="e">
        <f t="shared" ca="1" si="22"/>
        <v>#NAME?</v>
      </c>
      <c r="AR104" s="32" t="e">
        <f t="shared" ca="1" si="23"/>
        <v>#NAME?</v>
      </c>
      <c r="AS104" s="32" t="e">
        <f t="shared" ca="1" si="24"/>
        <v>#NAME?</v>
      </c>
    </row>
    <row r="105" spans="1:45" x14ac:dyDescent="0.25">
      <c r="A105" t="e">
        <f ca="1"/>
        <v>#NAME?</v>
      </c>
      <c r="B105" t="e">
        <f ca="1"/>
        <v>#NAME?</v>
      </c>
      <c r="C105" t="e">
        <f ca="1"/>
        <v>#NAME?</v>
      </c>
      <c r="D105" t="e">
        <f ca="1"/>
        <v>#NAME?</v>
      </c>
      <c r="E105" t="e">
        <f ca="1"/>
        <v>#NAME?</v>
      </c>
      <c r="F105" t="e">
        <f ca="1"/>
        <v>#NAME?</v>
      </c>
      <c r="G105" s="82" t="e">
        <f ca="1"/>
        <v>#NAME?</v>
      </c>
      <c r="H105" s="83" t="e">
        <f ca="1"/>
        <v>#NAME?</v>
      </c>
      <c r="I105" s="84" t="e">
        <f t="shared" ca="1" si="14"/>
        <v>#NAME?</v>
      </c>
      <c r="J105" s="32" t="e">
        <f t="shared" ca="1" si="15"/>
        <v>#NAME?</v>
      </c>
      <c r="K105" s="32" t="e">
        <f t="shared" ca="1" si="16"/>
        <v>#NAME?</v>
      </c>
      <c r="L105" s="82" t="e">
        <f t="shared" ca="1" si="17"/>
        <v>#NAME?</v>
      </c>
      <c r="M105" s="84" t="e">
        <f t="shared" ca="1" si="18"/>
        <v>#NAME?</v>
      </c>
      <c r="N105" s="82">
        <f t="shared" ca="1" si="19"/>
        <v>0</v>
      </c>
      <c r="O105" s="84" t="e">
        <f t="shared" ca="1" si="20"/>
        <v>#NAME?</v>
      </c>
      <c r="P105" s="32">
        <f t="shared" ca="1" si="21"/>
        <v>0</v>
      </c>
      <c r="AL105" t="e">
        <f ca="1"/>
        <v>#NAME?</v>
      </c>
      <c r="AM105" t="e">
        <f ca="1"/>
        <v>#NAME?</v>
      </c>
      <c r="AN105" t="e">
        <f ca="1"/>
        <v>#NAME?</v>
      </c>
      <c r="AO105" s="32" t="e">
        <f t="shared" ca="1" si="25"/>
        <v>#NAME?</v>
      </c>
      <c r="AP105" s="32" t="e">
        <f t="shared" ca="1" si="26"/>
        <v>#NAME?</v>
      </c>
      <c r="AQ105" s="32" t="e">
        <f t="shared" ca="1" si="22"/>
        <v>#NAME?</v>
      </c>
      <c r="AR105" s="32" t="e">
        <f t="shared" ca="1" si="23"/>
        <v>#NAME?</v>
      </c>
      <c r="AS105" s="32" t="e">
        <f t="shared" ca="1" si="24"/>
        <v>#NAME?</v>
      </c>
    </row>
    <row r="106" spans="1:45" x14ac:dyDescent="0.25">
      <c r="A106" t="e">
        <f ca="1"/>
        <v>#NAME?</v>
      </c>
      <c r="B106" t="e">
        <f ca="1"/>
        <v>#NAME?</v>
      </c>
      <c r="C106" t="e">
        <f ca="1"/>
        <v>#NAME?</v>
      </c>
      <c r="D106" t="e">
        <f ca="1"/>
        <v>#NAME?</v>
      </c>
      <c r="E106" t="e">
        <f ca="1"/>
        <v>#NAME?</v>
      </c>
      <c r="F106" t="e">
        <f ca="1"/>
        <v>#NAME?</v>
      </c>
      <c r="G106" s="82" t="e">
        <f ca="1"/>
        <v>#NAME?</v>
      </c>
      <c r="H106" s="83" t="e">
        <f ca="1"/>
        <v>#NAME?</v>
      </c>
      <c r="I106" s="84" t="e">
        <f t="shared" ca="1" si="14"/>
        <v>#NAME?</v>
      </c>
      <c r="J106" s="32" t="e">
        <f t="shared" ca="1" si="15"/>
        <v>#NAME?</v>
      </c>
      <c r="K106" s="32" t="e">
        <f t="shared" ca="1" si="16"/>
        <v>#NAME?</v>
      </c>
      <c r="L106" s="82" t="e">
        <f t="shared" ca="1" si="17"/>
        <v>#NAME?</v>
      </c>
      <c r="M106" s="84" t="e">
        <f t="shared" ca="1" si="18"/>
        <v>#NAME?</v>
      </c>
      <c r="N106" s="82">
        <f t="shared" ca="1" si="19"/>
        <v>0</v>
      </c>
      <c r="O106" s="84" t="e">
        <f t="shared" ca="1" si="20"/>
        <v>#NAME?</v>
      </c>
      <c r="P106" s="32">
        <f t="shared" ca="1" si="21"/>
        <v>0</v>
      </c>
      <c r="AL106" t="e">
        <f ca="1"/>
        <v>#NAME?</v>
      </c>
      <c r="AM106" t="e">
        <f ca="1"/>
        <v>#NAME?</v>
      </c>
      <c r="AN106" t="e">
        <f ca="1"/>
        <v>#NAME?</v>
      </c>
      <c r="AO106" s="32" t="e">
        <f t="shared" ca="1" si="25"/>
        <v>#NAME?</v>
      </c>
      <c r="AP106" s="32" t="e">
        <f t="shared" ca="1" si="26"/>
        <v>#NAME?</v>
      </c>
      <c r="AQ106" s="32" t="e">
        <f t="shared" ca="1" si="22"/>
        <v>#NAME?</v>
      </c>
      <c r="AR106" s="32" t="e">
        <f t="shared" ca="1" si="23"/>
        <v>#NAME?</v>
      </c>
      <c r="AS106" s="32" t="e">
        <f t="shared" ca="1" si="24"/>
        <v>#NAME?</v>
      </c>
    </row>
    <row r="107" spans="1:45" x14ac:dyDescent="0.25">
      <c r="A107" t="e">
        <f ca="1"/>
        <v>#NAME?</v>
      </c>
      <c r="B107" t="e">
        <f ca="1"/>
        <v>#NAME?</v>
      </c>
      <c r="C107" t="e">
        <f ca="1"/>
        <v>#NAME?</v>
      </c>
      <c r="D107" t="e">
        <f ca="1"/>
        <v>#NAME?</v>
      </c>
      <c r="E107" t="e">
        <f ca="1"/>
        <v>#NAME?</v>
      </c>
      <c r="F107" t="e">
        <f ca="1"/>
        <v>#NAME?</v>
      </c>
      <c r="G107" s="82" t="e">
        <f ca="1"/>
        <v>#NAME?</v>
      </c>
      <c r="H107" s="83" t="e">
        <f ca="1"/>
        <v>#NAME?</v>
      </c>
      <c r="I107" s="84" t="e">
        <f t="shared" ca="1" si="14"/>
        <v>#NAME?</v>
      </c>
      <c r="J107" s="32" t="e">
        <f t="shared" ca="1" si="15"/>
        <v>#NAME?</v>
      </c>
      <c r="K107" s="32" t="e">
        <f t="shared" ca="1" si="16"/>
        <v>#NAME?</v>
      </c>
      <c r="L107" s="82" t="e">
        <f t="shared" ca="1" si="17"/>
        <v>#NAME?</v>
      </c>
      <c r="M107" s="84" t="e">
        <f t="shared" ca="1" si="18"/>
        <v>#NAME?</v>
      </c>
      <c r="N107" s="82">
        <f t="shared" ca="1" si="19"/>
        <v>0</v>
      </c>
      <c r="O107" s="84" t="e">
        <f t="shared" ca="1" si="20"/>
        <v>#NAME?</v>
      </c>
      <c r="P107" s="32">
        <f t="shared" ca="1" si="21"/>
        <v>0</v>
      </c>
      <c r="AL107" t="e">
        <f ca="1"/>
        <v>#NAME?</v>
      </c>
      <c r="AM107" t="e">
        <f ca="1"/>
        <v>#NAME?</v>
      </c>
      <c r="AN107" t="e">
        <f ca="1"/>
        <v>#NAME?</v>
      </c>
      <c r="AO107" s="32" t="e">
        <f t="shared" ca="1" si="25"/>
        <v>#NAME?</v>
      </c>
      <c r="AP107" s="32" t="e">
        <f t="shared" ca="1" si="26"/>
        <v>#NAME?</v>
      </c>
      <c r="AQ107" s="32" t="e">
        <f t="shared" ca="1" si="22"/>
        <v>#NAME?</v>
      </c>
      <c r="AR107" s="32" t="e">
        <f t="shared" ca="1" si="23"/>
        <v>#NAME?</v>
      </c>
      <c r="AS107" s="32" t="e">
        <f t="shared" ca="1" si="24"/>
        <v>#NAME?</v>
      </c>
    </row>
    <row r="108" spans="1:45" x14ac:dyDescent="0.25">
      <c r="A108" t="e">
        <f ca="1"/>
        <v>#NAME?</v>
      </c>
      <c r="B108" t="e">
        <f ca="1"/>
        <v>#NAME?</v>
      </c>
      <c r="C108" t="e">
        <f ca="1"/>
        <v>#NAME?</v>
      </c>
      <c r="D108" t="e">
        <f ca="1"/>
        <v>#NAME?</v>
      </c>
      <c r="E108" t="e">
        <f ca="1"/>
        <v>#NAME?</v>
      </c>
      <c r="F108" t="e">
        <f ca="1"/>
        <v>#NAME?</v>
      </c>
      <c r="G108" s="82" t="e">
        <f ca="1"/>
        <v>#NAME?</v>
      </c>
      <c r="H108" s="83" t="e">
        <f ca="1"/>
        <v>#NAME?</v>
      </c>
      <c r="I108" s="84" t="e">
        <f t="shared" ca="1" si="14"/>
        <v>#NAME?</v>
      </c>
      <c r="J108" s="32" t="e">
        <f t="shared" ca="1" si="15"/>
        <v>#NAME?</v>
      </c>
      <c r="K108" s="32" t="e">
        <f t="shared" ca="1" si="16"/>
        <v>#NAME?</v>
      </c>
      <c r="L108" s="82" t="e">
        <f t="shared" ca="1" si="17"/>
        <v>#NAME?</v>
      </c>
      <c r="M108" s="84" t="e">
        <f t="shared" ca="1" si="18"/>
        <v>#NAME?</v>
      </c>
      <c r="N108" s="82">
        <f t="shared" ca="1" si="19"/>
        <v>0</v>
      </c>
      <c r="O108" s="84" t="e">
        <f t="shared" ca="1" si="20"/>
        <v>#NAME?</v>
      </c>
      <c r="P108" s="32">
        <f t="shared" ca="1" si="21"/>
        <v>0</v>
      </c>
      <c r="AL108" t="e">
        <f ca="1"/>
        <v>#NAME?</v>
      </c>
      <c r="AM108" t="e">
        <f ca="1"/>
        <v>#NAME?</v>
      </c>
      <c r="AN108" t="e">
        <f ca="1"/>
        <v>#NAME?</v>
      </c>
      <c r="AO108" s="32" t="e">
        <f t="shared" ca="1" si="25"/>
        <v>#NAME?</v>
      </c>
      <c r="AP108" s="32" t="e">
        <f t="shared" ca="1" si="26"/>
        <v>#NAME?</v>
      </c>
      <c r="AQ108" s="32" t="e">
        <f t="shared" ca="1" si="22"/>
        <v>#NAME?</v>
      </c>
      <c r="AR108" s="32" t="e">
        <f t="shared" ca="1" si="23"/>
        <v>#NAME?</v>
      </c>
      <c r="AS108" s="32" t="e">
        <f t="shared" ca="1" si="24"/>
        <v>#NAME?</v>
      </c>
    </row>
    <row r="109" spans="1:45" x14ac:dyDescent="0.25">
      <c r="A109" t="e">
        <f ca="1"/>
        <v>#NAME?</v>
      </c>
      <c r="B109" t="e">
        <f ca="1"/>
        <v>#NAME?</v>
      </c>
      <c r="C109" t="e">
        <f ca="1"/>
        <v>#NAME?</v>
      </c>
      <c r="D109" t="e">
        <f ca="1"/>
        <v>#NAME?</v>
      </c>
      <c r="E109" t="e">
        <f ca="1"/>
        <v>#NAME?</v>
      </c>
      <c r="F109" t="e">
        <f ca="1"/>
        <v>#NAME?</v>
      </c>
      <c r="G109" s="82" t="e">
        <f ca="1"/>
        <v>#NAME?</v>
      </c>
      <c r="H109" s="83" t="e">
        <f ca="1"/>
        <v>#NAME?</v>
      </c>
      <c r="I109" s="84" t="e">
        <f t="shared" ca="1" si="14"/>
        <v>#NAME?</v>
      </c>
      <c r="J109" s="32" t="e">
        <f t="shared" ca="1" si="15"/>
        <v>#NAME?</v>
      </c>
      <c r="K109" s="32" t="e">
        <f t="shared" ca="1" si="16"/>
        <v>#NAME?</v>
      </c>
      <c r="L109" s="82" t="e">
        <f t="shared" ca="1" si="17"/>
        <v>#NAME?</v>
      </c>
      <c r="M109" s="84" t="e">
        <f t="shared" ca="1" si="18"/>
        <v>#NAME?</v>
      </c>
      <c r="N109" s="82">
        <f t="shared" ca="1" si="19"/>
        <v>0</v>
      </c>
      <c r="O109" s="84" t="e">
        <f t="shared" ca="1" si="20"/>
        <v>#NAME?</v>
      </c>
      <c r="P109" s="32">
        <f t="shared" ca="1" si="21"/>
        <v>0</v>
      </c>
      <c r="AL109" t="e">
        <f ca="1"/>
        <v>#NAME?</v>
      </c>
      <c r="AM109" t="e">
        <f ca="1"/>
        <v>#NAME?</v>
      </c>
      <c r="AN109" t="e">
        <f ca="1"/>
        <v>#NAME?</v>
      </c>
      <c r="AO109" s="32" t="e">
        <f t="shared" ca="1" si="25"/>
        <v>#NAME?</v>
      </c>
      <c r="AP109" s="32" t="e">
        <f t="shared" ca="1" si="26"/>
        <v>#NAME?</v>
      </c>
      <c r="AQ109" s="32" t="e">
        <f t="shared" ca="1" si="22"/>
        <v>#NAME?</v>
      </c>
      <c r="AR109" s="32" t="e">
        <f t="shared" ca="1" si="23"/>
        <v>#NAME?</v>
      </c>
      <c r="AS109" s="32" t="e">
        <f t="shared" ca="1" si="24"/>
        <v>#NAME?</v>
      </c>
    </row>
    <row r="110" spans="1:45" x14ac:dyDescent="0.25">
      <c r="A110" t="e">
        <f ca="1"/>
        <v>#NAME?</v>
      </c>
      <c r="B110" t="e">
        <f ca="1"/>
        <v>#NAME?</v>
      </c>
      <c r="C110" t="e">
        <f ca="1"/>
        <v>#NAME?</v>
      </c>
      <c r="D110" t="e">
        <f ca="1"/>
        <v>#NAME?</v>
      </c>
      <c r="E110" t="e">
        <f ca="1"/>
        <v>#NAME?</v>
      </c>
      <c r="F110" t="e">
        <f ca="1"/>
        <v>#NAME?</v>
      </c>
      <c r="G110" s="82" t="e">
        <f ca="1"/>
        <v>#NAME?</v>
      </c>
      <c r="H110" s="83" t="e">
        <f ca="1"/>
        <v>#NAME?</v>
      </c>
      <c r="I110" s="84" t="e">
        <f t="shared" ca="1" si="14"/>
        <v>#NAME?</v>
      </c>
      <c r="J110" s="32" t="e">
        <f t="shared" ca="1" si="15"/>
        <v>#NAME?</v>
      </c>
      <c r="K110" s="32" t="e">
        <f t="shared" ca="1" si="16"/>
        <v>#NAME?</v>
      </c>
      <c r="L110" s="82" t="e">
        <f t="shared" ca="1" si="17"/>
        <v>#NAME?</v>
      </c>
      <c r="M110" s="84" t="e">
        <f t="shared" ca="1" si="18"/>
        <v>#NAME?</v>
      </c>
      <c r="N110" s="82">
        <f t="shared" ca="1" si="19"/>
        <v>0</v>
      </c>
      <c r="O110" s="84" t="e">
        <f t="shared" ca="1" si="20"/>
        <v>#NAME?</v>
      </c>
      <c r="P110" s="32">
        <f t="shared" ca="1" si="21"/>
        <v>0</v>
      </c>
      <c r="AL110" t="e">
        <f ca="1"/>
        <v>#NAME?</v>
      </c>
      <c r="AM110" t="e">
        <f ca="1"/>
        <v>#NAME?</v>
      </c>
      <c r="AN110" t="e">
        <f ca="1"/>
        <v>#NAME?</v>
      </c>
      <c r="AO110" s="32" t="e">
        <f t="shared" ca="1" si="25"/>
        <v>#NAME?</v>
      </c>
      <c r="AP110" s="32" t="e">
        <f t="shared" ca="1" si="26"/>
        <v>#NAME?</v>
      </c>
      <c r="AQ110" s="32" t="e">
        <f t="shared" ca="1" si="22"/>
        <v>#NAME?</v>
      </c>
      <c r="AR110" s="32" t="e">
        <f t="shared" ca="1" si="23"/>
        <v>#NAME?</v>
      </c>
      <c r="AS110" s="32" t="e">
        <f t="shared" ca="1" si="24"/>
        <v>#NAME?</v>
      </c>
    </row>
    <row r="111" spans="1:45" x14ac:dyDescent="0.25">
      <c r="A111" t="e">
        <f ca="1"/>
        <v>#NAME?</v>
      </c>
      <c r="B111" t="e">
        <f ca="1"/>
        <v>#NAME?</v>
      </c>
      <c r="C111" t="e">
        <f ca="1"/>
        <v>#NAME?</v>
      </c>
      <c r="D111" t="e">
        <f ca="1"/>
        <v>#NAME?</v>
      </c>
      <c r="E111" t="e">
        <f ca="1"/>
        <v>#NAME?</v>
      </c>
      <c r="F111" t="e">
        <f ca="1"/>
        <v>#NAME?</v>
      </c>
      <c r="G111" s="82" t="e">
        <f ca="1"/>
        <v>#NAME?</v>
      </c>
      <c r="H111" s="83" t="e">
        <f ca="1"/>
        <v>#NAME?</v>
      </c>
      <c r="I111" s="84" t="e">
        <f t="shared" ca="1" si="14"/>
        <v>#NAME?</v>
      </c>
      <c r="J111" s="32" t="e">
        <f t="shared" ca="1" si="15"/>
        <v>#NAME?</v>
      </c>
      <c r="K111" s="32" t="e">
        <f t="shared" ca="1" si="16"/>
        <v>#NAME?</v>
      </c>
      <c r="L111" s="82" t="e">
        <f t="shared" ca="1" si="17"/>
        <v>#NAME?</v>
      </c>
      <c r="M111" s="84" t="e">
        <f t="shared" ca="1" si="18"/>
        <v>#NAME?</v>
      </c>
      <c r="N111" s="82">
        <f t="shared" ca="1" si="19"/>
        <v>0</v>
      </c>
      <c r="O111" s="84" t="e">
        <f t="shared" ca="1" si="20"/>
        <v>#NAME?</v>
      </c>
      <c r="P111" s="32">
        <f t="shared" ca="1" si="21"/>
        <v>0</v>
      </c>
      <c r="AL111" t="e">
        <f ca="1"/>
        <v>#NAME?</v>
      </c>
      <c r="AM111" t="e">
        <f ca="1"/>
        <v>#NAME?</v>
      </c>
      <c r="AN111" t="e">
        <f ca="1"/>
        <v>#NAME?</v>
      </c>
      <c r="AO111" s="32" t="e">
        <f t="shared" ca="1" si="25"/>
        <v>#NAME?</v>
      </c>
      <c r="AP111" s="32" t="e">
        <f t="shared" ca="1" si="26"/>
        <v>#NAME?</v>
      </c>
      <c r="AQ111" s="32" t="e">
        <f t="shared" ca="1" si="22"/>
        <v>#NAME?</v>
      </c>
      <c r="AR111" s="32" t="e">
        <f t="shared" ca="1" si="23"/>
        <v>#NAME?</v>
      </c>
      <c r="AS111" s="32" t="e">
        <f t="shared" ca="1" si="24"/>
        <v>#NAME?</v>
      </c>
    </row>
    <row r="112" spans="1:45" x14ac:dyDescent="0.25">
      <c r="A112" t="e">
        <f ca="1"/>
        <v>#NAME?</v>
      </c>
      <c r="B112" t="e">
        <f ca="1"/>
        <v>#NAME?</v>
      </c>
      <c r="C112" t="e">
        <f ca="1"/>
        <v>#NAME?</v>
      </c>
      <c r="D112" t="e">
        <f ca="1"/>
        <v>#NAME?</v>
      </c>
      <c r="E112" t="e">
        <f ca="1"/>
        <v>#NAME?</v>
      </c>
      <c r="F112" t="e">
        <f ca="1"/>
        <v>#NAME?</v>
      </c>
      <c r="G112" s="82" t="e">
        <f ca="1"/>
        <v>#NAME?</v>
      </c>
      <c r="H112" s="83" t="e">
        <f ca="1"/>
        <v>#NAME?</v>
      </c>
      <c r="I112" s="84" t="e">
        <f t="shared" ca="1" si="14"/>
        <v>#NAME?</v>
      </c>
      <c r="J112" s="32" t="e">
        <f t="shared" ca="1" si="15"/>
        <v>#NAME?</v>
      </c>
      <c r="K112" s="32" t="e">
        <f t="shared" ca="1" si="16"/>
        <v>#NAME?</v>
      </c>
      <c r="L112" s="82" t="e">
        <f t="shared" ca="1" si="17"/>
        <v>#NAME?</v>
      </c>
      <c r="M112" s="84" t="e">
        <f t="shared" ca="1" si="18"/>
        <v>#NAME?</v>
      </c>
      <c r="N112" s="82">
        <f t="shared" ca="1" si="19"/>
        <v>0</v>
      </c>
      <c r="O112" s="84" t="e">
        <f t="shared" ca="1" si="20"/>
        <v>#NAME?</v>
      </c>
      <c r="P112" s="32">
        <f t="shared" ca="1" si="21"/>
        <v>0</v>
      </c>
      <c r="AL112" t="e">
        <f ca="1"/>
        <v>#NAME?</v>
      </c>
      <c r="AM112" t="e">
        <f ca="1"/>
        <v>#NAME?</v>
      </c>
      <c r="AN112" t="e">
        <f ca="1"/>
        <v>#NAME?</v>
      </c>
      <c r="AO112" s="32" t="e">
        <f t="shared" ca="1" si="25"/>
        <v>#NAME?</v>
      </c>
      <c r="AP112" s="32" t="e">
        <f t="shared" ca="1" si="26"/>
        <v>#NAME?</v>
      </c>
      <c r="AQ112" s="32" t="e">
        <f t="shared" ca="1" si="22"/>
        <v>#NAME?</v>
      </c>
      <c r="AR112" s="32" t="e">
        <f t="shared" ca="1" si="23"/>
        <v>#NAME?</v>
      </c>
      <c r="AS112" s="32" t="e">
        <f t="shared" ca="1" si="24"/>
        <v>#NAME?</v>
      </c>
    </row>
    <row r="113" spans="1:45" x14ac:dyDescent="0.25">
      <c r="A113" t="e">
        <f ca="1"/>
        <v>#NAME?</v>
      </c>
      <c r="B113" t="e">
        <f ca="1"/>
        <v>#NAME?</v>
      </c>
      <c r="C113" t="e">
        <f ca="1"/>
        <v>#NAME?</v>
      </c>
      <c r="D113" t="e">
        <f ca="1"/>
        <v>#NAME?</v>
      </c>
      <c r="E113" t="e">
        <f ca="1"/>
        <v>#NAME?</v>
      </c>
      <c r="F113" t="e">
        <f ca="1"/>
        <v>#NAME?</v>
      </c>
      <c r="G113" s="82" t="e">
        <f ca="1"/>
        <v>#NAME?</v>
      </c>
      <c r="H113" s="83" t="e">
        <f ca="1"/>
        <v>#NAME?</v>
      </c>
      <c r="I113" s="84" t="e">
        <f t="shared" ca="1" si="14"/>
        <v>#NAME?</v>
      </c>
      <c r="J113" s="32" t="e">
        <f t="shared" ca="1" si="15"/>
        <v>#NAME?</v>
      </c>
      <c r="K113" s="32" t="e">
        <f t="shared" ca="1" si="16"/>
        <v>#NAME?</v>
      </c>
      <c r="L113" s="82" t="e">
        <f t="shared" ca="1" si="17"/>
        <v>#NAME?</v>
      </c>
      <c r="M113" s="84" t="e">
        <f t="shared" ca="1" si="18"/>
        <v>#NAME?</v>
      </c>
      <c r="N113" s="82">
        <f t="shared" ca="1" si="19"/>
        <v>0</v>
      </c>
      <c r="O113" s="84" t="e">
        <f t="shared" ca="1" si="20"/>
        <v>#NAME?</v>
      </c>
      <c r="P113" s="32">
        <f t="shared" ca="1" si="21"/>
        <v>0</v>
      </c>
      <c r="AL113" t="e">
        <f ca="1"/>
        <v>#NAME?</v>
      </c>
      <c r="AM113" t="e">
        <f ca="1"/>
        <v>#NAME?</v>
      </c>
      <c r="AN113" t="e">
        <f ca="1"/>
        <v>#NAME?</v>
      </c>
      <c r="AO113" s="32" t="e">
        <f t="shared" ca="1" si="25"/>
        <v>#NAME?</v>
      </c>
      <c r="AP113" s="32" t="e">
        <f t="shared" ca="1" si="26"/>
        <v>#NAME?</v>
      </c>
      <c r="AQ113" s="32" t="e">
        <f t="shared" ca="1" si="22"/>
        <v>#NAME?</v>
      </c>
      <c r="AR113" s="32" t="e">
        <f t="shared" ca="1" si="23"/>
        <v>#NAME?</v>
      </c>
      <c r="AS113" s="32" t="e">
        <f t="shared" ca="1" si="24"/>
        <v>#NAME?</v>
      </c>
    </row>
    <row r="114" spans="1:45" x14ac:dyDescent="0.25">
      <c r="A114" t="e">
        <f ca="1"/>
        <v>#NAME?</v>
      </c>
      <c r="B114" t="e">
        <f ca="1"/>
        <v>#NAME?</v>
      </c>
      <c r="C114" t="e">
        <f ca="1"/>
        <v>#NAME?</v>
      </c>
      <c r="D114" t="e">
        <f ca="1"/>
        <v>#NAME?</v>
      </c>
      <c r="E114" t="e">
        <f ca="1"/>
        <v>#NAME?</v>
      </c>
      <c r="F114" t="e">
        <f ca="1"/>
        <v>#NAME?</v>
      </c>
      <c r="G114" s="82" t="e">
        <f ca="1"/>
        <v>#NAME?</v>
      </c>
      <c r="H114" s="83" t="e">
        <f ca="1"/>
        <v>#NAME?</v>
      </c>
      <c r="I114" s="84" t="e">
        <f t="shared" ca="1" si="14"/>
        <v>#NAME?</v>
      </c>
      <c r="J114" s="32" t="e">
        <f t="shared" ca="1" si="15"/>
        <v>#NAME?</v>
      </c>
      <c r="K114" s="32" t="e">
        <f t="shared" ca="1" si="16"/>
        <v>#NAME?</v>
      </c>
      <c r="L114" s="82" t="e">
        <f t="shared" ca="1" si="17"/>
        <v>#NAME?</v>
      </c>
      <c r="M114" s="84" t="e">
        <f t="shared" ca="1" si="18"/>
        <v>#NAME?</v>
      </c>
      <c r="N114" s="82">
        <f t="shared" ca="1" si="19"/>
        <v>0</v>
      </c>
      <c r="O114" s="84" t="e">
        <f t="shared" ca="1" si="20"/>
        <v>#NAME?</v>
      </c>
      <c r="P114" s="32">
        <f t="shared" ca="1" si="21"/>
        <v>0</v>
      </c>
      <c r="AL114" t="e">
        <f ca="1"/>
        <v>#NAME?</v>
      </c>
      <c r="AM114" t="e">
        <f ca="1"/>
        <v>#NAME?</v>
      </c>
      <c r="AN114" t="e">
        <f ca="1"/>
        <v>#NAME?</v>
      </c>
      <c r="AO114" s="32" t="e">
        <f t="shared" ca="1" si="25"/>
        <v>#NAME?</v>
      </c>
      <c r="AP114" s="32" t="e">
        <f t="shared" ca="1" si="26"/>
        <v>#NAME?</v>
      </c>
      <c r="AQ114" s="32" t="e">
        <f t="shared" ca="1" si="22"/>
        <v>#NAME?</v>
      </c>
      <c r="AR114" s="32" t="e">
        <f t="shared" ca="1" si="23"/>
        <v>#NAME?</v>
      </c>
      <c r="AS114" s="32" t="e">
        <f t="shared" ca="1" si="24"/>
        <v>#NAME?</v>
      </c>
    </row>
    <row r="115" spans="1:45" x14ac:dyDescent="0.25">
      <c r="A115" t="e">
        <f ca="1"/>
        <v>#NAME?</v>
      </c>
      <c r="B115" t="e">
        <f ca="1"/>
        <v>#NAME?</v>
      </c>
      <c r="C115" t="e">
        <f ca="1"/>
        <v>#NAME?</v>
      </c>
      <c r="D115" t="e">
        <f ca="1"/>
        <v>#NAME?</v>
      </c>
      <c r="E115" t="e">
        <f ca="1"/>
        <v>#NAME?</v>
      </c>
      <c r="F115" t="e">
        <f ca="1"/>
        <v>#NAME?</v>
      </c>
      <c r="G115" s="82" t="e">
        <f ca="1"/>
        <v>#NAME?</v>
      </c>
      <c r="H115" s="83" t="e">
        <f ca="1"/>
        <v>#NAME?</v>
      </c>
      <c r="I115" s="84" t="e">
        <f t="shared" ca="1" si="14"/>
        <v>#NAME?</v>
      </c>
      <c r="J115" s="32" t="e">
        <f t="shared" ca="1" si="15"/>
        <v>#NAME?</v>
      </c>
      <c r="K115" s="32" t="e">
        <f t="shared" ca="1" si="16"/>
        <v>#NAME?</v>
      </c>
      <c r="L115" s="82" t="e">
        <f t="shared" ca="1" si="17"/>
        <v>#NAME?</v>
      </c>
      <c r="M115" s="84" t="e">
        <f t="shared" ca="1" si="18"/>
        <v>#NAME?</v>
      </c>
      <c r="N115" s="82">
        <f t="shared" ca="1" si="19"/>
        <v>0</v>
      </c>
      <c r="O115" s="84" t="e">
        <f t="shared" ca="1" si="20"/>
        <v>#NAME?</v>
      </c>
      <c r="P115" s="32">
        <f t="shared" ca="1" si="21"/>
        <v>0</v>
      </c>
      <c r="AL115" t="e">
        <f ca="1"/>
        <v>#NAME?</v>
      </c>
      <c r="AM115" t="e">
        <f ca="1"/>
        <v>#NAME?</v>
      </c>
      <c r="AN115" t="e">
        <f ca="1"/>
        <v>#NAME?</v>
      </c>
      <c r="AO115" s="32" t="e">
        <f t="shared" ca="1" si="25"/>
        <v>#NAME?</v>
      </c>
      <c r="AP115" s="32" t="e">
        <f t="shared" ca="1" si="26"/>
        <v>#NAME?</v>
      </c>
      <c r="AQ115" s="32" t="e">
        <f t="shared" ca="1" si="22"/>
        <v>#NAME?</v>
      </c>
      <c r="AR115" s="32" t="e">
        <f t="shared" ca="1" si="23"/>
        <v>#NAME?</v>
      </c>
      <c r="AS115" s="32" t="e">
        <f t="shared" ca="1" si="24"/>
        <v>#NAME?</v>
      </c>
    </row>
    <row r="116" spans="1:45" x14ac:dyDescent="0.25">
      <c r="A116" t="e">
        <f ca="1"/>
        <v>#NAME?</v>
      </c>
      <c r="B116" t="e">
        <f ca="1"/>
        <v>#NAME?</v>
      </c>
      <c r="C116" t="e">
        <f ca="1"/>
        <v>#NAME?</v>
      </c>
      <c r="D116" t="e">
        <f ca="1"/>
        <v>#NAME?</v>
      </c>
      <c r="E116" t="e">
        <f ca="1"/>
        <v>#NAME?</v>
      </c>
      <c r="F116" t="e">
        <f ca="1"/>
        <v>#NAME?</v>
      </c>
      <c r="G116" s="82" t="e">
        <f ca="1"/>
        <v>#NAME?</v>
      </c>
      <c r="H116" s="83" t="e">
        <f ca="1"/>
        <v>#NAME?</v>
      </c>
      <c r="I116" s="84" t="e">
        <f t="shared" ca="1" si="14"/>
        <v>#NAME?</v>
      </c>
      <c r="J116" s="32" t="e">
        <f t="shared" ca="1" si="15"/>
        <v>#NAME?</v>
      </c>
      <c r="K116" s="32" t="e">
        <f t="shared" ca="1" si="16"/>
        <v>#NAME?</v>
      </c>
      <c r="L116" s="82" t="e">
        <f t="shared" ca="1" si="17"/>
        <v>#NAME?</v>
      </c>
      <c r="M116" s="84" t="e">
        <f t="shared" ca="1" si="18"/>
        <v>#NAME?</v>
      </c>
      <c r="N116" s="82">
        <f t="shared" ca="1" si="19"/>
        <v>0</v>
      </c>
      <c r="O116" s="84" t="e">
        <f t="shared" ca="1" si="20"/>
        <v>#NAME?</v>
      </c>
      <c r="P116" s="32">
        <f t="shared" ca="1" si="21"/>
        <v>0</v>
      </c>
      <c r="AL116" t="e">
        <f ca="1"/>
        <v>#NAME?</v>
      </c>
      <c r="AM116" t="e">
        <f ca="1"/>
        <v>#NAME?</v>
      </c>
      <c r="AN116" t="e">
        <f ca="1"/>
        <v>#NAME?</v>
      </c>
      <c r="AO116" s="32" t="e">
        <f t="shared" ca="1" si="25"/>
        <v>#NAME?</v>
      </c>
      <c r="AP116" s="32" t="e">
        <f t="shared" ca="1" si="26"/>
        <v>#NAME?</v>
      </c>
      <c r="AQ116" s="32" t="e">
        <f t="shared" ca="1" si="22"/>
        <v>#NAME?</v>
      </c>
      <c r="AR116" s="32" t="e">
        <f t="shared" ca="1" si="23"/>
        <v>#NAME?</v>
      </c>
      <c r="AS116" s="32" t="e">
        <f t="shared" ca="1" si="24"/>
        <v>#NAME?</v>
      </c>
    </row>
    <row r="117" spans="1:45" x14ac:dyDescent="0.25">
      <c r="A117" t="e">
        <f ca="1"/>
        <v>#NAME?</v>
      </c>
      <c r="B117" t="e">
        <f ca="1"/>
        <v>#NAME?</v>
      </c>
      <c r="C117" t="e">
        <f ca="1"/>
        <v>#NAME?</v>
      </c>
      <c r="D117" t="e">
        <f ca="1"/>
        <v>#NAME?</v>
      </c>
      <c r="E117" t="e">
        <f ca="1"/>
        <v>#NAME?</v>
      </c>
      <c r="F117" t="e">
        <f ca="1"/>
        <v>#NAME?</v>
      </c>
      <c r="G117" s="82" t="e">
        <f ca="1"/>
        <v>#NAME?</v>
      </c>
      <c r="H117" s="83" t="e">
        <f ca="1"/>
        <v>#NAME?</v>
      </c>
      <c r="I117" s="84" t="e">
        <f t="shared" ca="1" si="14"/>
        <v>#NAME?</v>
      </c>
      <c r="J117" s="32" t="e">
        <f t="shared" ca="1" si="15"/>
        <v>#NAME?</v>
      </c>
      <c r="K117" s="32" t="e">
        <f t="shared" ca="1" si="16"/>
        <v>#NAME?</v>
      </c>
      <c r="L117" s="82" t="e">
        <f t="shared" ca="1" si="17"/>
        <v>#NAME?</v>
      </c>
      <c r="M117" s="84" t="e">
        <f t="shared" ca="1" si="18"/>
        <v>#NAME?</v>
      </c>
      <c r="N117" s="82">
        <f t="shared" ca="1" si="19"/>
        <v>0</v>
      </c>
      <c r="O117" s="84" t="e">
        <f t="shared" ca="1" si="20"/>
        <v>#NAME?</v>
      </c>
      <c r="P117" s="32">
        <f t="shared" ca="1" si="21"/>
        <v>0</v>
      </c>
      <c r="AL117" t="e">
        <f ca="1"/>
        <v>#NAME?</v>
      </c>
      <c r="AM117" t="e">
        <f ca="1"/>
        <v>#NAME?</v>
      </c>
      <c r="AN117" t="e">
        <f ca="1"/>
        <v>#NAME?</v>
      </c>
      <c r="AO117" s="32" t="e">
        <f t="shared" ca="1" si="25"/>
        <v>#NAME?</v>
      </c>
      <c r="AP117" s="32" t="e">
        <f t="shared" ca="1" si="26"/>
        <v>#NAME?</v>
      </c>
      <c r="AQ117" s="32" t="e">
        <f t="shared" ca="1" si="22"/>
        <v>#NAME?</v>
      </c>
      <c r="AR117" s="32" t="e">
        <f t="shared" ca="1" si="23"/>
        <v>#NAME?</v>
      </c>
      <c r="AS117" s="32" t="e">
        <f t="shared" ca="1" si="24"/>
        <v>#NAME?</v>
      </c>
    </row>
    <row r="118" spans="1:45" x14ac:dyDescent="0.25">
      <c r="A118" t="e">
        <f ca="1"/>
        <v>#NAME?</v>
      </c>
      <c r="B118" t="e">
        <f ca="1"/>
        <v>#NAME?</v>
      </c>
      <c r="C118" t="e">
        <f ca="1"/>
        <v>#NAME?</v>
      </c>
      <c r="D118" t="e">
        <f ca="1"/>
        <v>#NAME?</v>
      </c>
      <c r="E118" t="e">
        <f ca="1"/>
        <v>#NAME?</v>
      </c>
      <c r="F118" t="e">
        <f ca="1"/>
        <v>#NAME?</v>
      </c>
      <c r="G118" s="82" t="e">
        <f ca="1"/>
        <v>#NAME?</v>
      </c>
      <c r="H118" s="83" t="e">
        <f ca="1"/>
        <v>#NAME?</v>
      </c>
      <c r="I118" s="84" t="e">
        <f t="shared" ca="1" si="14"/>
        <v>#NAME?</v>
      </c>
      <c r="J118" s="32" t="e">
        <f t="shared" ca="1" si="15"/>
        <v>#NAME?</v>
      </c>
      <c r="K118" s="32" t="e">
        <f t="shared" ca="1" si="16"/>
        <v>#NAME?</v>
      </c>
      <c r="L118" s="82" t="e">
        <f t="shared" ca="1" si="17"/>
        <v>#NAME?</v>
      </c>
      <c r="M118" s="84" t="e">
        <f t="shared" ca="1" si="18"/>
        <v>#NAME?</v>
      </c>
      <c r="N118" s="82">
        <f t="shared" ca="1" si="19"/>
        <v>0</v>
      </c>
      <c r="O118" s="84" t="e">
        <f t="shared" ca="1" si="20"/>
        <v>#NAME?</v>
      </c>
      <c r="P118" s="32">
        <f t="shared" ca="1" si="21"/>
        <v>0</v>
      </c>
      <c r="AL118" t="e">
        <f ca="1"/>
        <v>#NAME?</v>
      </c>
      <c r="AM118" t="e">
        <f ca="1"/>
        <v>#NAME?</v>
      </c>
      <c r="AN118" t="e">
        <f ca="1"/>
        <v>#NAME?</v>
      </c>
      <c r="AO118" s="32" t="e">
        <f t="shared" ca="1" si="25"/>
        <v>#NAME?</v>
      </c>
      <c r="AP118" s="32" t="e">
        <f t="shared" ca="1" si="26"/>
        <v>#NAME?</v>
      </c>
      <c r="AQ118" s="32" t="e">
        <f t="shared" ca="1" si="22"/>
        <v>#NAME?</v>
      </c>
      <c r="AR118" s="32" t="e">
        <f t="shared" ca="1" si="23"/>
        <v>#NAME?</v>
      </c>
      <c r="AS118" s="32" t="e">
        <f t="shared" ca="1" si="24"/>
        <v>#NAME?</v>
      </c>
    </row>
    <row r="119" spans="1:45" x14ac:dyDescent="0.25">
      <c r="A119" t="e">
        <f ca="1"/>
        <v>#NAME?</v>
      </c>
      <c r="B119" t="e">
        <f ca="1"/>
        <v>#NAME?</v>
      </c>
      <c r="C119" t="e">
        <f ca="1"/>
        <v>#NAME?</v>
      </c>
      <c r="D119" t="e">
        <f ca="1"/>
        <v>#NAME?</v>
      </c>
      <c r="E119" t="e">
        <f ca="1"/>
        <v>#NAME?</v>
      </c>
      <c r="F119" t="e">
        <f ca="1"/>
        <v>#NAME?</v>
      </c>
      <c r="G119" s="82" t="e">
        <f ca="1"/>
        <v>#NAME?</v>
      </c>
      <c r="H119" s="83" t="e">
        <f ca="1"/>
        <v>#NAME?</v>
      </c>
      <c r="I119" s="84" t="e">
        <f t="shared" ca="1" si="14"/>
        <v>#NAME?</v>
      </c>
      <c r="J119" s="32" t="e">
        <f t="shared" ca="1" si="15"/>
        <v>#NAME?</v>
      </c>
      <c r="K119" s="32" t="e">
        <f t="shared" ca="1" si="16"/>
        <v>#NAME?</v>
      </c>
      <c r="L119" s="82" t="e">
        <f t="shared" ca="1" si="17"/>
        <v>#NAME?</v>
      </c>
      <c r="M119" s="84" t="e">
        <f t="shared" ca="1" si="18"/>
        <v>#NAME?</v>
      </c>
      <c r="N119" s="82">
        <f t="shared" ca="1" si="19"/>
        <v>0</v>
      </c>
      <c r="O119" s="84" t="e">
        <f t="shared" ca="1" si="20"/>
        <v>#NAME?</v>
      </c>
      <c r="P119" s="32">
        <f t="shared" ca="1" si="21"/>
        <v>0</v>
      </c>
      <c r="AL119" t="e">
        <f ca="1"/>
        <v>#NAME?</v>
      </c>
      <c r="AM119" t="e">
        <f ca="1"/>
        <v>#NAME?</v>
      </c>
      <c r="AN119" t="e">
        <f ca="1"/>
        <v>#NAME?</v>
      </c>
      <c r="AO119" s="32" t="e">
        <f t="shared" ca="1" si="25"/>
        <v>#NAME?</v>
      </c>
      <c r="AP119" s="32" t="e">
        <f t="shared" ca="1" si="26"/>
        <v>#NAME?</v>
      </c>
      <c r="AQ119" s="32" t="e">
        <f t="shared" ca="1" si="22"/>
        <v>#NAME?</v>
      </c>
      <c r="AR119" s="32" t="e">
        <f t="shared" ca="1" si="23"/>
        <v>#NAME?</v>
      </c>
      <c r="AS119" s="32" t="e">
        <f t="shared" ca="1" si="24"/>
        <v>#NAME?</v>
      </c>
    </row>
    <row r="120" spans="1:45" x14ac:dyDescent="0.25">
      <c r="A120" t="e">
        <f ca="1"/>
        <v>#NAME?</v>
      </c>
      <c r="B120" t="e">
        <f ca="1"/>
        <v>#NAME?</v>
      </c>
      <c r="C120" t="e">
        <f ca="1"/>
        <v>#NAME?</v>
      </c>
      <c r="D120" t="e">
        <f ca="1"/>
        <v>#NAME?</v>
      </c>
      <c r="E120" t="e">
        <f ca="1"/>
        <v>#NAME?</v>
      </c>
      <c r="F120" t="e">
        <f ca="1"/>
        <v>#NAME?</v>
      </c>
      <c r="G120" s="82" t="e">
        <f ca="1"/>
        <v>#NAME?</v>
      </c>
      <c r="H120" s="83" t="e">
        <f ca="1"/>
        <v>#NAME?</v>
      </c>
      <c r="I120" s="84" t="e">
        <f t="shared" ca="1" si="14"/>
        <v>#NAME?</v>
      </c>
      <c r="J120" s="32" t="e">
        <f t="shared" ca="1" si="15"/>
        <v>#NAME?</v>
      </c>
      <c r="K120" s="32" t="e">
        <f t="shared" ca="1" si="16"/>
        <v>#NAME?</v>
      </c>
      <c r="L120" s="82" t="e">
        <f t="shared" ca="1" si="17"/>
        <v>#NAME?</v>
      </c>
      <c r="M120" s="84" t="e">
        <f t="shared" ca="1" si="18"/>
        <v>#NAME?</v>
      </c>
      <c r="N120" s="82">
        <f t="shared" ca="1" si="19"/>
        <v>0</v>
      </c>
      <c r="O120" s="84" t="e">
        <f t="shared" ca="1" si="20"/>
        <v>#NAME?</v>
      </c>
      <c r="P120" s="32">
        <f t="shared" ca="1" si="21"/>
        <v>0</v>
      </c>
      <c r="AL120" t="e">
        <f ca="1"/>
        <v>#NAME?</v>
      </c>
      <c r="AM120" t="e">
        <f ca="1"/>
        <v>#NAME?</v>
      </c>
      <c r="AN120" t="e">
        <f ca="1"/>
        <v>#NAME?</v>
      </c>
      <c r="AO120" s="32" t="e">
        <f t="shared" ca="1" si="25"/>
        <v>#NAME?</v>
      </c>
      <c r="AP120" s="32" t="e">
        <f t="shared" ca="1" si="26"/>
        <v>#NAME?</v>
      </c>
      <c r="AQ120" s="32" t="e">
        <f t="shared" ca="1" si="22"/>
        <v>#NAME?</v>
      </c>
      <c r="AR120" s="32" t="e">
        <f t="shared" ca="1" si="23"/>
        <v>#NAME?</v>
      </c>
      <c r="AS120" s="32" t="e">
        <f t="shared" ca="1" si="24"/>
        <v>#NAME?</v>
      </c>
    </row>
    <row r="121" spans="1:45" x14ac:dyDescent="0.25">
      <c r="A121" t="e">
        <f ca="1"/>
        <v>#NAME?</v>
      </c>
      <c r="B121" t="e">
        <f ca="1"/>
        <v>#NAME?</v>
      </c>
      <c r="C121" t="e">
        <f ca="1"/>
        <v>#NAME?</v>
      </c>
      <c r="D121" t="e">
        <f ca="1"/>
        <v>#NAME?</v>
      </c>
      <c r="E121" t="e">
        <f ca="1"/>
        <v>#NAME?</v>
      </c>
      <c r="F121" t="e">
        <f ca="1"/>
        <v>#NAME?</v>
      </c>
      <c r="G121" s="82" t="e">
        <f ca="1"/>
        <v>#NAME?</v>
      </c>
      <c r="H121" s="83" t="e">
        <f ca="1"/>
        <v>#NAME?</v>
      </c>
      <c r="I121" s="84" t="e">
        <f t="shared" ca="1" si="14"/>
        <v>#NAME?</v>
      </c>
      <c r="J121" s="32" t="e">
        <f t="shared" ca="1" si="15"/>
        <v>#NAME?</v>
      </c>
      <c r="K121" s="32" t="e">
        <f t="shared" ca="1" si="16"/>
        <v>#NAME?</v>
      </c>
      <c r="L121" s="82" t="e">
        <f t="shared" ca="1" si="17"/>
        <v>#NAME?</v>
      </c>
      <c r="M121" s="84" t="e">
        <f t="shared" ca="1" si="18"/>
        <v>#NAME?</v>
      </c>
      <c r="N121" s="82">
        <f t="shared" ca="1" si="19"/>
        <v>0</v>
      </c>
      <c r="O121" s="84" t="e">
        <f t="shared" ca="1" si="20"/>
        <v>#NAME?</v>
      </c>
      <c r="P121" s="32">
        <f t="shared" ca="1" si="21"/>
        <v>0</v>
      </c>
      <c r="AL121" t="e">
        <f ca="1"/>
        <v>#NAME?</v>
      </c>
      <c r="AM121" t="e">
        <f ca="1"/>
        <v>#NAME?</v>
      </c>
      <c r="AN121" t="e">
        <f ca="1"/>
        <v>#NAME?</v>
      </c>
      <c r="AO121" s="32" t="e">
        <f t="shared" ca="1" si="25"/>
        <v>#NAME?</v>
      </c>
      <c r="AP121" s="32" t="e">
        <f t="shared" ca="1" si="26"/>
        <v>#NAME?</v>
      </c>
      <c r="AQ121" s="32" t="e">
        <f t="shared" ca="1" si="22"/>
        <v>#NAME?</v>
      </c>
      <c r="AR121" s="32" t="e">
        <f t="shared" ca="1" si="23"/>
        <v>#NAME?</v>
      </c>
      <c r="AS121" s="32" t="e">
        <f t="shared" ca="1" si="24"/>
        <v>#NAME?</v>
      </c>
    </row>
    <row r="122" spans="1:45" x14ac:dyDescent="0.25">
      <c r="A122" t="e">
        <f ca="1"/>
        <v>#NAME?</v>
      </c>
      <c r="B122" t="e">
        <f ca="1"/>
        <v>#NAME?</v>
      </c>
      <c r="C122" t="e">
        <f ca="1"/>
        <v>#NAME?</v>
      </c>
      <c r="D122" t="e">
        <f ca="1"/>
        <v>#NAME?</v>
      </c>
      <c r="E122" t="e">
        <f ca="1"/>
        <v>#NAME?</v>
      </c>
      <c r="F122" t="e">
        <f ca="1"/>
        <v>#NAME?</v>
      </c>
      <c r="G122" s="82" t="e">
        <f ca="1"/>
        <v>#NAME?</v>
      </c>
      <c r="H122" s="83" t="e">
        <f ca="1"/>
        <v>#NAME?</v>
      </c>
      <c r="I122" s="84" t="e">
        <f t="shared" ca="1" si="14"/>
        <v>#NAME?</v>
      </c>
      <c r="J122" s="32" t="e">
        <f t="shared" ca="1" si="15"/>
        <v>#NAME?</v>
      </c>
      <c r="K122" s="32" t="e">
        <f t="shared" ca="1" si="16"/>
        <v>#NAME?</v>
      </c>
      <c r="L122" s="82" t="e">
        <f t="shared" ca="1" si="17"/>
        <v>#NAME?</v>
      </c>
      <c r="M122" s="84" t="e">
        <f t="shared" ca="1" si="18"/>
        <v>#NAME?</v>
      </c>
      <c r="N122" s="82">
        <f t="shared" ca="1" si="19"/>
        <v>0</v>
      </c>
      <c r="O122" s="84" t="e">
        <f t="shared" ca="1" si="20"/>
        <v>#NAME?</v>
      </c>
      <c r="P122" s="32">
        <f t="shared" ca="1" si="21"/>
        <v>0</v>
      </c>
      <c r="AL122" t="e">
        <f ca="1"/>
        <v>#NAME?</v>
      </c>
      <c r="AM122" t="e">
        <f ca="1"/>
        <v>#NAME?</v>
      </c>
      <c r="AN122" t="e">
        <f ca="1"/>
        <v>#NAME?</v>
      </c>
      <c r="AO122" s="32" t="e">
        <f t="shared" ca="1" si="25"/>
        <v>#NAME?</v>
      </c>
      <c r="AP122" s="32" t="e">
        <f t="shared" ca="1" si="26"/>
        <v>#NAME?</v>
      </c>
      <c r="AQ122" s="32" t="e">
        <f t="shared" ca="1" si="22"/>
        <v>#NAME?</v>
      </c>
      <c r="AR122" s="32" t="e">
        <f t="shared" ca="1" si="23"/>
        <v>#NAME?</v>
      </c>
      <c r="AS122" s="32" t="e">
        <f t="shared" ca="1" si="24"/>
        <v>#NAME?</v>
      </c>
    </row>
    <row r="123" spans="1:45" x14ac:dyDescent="0.25">
      <c r="A123" t="e">
        <f ca="1"/>
        <v>#NAME?</v>
      </c>
      <c r="B123" t="e">
        <f ca="1"/>
        <v>#NAME?</v>
      </c>
      <c r="C123" t="e">
        <f ca="1"/>
        <v>#NAME?</v>
      </c>
      <c r="D123" t="e">
        <f ca="1"/>
        <v>#NAME?</v>
      </c>
      <c r="E123" t="e">
        <f ca="1"/>
        <v>#NAME?</v>
      </c>
      <c r="F123" t="e">
        <f ca="1"/>
        <v>#NAME?</v>
      </c>
      <c r="G123" s="82" t="e">
        <f ca="1"/>
        <v>#NAME?</v>
      </c>
      <c r="H123" s="83" t="e">
        <f ca="1"/>
        <v>#NAME?</v>
      </c>
      <c r="I123" s="84" t="e">
        <f t="shared" ca="1" si="14"/>
        <v>#NAME?</v>
      </c>
      <c r="J123" s="32" t="e">
        <f t="shared" ca="1" si="15"/>
        <v>#NAME?</v>
      </c>
      <c r="K123" s="32" t="e">
        <f t="shared" ca="1" si="16"/>
        <v>#NAME?</v>
      </c>
      <c r="L123" s="82" t="e">
        <f t="shared" ca="1" si="17"/>
        <v>#NAME?</v>
      </c>
      <c r="M123" s="84" t="e">
        <f t="shared" ca="1" si="18"/>
        <v>#NAME?</v>
      </c>
      <c r="N123" s="82">
        <f t="shared" ca="1" si="19"/>
        <v>0</v>
      </c>
      <c r="O123" s="84" t="e">
        <f t="shared" ca="1" si="20"/>
        <v>#NAME?</v>
      </c>
      <c r="P123" s="32">
        <f t="shared" ca="1" si="21"/>
        <v>0</v>
      </c>
      <c r="AL123" t="e">
        <f ca="1"/>
        <v>#NAME?</v>
      </c>
      <c r="AM123" t="e">
        <f ca="1"/>
        <v>#NAME?</v>
      </c>
      <c r="AN123" t="e">
        <f ca="1"/>
        <v>#NAME?</v>
      </c>
      <c r="AO123" s="32" t="e">
        <f t="shared" ca="1" si="25"/>
        <v>#NAME?</v>
      </c>
      <c r="AP123" s="32" t="e">
        <f t="shared" ca="1" si="26"/>
        <v>#NAME?</v>
      </c>
      <c r="AQ123" s="32" t="e">
        <f t="shared" ca="1" si="22"/>
        <v>#NAME?</v>
      </c>
      <c r="AR123" s="32" t="e">
        <f t="shared" ca="1" si="23"/>
        <v>#NAME?</v>
      </c>
      <c r="AS123" s="32" t="e">
        <f t="shared" ca="1" si="24"/>
        <v>#NAME?</v>
      </c>
    </row>
    <row r="124" spans="1:45" x14ac:dyDescent="0.25">
      <c r="A124" t="e">
        <f ca="1"/>
        <v>#NAME?</v>
      </c>
      <c r="B124" t="e">
        <f ca="1"/>
        <v>#NAME?</v>
      </c>
      <c r="C124" t="e">
        <f ca="1"/>
        <v>#NAME?</v>
      </c>
      <c r="D124" t="e">
        <f ca="1"/>
        <v>#NAME?</v>
      </c>
      <c r="E124" t="e">
        <f ca="1"/>
        <v>#NAME?</v>
      </c>
      <c r="F124" t="e">
        <f ca="1"/>
        <v>#NAME?</v>
      </c>
      <c r="G124" s="82" t="e">
        <f ca="1"/>
        <v>#NAME?</v>
      </c>
      <c r="H124" s="83" t="e">
        <f ca="1"/>
        <v>#NAME?</v>
      </c>
      <c r="I124" s="84" t="e">
        <f t="shared" ca="1" si="14"/>
        <v>#NAME?</v>
      </c>
      <c r="J124" s="32" t="e">
        <f t="shared" ca="1" si="15"/>
        <v>#NAME?</v>
      </c>
      <c r="K124" s="32" t="e">
        <f t="shared" ca="1" si="16"/>
        <v>#NAME?</v>
      </c>
      <c r="L124" s="82" t="e">
        <f t="shared" ca="1" si="17"/>
        <v>#NAME?</v>
      </c>
      <c r="M124" s="84" t="e">
        <f t="shared" ca="1" si="18"/>
        <v>#NAME?</v>
      </c>
      <c r="N124" s="82">
        <f t="shared" ca="1" si="19"/>
        <v>0</v>
      </c>
      <c r="O124" s="84" t="e">
        <f t="shared" ca="1" si="20"/>
        <v>#NAME?</v>
      </c>
      <c r="P124" s="32">
        <f t="shared" ca="1" si="21"/>
        <v>0</v>
      </c>
      <c r="AL124" t="e">
        <f ca="1"/>
        <v>#NAME?</v>
      </c>
      <c r="AM124" t="e">
        <f ca="1"/>
        <v>#NAME?</v>
      </c>
      <c r="AN124" t="e">
        <f ca="1"/>
        <v>#NAME?</v>
      </c>
      <c r="AO124" s="32" t="e">
        <f t="shared" ca="1" si="25"/>
        <v>#NAME?</v>
      </c>
      <c r="AP124" s="32" t="e">
        <f t="shared" ca="1" si="26"/>
        <v>#NAME?</v>
      </c>
      <c r="AQ124" s="32" t="e">
        <f t="shared" ca="1" si="22"/>
        <v>#NAME?</v>
      </c>
      <c r="AR124" s="32" t="e">
        <f t="shared" ca="1" si="23"/>
        <v>#NAME?</v>
      </c>
      <c r="AS124" s="32" t="e">
        <f t="shared" ca="1" si="24"/>
        <v>#NAME?</v>
      </c>
    </row>
    <row r="125" spans="1:45" x14ac:dyDescent="0.25">
      <c r="A125" t="e">
        <f ca="1"/>
        <v>#NAME?</v>
      </c>
      <c r="B125" t="e">
        <f ca="1"/>
        <v>#NAME?</v>
      </c>
      <c r="C125" t="e">
        <f ca="1"/>
        <v>#NAME?</v>
      </c>
      <c r="D125" t="e">
        <f ca="1"/>
        <v>#NAME?</v>
      </c>
      <c r="E125" t="e">
        <f ca="1"/>
        <v>#NAME?</v>
      </c>
      <c r="F125" t="e">
        <f ca="1"/>
        <v>#NAME?</v>
      </c>
      <c r="G125" s="82" t="e">
        <f ca="1"/>
        <v>#NAME?</v>
      </c>
      <c r="H125" s="83" t="e">
        <f ca="1"/>
        <v>#NAME?</v>
      </c>
      <c r="I125" s="84" t="e">
        <f t="shared" ca="1" si="14"/>
        <v>#NAME?</v>
      </c>
      <c r="J125" s="32" t="e">
        <f t="shared" ca="1" si="15"/>
        <v>#NAME?</v>
      </c>
      <c r="K125" s="32" t="e">
        <f t="shared" ca="1" si="16"/>
        <v>#NAME?</v>
      </c>
      <c r="L125" s="82" t="e">
        <f t="shared" ca="1" si="17"/>
        <v>#NAME?</v>
      </c>
      <c r="M125" s="84" t="e">
        <f t="shared" ca="1" si="18"/>
        <v>#NAME?</v>
      </c>
      <c r="N125" s="82">
        <f t="shared" ca="1" si="19"/>
        <v>0</v>
      </c>
      <c r="O125" s="84" t="e">
        <f t="shared" ca="1" si="20"/>
        <v>#NAME?</v>
      </c>
      <c r="P125" s="32">
        <f t="shared" ca="1" si="21"/>
        <v>0</v>
      </c>
      <c r="AL125" t="e">
        <f ca="1"/>
        <v>#NAME?</v>
      </c>
      <c r="AM125" t="e">
        <f ca="1"/>
        <v>#NAME?</v>
      </c>
      <c r="AN125" t="e">
        <f ca="1"/>
        <v>#NAME?</v>
      </c>
      <c r="AO125" s="32" t="e">
        <f t="shared" ca="1" si="25"/>
        <v>#NAME?</v>
      </c>
      <c r="AP125" s="32" t="e">
        <f t="shared" ca="1" si="26"/>
        <v>#NAME?</v>
      </c>
      <c r="AQ125" s="32" t="e">
        <f t="shared" ca="1" si="22"/>
        <v>#NAME?</v>
      </c>
      <c r="AR125" s="32" t="e">
        <f t="shared" ca="1" si="23"/>
        <v>#NAME?</v>
      </c>
      <c r="AS125" s="32" t="e">
        <f t="shared" ca="1" si="24"/>
        <v>#NAME?</v>
      </c>
    </row>
    <row r="126" spans="1:45" x14ac:dyDescent="0.25">
      <c r="A126" t="e">
        <f ca="1"/>
        <v>#NAME?</v>
      </c>
      <c r="B126" t="e">
        <f ca="1"/>
        <v>#NAME?</v>
      </c>
      <c r="C126" t="e">
        <f ca="1"/>
        <v>#NAME?</v>
      </c>
      <c r="D126" t="e">
        <f ca="1"/>
        <v>#NAME?</v>
      </c>
      <c r="E126" t="e">
        <f ca="1"/>
        <v>#NAME?</v>
      </c>
      <c r="F126" t="e">
        <f ca="1"/>
        <v>#NAME?</v>
      </c>
      <c r="G126" s="82" t="e">
        <f ca="1"/>
        <v>#NAME?</v>
      </c>
      <c r="H126" s="83" t="e">
        <f ca="1"/>
        <v>#NAME?</v>
      </c>
      <c r="I126" s="84" t="e">
        <f t="shared" ca="1" si="14"/>
        <v>#NAME?</v>
      </c>
      <c r="J126" s="32" t="e">
        <f t="shared" ca="1" si="15"/>
        <v>#NAME?</v>
      </c>
      <c r="K126" s="32" t="e">
        <f t="shared" ca="1" si="16"/>
        <v>#NAME?</v>
      </c>
      <c r="L126" s="82" t="e">
        <f t="shared" ca="1" si="17"/>
        <v>#NAME?</v>
      </c>
      <c r="M126" s="84" t="e">
        <f t="shared" ca="1" si="18"/>
        <v>#NAME?</v>
      </c>
      <c r="N126" s="82">
        <f t="shared" ca="1" si="19"/>
        <v>0</v>
      </c>
      <c r="O126" s="84" t="e">
        <f t="shared" ca="1" si="20"/>
        <v>#NAME?</v>
      </c>
      <c r="P126" s="32">
        <f t="shared" ca="1" si="21"/>
        <v>0</v>
      </c>
      <c r="AL126" t="e">
        <f ca="1"/>
        <v>#NAME?</v>
      </c>
      <c r="AM126" t="e">
        <f ca="1"/>
        <v>#NAME?</v>
      </c>
      <c r="AN126" t="e">
        <f ca="1"/>
        <v>#NAME?</v>
      </c>
      <c r="AO126" s="32" t="e">
        <f t="shared" ca="1" si="25"/>
        <v>#NAME?</v>
      </c>
      <c r="AP126" s="32" t="e">
        <f t="shared" ca="1" si="26"/>
        <v>#NAME?</v>
      </c>
      <c r="AQ126" s="32" t="e">
        <f t="shared" ca="1" si="22"/>
        <v>#NAME?</v>
      </c>
      <c r="AR126" s="32" t="e">
        <f t="shared" ca="1" si="23"/>
        <v>#NAME?</v>
      </c>
      <c r="AS126" s="32" t="e">
        <f t="shared" ca="1" si="24"/>
        <v>#NAME?</v>
      </c>
    </row>
    <row r="127" spans="1:45" x14ac:dyDescent="0.25">
      <c r="A127" t="e">
        <f ca="1"/>
        <v>#NAME?</v>
      </c>
      <c r="B127" t="e">
        <f ca="1"/>
        <v>#NAME?</v>
      </c>
      <c r="C127" t="e">
        <f ca="1"/>
        <v>#NAME?</v>
      </c>
      <c r="D127" t="e">
        <f ca="1"/>
        <v>#NAME?</v>
      </c>
      <c r="E127" t="e">
        <f ca="1"/>
        <v>#NAME?</v>
      </c>
      <c r="F127" t="e">
        <f ca="1"/>
        <v>#NAME?</v>
      </c>
      <c r="G127" s="82" t="e">
        <f ca="1"/>
        <v>#NAME?</v>
      </c>
      <c r="H127" s="83" t="e">
        <f ca="1"/>
        <v>#NAME?</v>
      </c>
      <c r="I127" s="84" t="e">
        <f t="shared" ca="1" si="14"/>
        <v>#NAME?</v>
      </c>
      <c r="J127" s="32" t="e">
        <f t="shared" ca="1" si="15"/>
        <v>#NAME?</v>
      </c>
      <c r="K127" s="32" t="e">
        <f t="shared" ca="1" si="16"/>
        <v>#NAME?</v>
      </c>
      <c r="L127" s="82" t="e">
        <f t="shared" ca="1" si="17"/>
        <v>#NAME?</v>
      </c>
      <c r="M127" s="84" t="e">
        <f t="shared" ca="1" si="18"/>
        <v>#NAME?</v>
      </c>
      <c r="N127" s="82">
        <f t="shared" ca="1" si="19"/>
        <v>0</v>
      </c>
      <c r="O127" s="84" t="e">
        <f t="shared" ca="1" si="20"/>
        <v>#NAME?</v>
      </c>
      <c r="P127" s="32">
        <f t="shared" ca="1" si="21"/>
        <v>0</v>
      </c>
      <c r="AL127" t="e">
        <f ca="1"/>
        <v>#NAME?</v>
      </c>
      <c r="AM127" t="e">
        <f ca="1"/>
        <v>#NAME?</v>
      </c>
      <c r="AN127" t="e">
        <f ca="1"/>
        <v>#NAME?</v>
      </c>
      <c r="AO127" s="32" t="e">
        <f t="shared" ca="1" si="25"/>
        <v>#NAME?</v>
      </c>
      <c r="AP127" s="32" t="e">
        <f t="shared" ca="1" si="26"/>
        <v>#NAME?</v>
      </c>
      <c r="AQ127" s="32" t="e">
        <f t="shared" ca="1" si="22"/>
        <v>#NAME?</v>
      </c>
      <c r="AR127" s="32" t="e">
        <f t="shared" ca="1" si="23"/>
        <v>#NAME?</v>
      </c>
      <c r="AS127" s="32" t="e">
        <f t="shared" ca="1" si="24"/>
        <v>#NAME?</v>
      </c>
    </row>
    <row r="128" spans="1:45" x14ac:dyDescent="0.25">
      <c r="A128" t="e">
        <f ca="1"/>
        <v>#NAME?</v>
      </c>
      <c r="B128" t="e">
        <f ca="1"/>
        <v>#NAME?</v>
      </c>
      <c r="C128" t="e">
        <f ca="1"/>
        <v>#NAME?</v>
      </c>
      <c r="D128" t="e">
        <f ca="1"/>
        <v>#NAME?</v>
      </c>
      <c r="E128" t="e">
        <f ca="1"/>
        <v>#NAME?</v>
      </c>
      <c r="F128" t="e">
        <f ca="1"/>
        <v>#NAME?</v>
      </c>
      <c r="G128" s="82" t="e">
        <f ca="1"/>
        <v>#NAME?</v>
      </c>
      <c r="H128" s="83" t="e">
        <f ca="1"/>
        <v>#NAME?</v>
      </c>
      <c r="I128" s="84" t="e">
        <f t="shared" ca="1" si="14"/>
        <v>#NAME?</v>
      </c>
      <c r="J128" s="32" t="e">
        <f t="shared" ca="1" si="15"/>
        <v>#NAME?</v>
      </c>
      <c r="K128" s="32" t="e">
        <f t="shared" ca="1" si="16"/>
        <v>#NAME?</v>
      </c>
      <c r="L128" s="82" t="e">
        <f t="shared" ca="1" si="17"/>
        <v>#NAME?</v>
      </c>
      <c r="M128" s="84" t="e">
        <f t="shared" ca="1" si="18"/>
        <v>#NAME?</v>
      </c>
      <c r="N128" s="82">
        <f t="shared" ca="1" si="19"/>
        <v>0</v>
      </c>
      <c r="O128" s="84" t="e">
        <f t="shared" ca="1" si="20"/>
        <v>#NAME?</v>
      </c>
      <c r="P128" s="32">
        <f t="shared" ca="1" si="21"/>
        <v>0</v>
      </c>
      <c r="AL128" t="e">
        <f ca="1"/>
        <v>#NAME?</v>
      </c>
      <c r="AM128" t="e">
        <f ca="1"/>
        <v>#NAME?</v>
      </c>
      <c r="AN128" t="e">
        <f ca="1"/>
        <v>#NAME?</v>
      </c>
      <c r="AO128" s="32" t="e">
        <f t="shared" ca="1" si="25"/>
        <v>#NAME?</v>
      </c>
      <c r="AP128" s="32" t="e">
        <f t="shared" ca="1" si="26"/>
        <v>#NAME?</v>
      </c>
      <c r="AQ128" s="32" t="e">
        <f t="shared" ca="1" si="22"/>
        <v>#NAME?</v>
      </c>
      <c r="AR128" s="32" t="e">
        <f t="shared" ca="1" si="23"/>
        <v>#NAME?</v>
      </c>
      <c r="AS128" s="32" t="e">
        <f t="shared" ca="1" si="24"/>
        <v>#NAME?</v>
      </c>
    </row>
    <row r="129" spans="1:45" x14ac:dyDescent="0.25">
      <c r="A129" t="e">
        <f ca="1"/>
        <v>#NAME?</v>
      </c>
      <c r="B129" t="e">
        <f ca="1"/>
        <v>#NAME?</v>
      </c>
      <c r="C129" t="e">
        <f ca="1"/>
        <v>#NAME?</v>
      </c>
      <c r="D129" t="e">
        <f ca="1"/>
        <v>#NAME?</v>
      </c>
      <c r="E129" t="e">
        <f ca="1"/>
        <v>#NAME?</v>
      </c>
      <c r="F129" t="e">
        <f ca="1"/>
        <v>#NAME?</v>
      </c>
      <c r="G129" s="82" t="e">
        <f ca="1"/>
        <v>#NAME?</v>
      </c>
      <c r="H129" s="83" t="e">
        <f ca="1"/>
        <v>#NAME?</v>
      </c>
      <c r="I129" s="84" t="e">
        <f t="shared" ca="1" si="14"/>
        <v>#NAME?</v>
      </c>
      <c r="J129" s="32" t="e">
        <f t="shared" ca="1" si="15"/>
        <v>#NAME?</v>
      </c>
      <c r="K129" s="32" t="e">
        <f t="shared" ca="1" si="16"/>
        <v>#NAME?</v>
      </c>
      <c r="L129" s="82" t="e">
        <f t="shared" ca="1" si="17"/>
        <v>#NAME?</v>
      </c>
      <c r="M129" s="84" t="e">
        <f t="shared" ca="1" si="18"/>
        <v>#NAME?</v>
      </c>
      <c r="N129" s="82">
        <f t="shared" ca="1" si="19"/>
        <v>0</v>
      </c>
      <c r="O129" s="84" t="e">
        <f t="shared" ca="1" si="20"/>
        <v>#NAME?</v>
      </c>
      <c r="P129" s="32">
        <f t="shared" ca="1" si="21"/>
        <v>0</v>
      </c>
      <c r="AL129" t="e">
        <f ca="1"/>
        <v>#NAME?</v>
      </c>
      <c r="AM129" t="e">
        <f ca="1"/>
        <v>#NAME?</v>
      </c>
      <c r="AN129" t="e">
        <f ca="1"/>
        <v>#NAME?</v>
      </c>
      <c r="AO129" s="32" t="e">
        <f t="shared" ca="1" si="25"/>
        <v>#NAME?</v>
      </c>
      <c r="AP129" s="32" t="e">
        <f t="shared" ca="1" si="26"/>
        <v>#NAME?</v>
      </c>
      <c r="AQ129" s="32" t="e">
        <f t="shared" ca="1" si="22"/>
        <v>#NAME?</v>
      </c>
      <c r="AR129" s="32" t="e">
        <f t="shared" ca="1" si="23"/>
        <v>#NAME?</v>
      </c>
      <c r="AS129" s="32" t="e">
        <f t="shared" ca="1" si="24"/>
        <v>#NAME?</v>
      </c>
    </row>
    <row r="130" spans="1:45" x14ac:dyDescent="0.25">
      <c r="A130" t="e">
        <f ca="1"/>
        <v>#NAME?</v>
      </c>
      <c r="B130" t="e">
        <f ca="1"/>
        <v>#NAME?</v>
      </c>
      <c r="C130" t="e">
        <f ca="1"/>
        <v>#NAME?</v>
      </c>
      <c r="D130" t="e">
        <f ca="1"/>
        <v>#NAME?</v>
      </c>
      <c r="E130" t="e">
        <f ca="1"/>
        <v>#NAME?</v>
      </c>
      <c r="F130" t="e">
        <f ca="1"/>
        <v>#NAME?</v>
      </c>
      <c r="G130" s="82" t="e">
        <f ca="1"/>
        <v>#NAME?</v>
      </c>
      <c r="H130" s="83" t="e">
        <f ca="1"/>
        <v>#NAME?</v>
      </c>
      <c r="I130" s="84" t="e">
        <f t="shared" ca="1" si="14"/>
        <v>#NAME?</v>
      </c>
      <c r="J130" s="32" t="e">
        <f t="shared" ca="1" si="15"/>
        <v>#NAME?</v>
      </c>
      <c r="K130" s="32" t="e">
        <f t="shared" ca="1" si="16"/>
        <v>#NAME?</v>
      </c>
      <c r="L130" s="82" t="e">
        <f t="shared" ca="1" si="17"/>
        <v>#NAME?</v>
      </c>
      <c r="M130" s="84" t="e">
        <f t="shared" ca="1" si="18"/>
        <v>#NAME?</v>
      </c>
      <c r="N130" s="82">
        <f t="shared" ca="1" si="19"/>
        <v>0</v>
      </c>
      <c r="O130" s="84" t="e">
        <f t="shared" ca="1" si="20"/>
        <v>#NAME?</v>
      </c>
      <c r="P130" s="32">
        <f t="shared" ca="1" si="21"/>
        <v>0</v>
      </c>
      <c r="AL130" t="e">
        <f ca="1"/>
        <v>#NAME?</v>
      </c>
      <c r="AM130" t="e">
        <f ca="1"/>
        <v>#NAME?</v>
      </c>
      <c r="AN130" t="e">
        <f ca="1"/>
        <v>#NAME?</v>
      </c>
      <c r="AO130" s="32" t="e">
        <f t="shared" ca="1" si="25"/>
        <v>#NAME?</v>
      </c>
      <c r="AP130" s="32" t="e">
        <f t="shared" ca="1" si="26"/>
        <v>#NAME?</v>
      </c>
      <c r="AQ130" s="32" t="e">
        <f t="shared" ca="1" si="22"/>
        <v>#NAME?</v>
      </c>
      <c r="AR130" s="32" t="e">
        <f t="shared" ca="1" si="23"/>
        <v>#NAME?</v>
      </c>
      <c r="AS130" s="32" t="e">
        <f t="shared" ca="1" si="24"/>
        <v>#NAME?</v>
      </c>
    </row>
    <row r="131" spans="1:45" x14ac:dyDescent="0.25">
      <c r="A131" t="e">
        <f ca="1"/>
        <v>#NAME?</v>
      </c>
      <c r="B131" t="e">
        <f ca="1"/>
        <v>#NAME?</v>
      </c>
      <c r="C131" t="e">
        <f ca="1"/>
        <v>#NAME?</v>
      </c>
      <c r="D131" t="e">
        <f ca="1"/>
        <v>#NAME?</v>
      </c>
      <c r="E131" t="e">
        <f ca="1"/>
        <v>#NAME?</v>
      </c>
      <c r="F131" t="e">
        <f ca="1"/>
        <v>#NAME?</v>
      </c>
      <c r="G131" s="82" t="e">
        <f ca="1"/>
        <v>#NAME?</v>
      </c>
      <c r="H131" s="83" t="e">
        <f ca="1"/>
        <v>#NAME?</v>
      </c>
      <c r="I131" s="84" t="e">
        <f t="shared" ca="1" si="14"/>
        <v>#NAME?</v>
      </c>
      <c r="J131" s="32" t="e">
        <f t="shared" ca="1" si="15"/>
        <v>#NAME?</v>
      </c>
      <c r="K131" s="32" t="e">
        <f t="shared" ca="1" si="16"/>
        <v>#NAME?</v>
      </c>
      <c r="L131" s="82" t="e">
        <f t="shared" ca="1" si="17"/>
        <v>#NAME?</v>
      </c>
      <c r="M131" s="84" t="e">
        <f t="shared" ca="1" si="18"/>
        <v>#NAME?</v>
      </c>
      <c r="N131" s="82">
        <f t="shared" ca="1" si="19"/>
        <v>0</v>
      </c>
      <c r="O131" s="84" t="e">
        <f t="shared" ca="1" si="20"/>
        <v>#NAME?</v>
      </c>
      <c r="P131" s="32">
        <f t="shared" ca="1" si="21"/>
        <v>0</v>
      </c>
      <c r="AL131" t="e">
        <f ca="1"/>
        <v>#NAME?</v>
      </c>
      <c r="AM131" t="e">
        <f ca="1"/>
        <v>#NAME?</v>
      </c>
      <c r="AN131" t="e">
        <f ca="1"/>
        <v>#NAME?</v>
      </c>
      <c r="AO131" s="32" t="e">
        <f t="shared" ca="1" si="25"/>
        <v>#NAME?</v>
      </c>
      <c r="AP131" s="32" t="e">
        <f t="shared" ca="1" si="26"/>
        <v>#NAME?</v>
      </c>
      <c r="AQ131" s="32" t="e">
        <f t="shared" ca="1" si="22"/>
        <v>#NAME?</v>
      </c>
      <c r="AR131" s="32" t="e">
        <f t="shared" ca="1" si="23"/>
        <v>#NAME?</v>
      </c>
      <c r="AS131" s="32" t="e">
        <f t="shared" ca="1" si="24"/>
        <v>#NAME?</v>
      </c>
    </row>
    <row r="132" spans="1:45" x14ac:dyDescent="0.25">
      <c r="A132" t="e">
        <f ca="1"/>
        <v>#NAME?</v>
      </c>
      <c r="B132" t="e">
        <f ca="1"/>
        <v>#NAME?</v>
      </c>
      <c r="C132" t="e">
        <f ca="1"/>
        <v>#NAME?</v>
      </c>
      <c r="D132" t="e">
        <f ca="1"/>
        <v>#NAME?</v>
      </c>
      <c r="E132" t="e">
        <f ca="1"/>
        <v>#NAME?</v>
      </c>
      <c r="F132" t="e">
        <f ca="1"/>
        <v>#NAME?</v>
      </c>
      <c r="G132" s="82" t="e">
        <f ca="1"/>
        <v>#NAME?</v>
      </c>
      <c r="H132" s="83" t="e">
        <f ca="1"/>
        <v>#NAME?</v>
      </c>
      <c r="I132" s="84" t="e">
        <f t="shared" ca="1" si="14"/>
        <v>#NAME?</v>
      </c>
      <c r="J132" s="32" t="e">
        <f t="shared" ca="1" si="15"/>
        <v>#NAME?</v>
      </c>
      <c r="K132" s="32" t="e">
        <f t="shared" ca="1" si="16"/>
        <v>#NAME?</v>
      </c>
      <c r="L132" s="82" t="e">
        <f t="shared" ca="1" si="17"/>
        <v>#NAME?</v>
      </c>
      <c r="M132" s="84" t="e">
        <f t="shared" ca="1" si="18"/>
        <v>#NAME?</v>
      </c>
      <c r="N132" s="82">
        <f t="shared" ca="1" si="19"/>
        <v>0</v>
      </c>
      <c r="O132" s="84" t="e">
        <f t="shared" ca="1" si="20"/>
        <v>#NAME?</v>
      </c>
      <c r="P132" s="32">
        <f t="shared" ca="1" si="21"/>
        <v>0</v>
      </c>
      <c r="AL132" t="e">
        <f ca="1"/>
        <v>#NAME?</v>
      </c>
      <c r="AM132" t="e">
        <f ca="1"/>
        <v>#NAME?</v>
      </c>
      <c r="AN132" t="e">
        <f ca="1"/>
        <v>#NAME?</v>
      </c>
      <c r="AO132" s="32" t="e">
        <f t="shared" ca="1" si="25"/>
        <v>#NAME?</v>
      </c>
      <c r="AP132" s="32" t="e">
        <f t="shared" ca="1" si="26"/>
        <v>#NAME?</v>
      </c>
      <c r="AQ132" s="32" t="e">
        <f t="shared" ca="1" si="22"/>
        <v>#NAME?</v>
      </c>
      <c r="AR132" s="32" t="e">
        <f t="shared" ca="1" si="23"/>
        <v>#NAME?</v>
      </c>
      <c r="AS132" s="32" t="e">
        <f t="shared" ca="1" si="24"/>
        <v>#NAME?</v>
      </c>
    </row>
    <row r="133" spans="1:45" x14ac:dyDescent="0.25">
      <c r="A133" t="e">
        <f ca="1"/>
        <v>#NAME?</v>
      </c>
      <c r="B133" t="e">
        <f ca="1"/>
        <v>#NAME?</v>
      </c>
      <c r="C133" t="e">
        <f ca="1"/>
        <v>#NAME?</v>
      </c>
      <c r="D133" t="e">
        <f ca="1"/>
        <v>#NAME?</v>
      </c>
      <c r="E133" t="e">
        <f ca="1"/>
        <v>#NAME?</v>
      </c>
      <c r="F133" t="e">
        <f ca="1"/>
        <v>#NAME?</v>
      </c>
      <c r="G133" s="82" t="e">
        <f ca="1"/>
        <v>#NAME?</v>
      </c>
      <c r="H133" s="83" t="e">
        <f ca="1"/>
        <v>#NAME?</v>
      </c>
      <c r="I133" s="84" t="e">
        <f t="shared" ref="I133:I196" ca="1" si="27">G133+H133</f>
        <v>#NAME?</v>
      </c>
      <c r="J133" s="32" t="e">
        <f t="shared" ref="J133:J196" ca="1" si="28">IF(I133=0,"",G133/I133)</f>
        <v>#NAME?</v>
      </c>
      <c r="K133" s="32" t="e">
        <f t="shared" ref="K133:K196" ca="1" si="29">1/(1+EXP(-$R$5-MMULT(A133:F133,$R$6:$R$11)))</f>
        <v>#NAME?</v>
      </c>
      <c r="L133" s="82" t="e">
        <f t="shared" ref="L133:L196" ca="1" si="30">I133*K133</f>
        <v>#NAME?</v>
      </c>
      <c r="M133" s="84" t="e">
        <f t="shared" ref="M133:M196" ca="1" si="31">I133-L133</f>
        <v>#NAME?</v>
      </c>
      <c r="N133" s="82">
        <f t="shared" ref="N133:N196" ca="1" si="32">IFERROR(I133*(J133*LN(K133)+(1-J133)*LN(1-K133)),0)</f>
        <v>0</v>
      </c>
      <c r="O133" s="84" t="e">
        <f t="shared" ref="O133:O196" ca="1" si="33">100*IF(K133&gt;=$AH$10,G133/I133,H133/I133)</f>
        <v>#NAME?</v>
      </c>
      <c r="P133" s="32">
        <f t="shared" ref="P133:P196" ca="1" si="34">IFERROR((G133-L133)^2/L133+(H133-M133)^2/M133,0)</f>
        <v>0</v>
      </c>
      <c r="AL133" t="e">
        <f ca="1"/>
        <v>#NAME?</v>
      </c>
      <c r="AM133" t="e">
        <f ca="1"/>
        <v>#NAME?</v>
      </c>
      <c r="AN133" t="e">
        <f ca="1"/>
        <v>#NAME?</v>
      </c>
      <c r="AO133" s="32" t="e">
        <f t="shared" ca="1" si="25"/>
        <v>#NAME?</v>
      </c>
      <c r="AP133" s="32" t="e">
        <f t="shared" ca="1" si="26"/>
        <v>#NAME?</v>
      </c>
      <c r="AQ133" s="32" t="e">
        <f t="shared" ref="AQ133:AQ196" ca="1" si="35">1-AO133/AO$770</f>
        <v>#NAME?</v>
      </c>
      <c r="AR133" s="32" t="e">
        <f t="shared" ref="AR133:AR196" ca="1" si="36">1-AP133/AP$770</f>
        <v>#NAME?</v>
      </c>
      <c r="AS133" s="32" t="e">
        <f t="shared" ref="AS133:AS196" ca="1" si="37">(AQ133-AQ134)*AR133</f>
        <v>#NAME?</v>
      </c>
    </row>
    <row r="134" spans="1:45" x14ac:dyDescent="0.25">
      <c r="A134" t="e">
        <f ca="1"/>
        <v>#NAME?</v>
      </c>
      <c r="B134" t="e">
        <f ca="1"/>
        <v>#NAME?</v>
      </c>
      <c r="C134" t="e">
        <f ca="1"/>
        <v>#NAME?</v>
      </c>
      <c r="D134" t="e">
        <f ca="1"/>
        <v>#NAME?</v>
      </c>
      <c r="E134" t="e">
        <f ca="1"/>
        <v>#NAME?</v>
      </c>
      <c r="F134" t="e">
        <f ca="1"/>
        <v>#NAME?</v>
      </c>
      <c r="G134" s="82" t="e">
        <f ca="1"/>
        <v>#NAME?</v>
      </c>
      <c r="H134" s="83" t="e">
        <f ca="1"/>
        <v>#NAME?</v>
      </c>
      <c r="I134" s="84" t="e">
        <f t="shared" ca="1" si="27"/>
        <v>#NAME?</v>
      </c>
      <c r="J134" s="32" t="e">
        <f t="shared" ca="1" si="28"/>
        <v>#NAME?</v>
      </c>
      <c r="K134" s="32" t="e">
        <f t="shared" ca="1" si="29"/>
        <v>#NAME?</v>
      </c>
      <c r="L134" s="82" t="e">
        <f t="shared" ca="1" si="30"/>
        <v>#NAME?</v>
      </c>
      <c r="M134" s="84" t="e">
        <f t="shared" ca="1" si="31"/>
        <v>#NAME?</v>
      </c>
      <c r="N134" s="82">
        <f t="shared" ca="1" si="32"/>
        <v>0</v>
      </c>
      <c r="O134" s="84" t="e">
        <f t="shared" ca="1" si="33"/>
        <v>#NAME?</v>
      </c>
      <c r="P134" s="32">
        <f t="shared" ca="1" si="34"/>
        <v>0</v>
      </c>
      <c r="AL134" t="e">
        <f ca="1"/>
        <v>#NAME?</v>
      </c>
      <c r="AM134" t="e">
        <f ca="1"/>
        <v>#NAME?</v>
      </c>
      <c r="AN134" t="e">
        <f ca="1"/>
        <v>#NAME?</v>
      </c>
      <c r="AO134" s="32" t="e">
        <f t="shared" ref="AO134:AO197" ca="1" si="38">AO133+AM134</f>
        <v>#NAME?</v>
      </c>
      <c r="AP134" s="32" t="e">
        <f t="shared" ref="AP134:AP197" ca="1" si="39">AP133+AN134</f>
        <v>#NAME?</v>
      </c>
      <c r="AQ134" s="32" t="e">
        <f t="shared" ca="1" si="35"/>
        <v>#NAME?</v>
      </c>
      <c r="AR134" s="32" t="e">
        <f t="shared" ca="1" si="36"/>
        <v>#NAME?</v>
      </c>
      <c r="AS134" s="32" t="e">
        <f t="shared" ca="1" si="37"/>
        <v>#NAME?</v>
      </c>
    </row>
    <row r="135" spans="1:45" x14ac:dyDescent="0.25">
      <c r="A135" t="e">
        <f ca="1"/>
        <v>#NAME?</v>
      </c>
      <c r="B135" t="e">
        <f ca="1"/>
        <v>#NAME?</v>
      </c>
      <c r="C135" t="e">
        <f ca="1"/>
        <v>#NAME?</v>
      </c>
      <c r="D135" t="e">
        <f ca="1"/>
        <v>#NAME?</v>
      </c>
      <c r="E135" t="e">
        <f ca="1"/>
        <v>#NAME?</v>
      </c>
      <c r="F135" t="e">
        <f ca="1"/>
        <v>#NAME?</v>
      </c>
      <c r="G135" s="82" t="e">
        <f ca="1"/>
        <v>#NAME?</v>
      </c>
      <c r="H135" s="83" t="e">
        <f ca="1"/>
        <v>#NAME?</v>
      </c>
      <c r="I135" s="84" t="e">
        <f t="shared" ca="1" si="27"/>
        <v>#NAME?</v>
      </c>
      <c r="J135" s="32" t="e">
        <f t="shared" ca="1" si="28"/>
        <v>#NAME?</v>
      </c>
      <c r="K135" s="32" t="e">
        <f t="shared" ca="1" si="29"/>
        <v>#NAME?</v>
      </c>
      <c r="L135" s="82" t="e">
        <f t="shared" ca="1" si="30"/>
        <v>#NAME?</v>
      </c>
      <c r="M135" s="84" t="e">
        <f t="shared" ca="1" si="31"/>
        <v>#NAME?</v>
      </c>
      <c r="N135" s="82">
        <f t="shared" ca="1" si="32"/>
        <v>0</v>
      </c>
      <c r="O135" s="84" t="e">
        <f t="shared" ca="1" si="33"/>
        <v>#NAME?</v>
      </c>
      <c r="P135" s="32">
        <f t="shared" ca="1" si="34"/>
        <v>0</v>
      </c>
      <c r="AL135" t="e">
        <f ca="1"/>
        <v>#NAME?</v>
      </c>
      <c r="AM135" t="e">
        <f ca="1"/>
        <v>#NAME?</v>
      </c>
      <c r="AN135" t="e">
        <f ca="1"/>
        <v>#NAME?</v>
      </c>
      <c r="AO135" s="32" t="e">
        <f t="shared" ca="1" si="38"/>
        <v>#NAME?</v>
      </c>
      <c r="AP135" s="32" t="e">
        <f t="shared" ca="1" si="39"/>
        <v>#NAME?</v>
      </c>
      <c r="AQ135" s="32" t="e">
        <f t="shared" ca="1" si="35"/>
        <v>#NAME?</v>
      </c>
      <c r="AR135" s="32" t="e">
        <f t="shared" ca="1" si="36"/>
        <v>#NAME?</v>
      </c>
      <c r="AS135" s="32" t="e">
        <f t="shared" ca="1" si="37"/>
        <v>#NAME?</v>
      </c>
    </row>
    <row r="136" spans="1:45" x14ac:dyDescent="0.25">
      <c r="A136" t="e">
        <f ca="1"/>
        <v>#NAME?</v>
      </c>
      <c r="B136" t="e">
        <f ca="1"/>
        <v>#NAME?</v>
      </c>
      <c r="C136" t="e">
        <f ca="1"/>
        <v>#NAME?</v>
      </c>
      <c r="D136" t="e">
        <f ca="1"/>
        <v>#NAME?</v>
      </c>
      <c r="E136" t="e">
        <f ca="1"/>
        <v>#NAME?</v>
      </c>
      <c r="F136" t="e">
        <f ca="1"/>
        <v>#NAME?</v>
      </c>
      <c r="G136" s="82" t="e">
        <f ca="1"/>
        <v>#NAME?</v>
      </c>
      <c r="H136" s="83" t="e">
        <f ca="1"/>
        <v>#NAME?</v>
      </c>
      <c r="I136" s="84" t="e">
        <f t="shared" ca="1" si="27"/>
        <v>#NAME?</v>
      </c>
      <c r="J136" s="32" t="e">
        <f t="shared" ca="1" si="28"/>
        <v>#NAME?</v>
      </c>
      <c r="K136" s="32" t="e">
        <f t="shared" ca="1" si="29"/>
        <v>#NAME?</v>
      </c>
      <c r="L136" s="82" t="e">
        <f t="shared" ca="1" si="30"/>
        <v>#NAME?</v>
      </c>
      <c r="M136" s="84" t="e">
        <f t="shared" ca="1" si="31"/>
        <v>#NAME?</v>
      </c>
      <c r="N136" s="82">
        <f t="shared" ca="1" si="32"/>
        <v>0</v>
      </c>
      <c r="O136" s="84" t="e">
        <f t="shared" ca="1" si="33"/>
        <v>#NAME?</v>
      </c>
      <c r="P136" s="32">
        <f t="shared" ca="1" si="34"/>
        <v>0</v>
      </c>
      <c r="AL136" t="e">
        <f ca="1"/>
        <v>#NAME?</v>
      </c>
      <c r="AM136" t="e">
        <f ca="1"/>
        <v>#NAME?</v>
      </c>
      <c r="AN136" t="e">
        <f ca="1"/>
        <v>#NAME?</v>
      </c>
      <c r="AO136" s="32" t="e">
        <f t="shared" ca="1" si="38"/>
        <v>#NAME?</v>
      </c>
      <c r="AP136" s="32" t="e">
        <f t="shared" ca="1" si="39"/>
        <v>#NAME?</v>
      </c>
      <c r="AQ136" s="32" t="e">
        <f t="shared" ca="1" si="35"/>
        <v>#NAME?</v>
      </c>
      <c r="AR136" s="32" t="e">
        <f t="shared" ca="1" si="36"/>
        <v>#NAME?</v>
      </c>
      <c r="AS136" s="32" t="e">
        <f t="shared" ca="1" si="37"/>
        <v>#NAME?</v>
      </c>
    </row>
    <row r="137" spans="1:45" x14ac:dyDescent="0.25">
      <c r="A137" t="e">
        <f ca="1"/>
        <v>#NAME?</v>
      </c>
      <c r="B137" t="e">
        <f ca="1"/>
        <v>#NAME?</v>
      </c>
      <c r="C137" t="e">
        <f ca="1"/>
        <v>#NAME?</v>
      </c>
      <c r="D137" t="e">
        <f ca="1"/>
        <v>#NAME?</v>
      </c>
      <c r="E137" t="e">
        <f ca="1"/>
        <v>#NAME?</v>
      </c>
      <c r="F137" t="e">
        <f ca="1"/>
        <v>#NAME?</v>
      </c>
      <c r="G137" s="82" t="e">
        <f ca="1"/>
        <v>#NAME?</v>
      </c>
      <c r="H137" s="83" t="e">
        <f ca="1"/>
        <v>#NAME?</v>
      </c>
      <c r="I137" s="84" t="e">
        <f t="shared" ca="1" si="27"/>
        <v>#NAME?</v>
      </c>
      <c r="J137" s="32" t="e">
        <f t="shared" ca="1" si="28"/>
        <v>#NAME?</v>
      </c>
      <c r="K137" s="32" t="e">
        <f t="shared" ca="1" si="29"/>
        <v>#NAME?</v>
      </c>
      <c r="L137" s="82" t="e">
        <f t="shared" ca="1" si="30"/>
        <v>#NAME?</v>
      </c>
      <c r="M137" s="84" t="e">
        <f t="shared" ca="1" si="31"/>
        <v>#NAME?</v>
      </c>
      <c r="N137" s="82">
        <f t="shared" ca="1" si="32"/>
        <v>0</v>
      </c>
      <c r="O137" s="84" t="e">
        <f t="shared" ca="1" si="33"/>
        <v>#NAME?</v>
      </c>
      <c r="P137" s="32">
        <f t="shared" ca="1" si="34"/>
        <v>0</v>
      </c>
      <c r="AL137" t="e">
        <f ca="1"/>
        <v>#NAME?</v>
      </c>
      <c r="AM137" t="e">
        <f ca="1"/>
        <v>#NAME?</v>
      </c>
      <c r="AN137" t="e">
        <f ca="1"/>
        <v>#NAME?</v>
      </c>
      <c r="AO137" s="32" t="e">
        <f t="shared" ca="1" si="38"/>
        <v>#NAME?</v>
      </c>
      <c r="AP137" s="32" t="e">
        <f t="shared" ca="1" si="39"/>
        <v>#NAME?</v>
      </c>
      <c r="AQ137" s="32" t="e">
        <f t="shared" ca="1" si="35"/>
        <v>#NAME?</v>
      </c>
      <c r="AR137" s="32" t="e">
        <f t="shared" ca="1" si="36"/>
        <v>#NAME?</v>
      </c>
      <c r="AS137" s="32" t="e">
        <f t="shared" ca="1" si="37"/>
        <v>#NAME?</v>
      </c>
    </row>
    <row r="138" spans="1:45" x14ac:dyDescent="0.25">
      <c r="A138" t="e">
        <f ca="1"/>
        <v>#NAME?</v>
      </c>
      <c r="B138" t="e">
        <f ca="1"/>
        <v>#NAME?</v>
      </c>
      <c r="C138" t="e">
        <f ca="1"/>
        <v>#NAME?</v>
      </c>
      <c r="D138" t="e">
        <f ca="1"/>
        <v>#NAME?</v>
      </c>
      <c r="E138" t="e">
        <f ca="1"/>
        <v>#NAME?</v>
      </c>
      <c r="F138" t="e">
        <f ca="1"/>
        <v>#NAME?</v>
      </c>
      <c r="G138" s="82" t="e">
        <f ca="1"/>
        <v>#NAME?</v>
      </c>
      <c r="H138" s="83" t="e">
        <f ca="1"/>
        <v>#NAME?</v>
      </c>
      <c r="I138" s="84" t="e">
        <f t="shared" ca="1" si="27"/>
        <v>#NAME?</v>
      </c>
      <c r="J138" s="32" t="e">
        <f t="shared" ca="1" si="28"/>
        <v>#NAME?</v>
      </c>
      <c r="K138" s="32" t="e">
        <f t="shared" ca="1" si="29"/>
        <v>#NAME?</v>
      </c>
      <c r="L138" s="82" t="e">
        <f t="shared" ca="1" si="30"/>
        <v>#NAME?</v>
      </c>
      <c r="M138" s="84" t="e">
        <f t="shared" ca="1" si="31"/>
        <v>#NAME?</v>
      </c>
      <c r="N138" s="82">
        <f t="shared" ca="1" si="32"/>
        <v>0</v>
      </c>
      <c r="O138" s="84" t="e">
        <f t="shared" ca="1" si="33"/>
        <v>#NAME?</v>
      </c>
      <c r="P138" s="32">
        <f t="shared" ca="1" si="34"/>
        <v>0</v>
      </c>
      <c r="AL138" t="e">
        <f ca="1"/>
        <v>#NAME?</v>
      </c>
      <c r="AM138" t="e">
        <f ca="1"/>
        <v>#NAME?</v>
      </c>
      <c r="AN138" t="e">
        <f ca="1"/>
        <v>#NAME?</v>
      </c>
      <c r="AO138" s="32" t="e">
        <f t="shared" ca="1" si="38"/>
        <v>#NAME?</v>
      </c>
      <c r="AP138" s="32" t="e">
        <f t="shared" ca="1" si="39"/>
        <v>#NAME?</v>
      </c>
      <c r="AQ138" s="32" t="e">
        <f t="shared" ca="1" si="35"/>
        <v>#NAME?</v>
      </c>
      <c r="AR138" s="32" t="e">
        <f t="shared" ca="1" si="36"/>
        <v>#NAME?</v>
      </c>
      <c r="AS138" s="32" t="e">
        <f t="shared" ca="1" si="37"/>
        <v>#NAME?</v>
      </c>
    </row>
    <row r="139" spans="1:45" x14ac:dyDescent="0.25">
      <c r="A139" t="e">
        <f ca="1"/>
        <v>#NAME?</v>
      </c>
      <c r="B139" t="e">
        <f ca="1"/>
        <v>#NAME?</v>
      </c>
      <c r="C139" t="e">
        <f ca="1"/>
        <v>#NAME?</v>
      </c>
      <c r="D139" t="e">
        <f ca="1"/>
        <v>#NAME?</v>
      </c>
      <c r="E139" t="e">
        <f ca="1"/>
        <v>#NAME?</v>
      </c>
      <c r="F139" t="e">
        <f ca="1"/>
        <v>#NAME?</v>
      </c>
      <c r="G139" s="82" t="e">
        <f ca="1"/>
        <v>#NAME?</v>
      </c>
      <c r="H139" s="83" t="e">
        <f ca="1"/>
        <v>#NAME?</v>
      </c>
      <c r="I139" s="84" t="e">
        <f t="shared" ca="1" si="27"/>
        <v>#NAME?</v>
      </c>
      <c r="J139" s="32" t="e">
        <f t="shared" ca="1" si="28"/>
        <v>#NAME?</v>
      </c>
      <c r="K139" s="32" t="e">
        <f t="shared" ca="1" si="29"/>
        <v>#NAME?</v>
      </c>
      <c r="L139" s="82" t="e">
        <f t="shared" ca="1" si="30"/>
        <v>#NAME?</v>
      </c>
      <c r="M139" s="84" t="e">
        <f t="shared" ca="1" si="31"/>
        <v>#NAME?</v>
      </c>
      <c r="N139" s="82">
        <f t="shared" ca="1" si="32"/>
        <v>0</v>
      </c>
      <c r="O139" s="84" t="e">
        <f t="shared" ca="1" si="33"/>
        <v>#NAME?</v>
      </c>
      <c r="P139" s="32">
        <f t="shared" ca="1" si="34"/>
        <v>0</v>
      </c>
      <c r="AL139" t="e">
        <f ca="1"/>
        <v>#NAME?</v>
      </c>
      <c r="AM139" t="e">
        <f ca="1"/>
        <v>#NAME?</v>
      </c>
      <c r="AN139" t="e">
        <f ca="1"/>
        <v>#NAME?</v>
      </c>
      <c r="AO139" s="32" t="e">
        <f t="shared" ca="1" si="38"/>
        <v>#NAME?</v>
      </c>
      <c r="AP139" s="32" t="e">
        <f t="shared" ca="1" si="39"/>
        <v>#NAME?</v>
      </c>
      <c r="AQ139" s="32" t="e">
        <f t="shared" ca="1" si="35"/>
        <v>#NAME?</v>
      </c>
      <c r="AR139" s="32" t="e">
        <f t="shared" ca="1" si="36"/>
        <v>#NAME?</v>
      </c>
      <c r="AS139" s="32" t="e">
        <f t="shared" ca="1" si="37"/>
        <v>#NAME?</v>
      </c>
    </row>
    <row r="140" spans="1:45" x14ac:dyDescent="0.25">
      <c r="A140" t="e">
        <f ca="1"/>
        <v>#NAME?</v>
      </c>
      <c r="B140" t="e">
        <f ca="1"/>
        <v>#NAME?</v>
      </c>
      <c r="C140" t="e">
        <f ca="1"/>
        <v>#NAME?</v>
      </c>
      <c r="D140" t="e">
        <f ca="1"/>
        <v>#NAME?</v>
      </c>
      <c r="E140" t="e">
        <f ca="1"/>
        <v>#NAME?</v>
      </c>
      <c r="F140" t="e">
        <f ca="1"/>
        <v>#NAME?</v>
      </c>
      <c r="G140" s="82" t="e">
        <f ca="1"/>
        <v>#NAME?</v>
      </c>
      <c r="H140" s="83" t="e">
        <f ca="1"/>
        <v>#NAME?</v>
      </c>
      <c r="I140" s="84" t="e">
        <f t="shared" ca="1" si="27"/>
        <v>#NAME?</v>
      </c>
      <c r="J140" s="32" t="e">
        <f t="shared" ca="1" si="28"/>
        <v>#NAME?</v>
      </c>
      <c r="K140" s="32" t="e">
        <f t="shared" ca="1" si="29"/>
        <v>#NAME?</v>
      </c>
      <c r="L140" s="82" t="e">
        <f t="shared" ca="1" si="30"/>
        <v>#NAME?</v>
      </c>
      <c r="M140" s="84" t="e">
        <f t="shared" ca="1" si="31"/>
        <v>#NAME?</v>
      </c>
      <c r="N140" s="82">
        <f t="shared" ca="1" si="32"/>
        <v>0</v>
      </c>
      <c r="O140" s="84" t="e">
        <f t="shared" ca="1" si="33"/>
        <v>#NAME?</v>
      </c>
      <c r="P140" s="32">
        <f t="shared" ca="1" si="34"/>
        <v>0</v>
      </c>
      <c r="AL140" t="e">
        <f ca="1"/>
        <v>#NAME?</v>
      </c>
      <c r="AM140" t="e">
        <f ca="1"/>
        <v>#NAME?</v>
      </c>
      <c r="AN140" t="e">
        <f ca="1"/>
        <v>#NAME?</v>
      </c>
      <c r="AO140" s="32" t="e">
        <f t="shared" ca="1" si="38"/>
        <v>#NAME?</v>
      </c>
      <c r="AP140" s="32" t="e">
        <f t="shared" ca="1" si="39"/>
        <v>#NAME?</v>
      </c>
      <c r="AQ140" s="32" t="e">
        <f t="shared" ca="1" si="35"/>
        <v>#NAME?</v>
      </c>
      <c r="AR140" s="32" t="e">
        <f t="shared" ca="1" si="36"/>
        <v>#NAME?</v>
      </c>
      <c r="AS140" s="32" t="e">
        <f t="shared" ca="1" si="37"/>
        <v>#NAME?</v>
      </c>
    </row>
    <row r="141" spans="1:45" x14ac:dyDescent="0.25">
      <c r="A141" t="e">
        <f ca="1"/>
        <v>#NAME?</v>
      </c>
      <c r="B141" t="e">
        <f ca="1"/>
        <v>#NAME?</v>
      </c>
      <c r="C141" t="e">
        <f ca="1"/>
        <v>#NAME?</v>
      </c>
      <c r="D141" t="e">
        <f ca="1"/>
        <v>#NAME?</v>
      </c>
      <c r="E141" t="e">
        <f ca="1"/>
        <v>#NAME?</v>
      </c>
      <c r="F141" t="e">
        <f ca="1"/>
        <v>#NAME?</v>
      </c>
      <c r="G141" s="82" t="e">
        <f ca="1"/>
        <v>#NAME?</v>
      </c>
      <c r="H141" s="83" t="e">
        <f ca="1"/>
        <v>#NAME?</v>
      </c>
      <c r="I141" s="84" t="e">
        <f t="shared" ca="1" si="27"/>
        <v>#NAME?</v>
      </c>
      <c r="J141" s="32" t="e">
        <f t="shared" ca="1" si="28"/>
        <v>#NAME?</v>
      </c>
      <c r="K141" s="32" t="e">
        <f t="shared" ca="1" si="29"/>
        <v>#NAME?</v>
      </c>
      <c r="L141" s="82" t="e">
        <f t="shared" ca="1" si="30"/>
        <v>#NAME?</v>
      </c>
      <c r="M141" s="84" t="e">
        <f t="shared" ca="1" si="31"/>
        <v>#NAME?</v>
      </c>
      <c r="N141" s="82">
        <f t="shared" ca="1" si="32"/>
        <v>0</v>
      </c>
      <c r="O141" s="84" t="e">
        <f t="shared" ca="1" si="33"/>
        <v>#NAME?</v>
      </c>
      <c r="P141" s="32">
        <f t="shared" ca="1" si="34"/>
        <v>0</v>
      </c>
      <c r="AL141" t="e">
        <f ca="1"/>
        <v>#NAME?</v>
      </c>
      <c r="AM141" t="e">
        <f ca="1"/>
        <v>#NAME?</v>
      </c>
      <c r="AN141" t="e">
        <f ca="1"/>
        <v>#NAME?</v>
      </c>
      <c r="AO141" s="32" t="e">
        <f t="shared" ca="1" si="38"/>
        <v>#NAME?</v>
      </c>
      <c r="AP141" s="32" t="e">
        <f t="shared" ca="1" si="39"/>
        <v>#NAME?</v>
      </c>
      <c r="AQ141" s="32" t="e">
        <f t="shared" ca="1" si="35"/>
        <v>#NAME?</v>
      </c>
      <c r="AR141" s="32" t="e">
        <f t="shared" ca="1" si="36"/>
        <v>#NAME?</v>
      </c>
      <c r="AS141" s="32" t="e">
        <f t="shared" ca="1" si="37"/>
        <v>#NAME?</v>
      </c>
    </row>
    <row r="142" spans="1:45" x14ac:dyDescent="0.25">
      <c r="A142" t="e">
        <f ca="1"/>
        <v>#NAME?</v>
      </c>
      <c r="B142" t="e">
        <f ca="1"/>
        <v>#NAME?</v>
      </c>
      <c r="C142" t="e">
        <f ca="1"/>
        <v>#NAME?</v>
      </c>
      <c r="D142" t="e">
        <f ca="1"/>
        <v>#NAME?</v>
      </c>
      <c r="E142" t="e">
        <f ca="1"/>
        <v>#NAME?</v>
      </c>
      <c r="F142" t="e">
        <f ca="1"/>
        <v>#NAME?</v>
      </c>
      <c r="G142" s="82" t="e">
        <f ca="1"/>
        <v>#NAME?</v>
      </c>
      <c r="H142" s="83" t="e">
        <f ca="1"/>
        <v>#NAME?</v>
      </c>
      <c r="I142" s="84" t="e">
        <f t="shared" ca="1" si="27"/>
        <v>#NAME?</v>
      </c>
      <c r="J142" s="32" t="e">
        <f t="shared" ca="1" si="28"/>
        <v>#NAME?</v>
      </c>
      <c r="K142" s="32" t="e">
        <f t="shared" ca="1" si="29"/>
        <v>#NAME?</v>
      </c>
      <c r="L142" s="82" t="e">
        <f t="shared" ca="1" si="30"/>
        <v>#NAME?</v>
      </c>
      <c r="M142" s="84" t="e">
        <f t="shared" ca="1" si="31"/>
        <v>#NAME?</v>
      </c>
      <c r="N142" s="82">
        <f t="shared" ca="1" si="32"/>
        <v>0</v>
      </c>
      <c r="O142" s="84" t="e">
        <f t="shared" ca="1" si="33"/>
        <v>#NAME?</v>
      </c>
      <c r="P142" s="32">
        <f t="shared" ca="1" si="34"/>
        <v>0</v>
      </c>
      <c r="AL142" t="e">
        <f ca="1"/>
        <v>#NAME?</v>
      </c>
      <c r="AM142" t="e">
        <f ca="1"/>
        <v>#NAME?</v>
      </c>
      <c r="AN142" t="e">
        <f ca="1"/>
        <v>#NAME?</v>
      </c>
      <c r="AO142" s="32" t="e">
        <f t="shared" ca="1" si="38"/>
        <v>#NAME?</v>
      </c>
      <c r="AP142" s="32" t="e">
        <f t="shared" ca="1" si="39"/>
        <v>#NAME?</v>
      </c>
      <c r="AQ142" s="32" t="e">
        <f t="shared" ca="1" si="35"/>
        <v>#NAME?</v>
      </c>
      <c r="AR142" s="32" t="e">
        <f t="shared" ca="1" si="36"/>
        <v>#NAME?</v>
      </c>
      <c r="AS142" s="32" t="e">
        <f t="shared" ca="1" si="37"/>
        <v>#NAME?</v>
      </c>
    </row>
    <row r="143" spans="1:45" x14ac:dyDescent="0.25">
      <c r="A143" t="e">
        <f ca="1"/>
        <v>#NAME?</v>
      </c>
      <c r="B143" t="e">
        <f ca="1"/>
        <v>#NAME?</v>
      </c>
      <c r="C143" t="e">
        <f ca="1"/>
        <v>#NAME?</v>
      </c>
      <c r="D143" t="e">
        <f ca="1"/>
        <v>#NAME?</v>
      </c>
      <c r="E143" t="e">
        <f ca="1"/>
        <v>#NAME?</v>
      </c>
      <c r="F143" t="e">
        <f ca="1"/>
        <v>#NAME?</v>
      </c>
      <c r="G143" s="82" t="e">
        <f ca="1"/>
        <v>#NAME?</v>
      </c>
      <c r="H143" s="83" t="e">
        <f ca="1"/>
        <v>#NAME?</v>
      </c>
      <c r="I143" s="84" t="e">
        <f t="shared" ca="1" si="27"/>
        <v>#NAME?</v>
      </c>
      <c r="J143" s="32" t="e">
        <f t="shared" ca="1" si="28"/>
        <v>#NAME?</v>
      </c>
      <c r="K143" s="32" t="e">
        <f t="shared" ca="1" si="29"/>
        <v>#NAME?</v>
      </c>
      <c r="L143" s="82" t="e">
        <f t="shared" ca="1" si="30"/>
        <v>#NAME?</v>
      </c>
      <c r="M143" s="84" t="e">
        <f t="shared" ca="1" si="31"/>
        <v>#NAME?</v>
      </c>
      <c r="N143" s="82">
        <f t="shared" ca="1" si="32"/>
        <v>0</v>
      </c>
      <c r="O143" s="84" t="e">
        <f t="shared" ca="1" si="33"/>
        <v>#NAME?</v>
      </c>
      <c r="P143" s="32">
        <f t="shared" ca="1" si="34"/>
        <v>0</v>
      </c>
      <c r="AL143" t="e">
        <f ca="1"/>
        <v>#NAME?</v>
      </c>
      <c r="AM143" t="e">
        <f ca="1"/>
        <v>#NAME?</v>
      </c>
      <c r="AN143" t="e">
        <f ca="1"/>
        <v>#NAME?</v>
      </c>
      <c r="AO143" s="32" t="e">
        <f t="shared" ca="1" si="38"/>
        <v>#NAME?</v>
      </c>
      <c r="AP143" s="32" t="e">
        <f t="shared" ca="1" si="39"/>
        <v>#NAME?</v>
      </c>
      <c r="AQ143" s="32" t="e">
        <f t="shared" ca="1" si="35"/>
        <v>#NAME?</v>
      </c>
      <c r="AR143" s="32" t="e">
        <f t="shared" ca="1" si="36"/>
        <v>#NAME?</v>
      </c>
      <c r="AS143" s="32" t="e">
        <f t="shared" ca="1" si="37"/>
        <v>#NAME?</v>
      </c>
    </row>
    <row r="144" spans="1:45" x14ac:dyDescent="0.25">
      <c r="A144" t="e">
        <f ca="1"/>
        <v>#NAME?</v>
      </c>
      <c r="B144" t="e">
        <f ca="1"/>
        <v>#NAME?</v>
      </c>
      <c r="C144" t="e">
        <f ca="1"/>
        <v>#NAME?</v>
      </c>
      <c r="D144" t="e">
        <f ca="1"/>
        <v>#NAME?</v>
      </c>
      <c r="E144" t="e">
        <f ca="1"/>
        <v>#NAME?</v>
      </c>
      <c r="F144" t="e">
        <f ca="1"/>
        <v>#NAME?</v>
      </c>
      <c r="G144" s="82" t="e">
        <f ca="1"/>
        <v>#NAME?</v>
      </c>
      <c r="H144" s="83" t="e">
        <f ca="1"/>
        <v>#NAME?</v>
      </c>
      <c r="I144" s="84" t="e">
        <f t="shared" ca="1" si="27"/>
        <v>#NAME?</v>
      </c>
      <c r="J144" s="32" t="e">
        <f t="shared" ca="1" si="28"/>
        <v>#NAME?</v>
      </c>
      <c r="K144" s="32" t="e">
        <f t="shared" ca="1" si="29"/>
        <v>#NAME?</v>
      </c>
      <c r="L144" s="82" t="e">
        <f t="shared" ca="1" si="30"/>
        <v>#NAME?</v>
      </c>
      <c r="M144" s="84" t="e">
        <f t="shared" ca="1" si="31"/>
        <v>#NAME?</v>
      </c>
      <c r="N144" s="82">
        <f t="shared" ca="1" si="32"/>
        <v>0</v>
      </c>
      <c r="O144" s="84" t="e">
        <f t="shared" ca="1" si="33"/>
        <v>#NAME?</v>
      </c>
      <c r="P144" s="32">
        <f t="shared" ca="1" si="34"/>
        <v>0</v>
      </c>
      <c r="AL144" t="e">
        <f ca="1"/>
        <v>#NAME?</v>
      </c>
      <c r="AM144" t="e">
        <f ca="1"/>
        <v>#NAME?</v>
      </c>
      <c r="AN144" t="e">
        <f ca="1"/>
        <v>#NAME?</v>
      </c>
      <c r="AO144" s="32" t="e">
        <f t="shared" ca="1" si="38"/>
        <v>#NAME?</v>
      </c>
      <c r="AP144" s="32" t="e">
        <f t="shared" ca="1" si="39"/>
        <v>#NAME?</v>
      </c>
      <c r="AQ144" s="32" t="e">
        <f t="shared" ca="1" si="35"/>
        <v>#NAME?</v>
      </c>
      <c r="AR144" s="32" t="e">
        <f t="shared" ca="1" si="36"/>
        <v>#NAME?</v>
      </c>
      <c r="AS144" s="32" t="e">
        <f t="shared" ca="1" si="37"/>
        <v>#NAME?</v>
      </c>
    </row>
    <row r="145" spans="1:45" x14ac:dyDescent="0.25">
      <c r="A145" t="e">
        <f ca="1"/>
        <v>#NAME?</v>
      </c>
      <c r="B145" t="e">
        <f ca="1"/>
        <v>#NAME?</v>
      </c>
      <c r="C145" t="e">
        <f ca="1"/>
        <v>#NAME?</v>
      </c>
      <c r="D145" t="e">
        <f ca="1"/>
        <v>#NAME?</v>
      </c>
      <c r="E145" t="e">
        <f ca="1"/>
        <v>#NAME?</v>
      </c>
      <c r="F145" t="e">
        <f ca="1"/>
        <v>#NAME?</v>
      </c>
      <c r="G145" s="82" t="e">
        <f ca="1"/>
        <v>#NAME?</v>
      </c>
      <c r="H145" s="83" t="e">
        <f ca="1"/>
        <v>#NAME?</v>
      </c>
      <c r="I145" s="84" t="e">
        <f t="shared" ca="1" si="27"/>
        <v>#NAME?</v>
      </c>
      <c r="J145" s="32" t="e">
        <f t="shared" ca="1" si="28"/>
        <v>#NAME?</v>
      </c>
      <c r="K145" s="32" t="e">
        <f t="shared" ca="1" si="29"/>
        <v>#NAME?</v>
      </c>
      <c r="L145" s="82" t="e">
        <f t="shared" ca="1" si="30"/>
        <v>#NAME?</v>
      </c>
      <c r="M145" s="84" t="e">
        <f t="shared" ca="1" si="31"/>
        <v>#NAME?</v>
      </c>
      <c r="N145" s="82">
        <f t="shared" ca="1" si="32"/>
        <v>0</v>
      </c>
      <c r="O145" s="84" t="e">
        <f t="shared" ca="1" si="33"/>
        <v>#NAME?</v>
      </c>
      <c r="P145" s="32">
        <f t="shared" ca="1" si="34"/>
        <v>0</v>
      </c>
      <c r="AL145" t="e">
        <f ca="1"/>
        <v>#NAME?</v>
      </c>
      <c r="AM145" t="e">
        <f ca="1"/>
        <v>#NAME?</v>
      </c>
      <c r="AN145" t="e">
        <f ca="1"/>
        <v>#NAME?</v>
      </c>
      <c r="AO145" s="32" t="e">
        <f t="shared" ca="1" si="38"/>
        <v>#NAME?</v>
      </c>
      <c r="AP145" s="32" t="e">
        <f t="shared" ca="1" si="39"/>
        <v>#NAME?</v>
      </c>
      <c r="AQ145" s="32" t="e">
        <f t="shared" ca="1" si="35"/>
        <v>#NAME?</v>
      </c>
      <c r="AR145" s="32" t="e">
        <f t="shared" ca="1" si="36"/>
        <v>#NAME?</v>
      </c>
      <c r="AS145" s="32" t="e">
        <f t="shared" ca="1" si="37"/>
        <v>#NAME?</v>
      </c>
    </row>
    <row r="146" spans="1:45" x14ac:dyDescent="0.25">
      <c r="A146" t="e">
        <f ca="1"/>
        <v>#NAME?</v>
      </c>
      <c r="B146" t="e">
        <f ca="1"/>
        <v>#NAME?</v>
      </c>
      <c r="C146" t="e">
        <f ca="1"/>
        <v>#NAME?</v>
      </c>
      <c r="D146" t="e">
        <f ca="1"/>
        <v>#NAME?</v>
      </c>
      <c r="E146" t="e">
        <f ca="1"/>
        <v>#NAME?</v>
      </c>
      <c r="F146" t="e">
        <f ca="1"/>
        <v>#NAME?</v>
      </c>
      <c r="G146" s="82" t="e">
        <f ca="1"/>
        <v>#NAME?</v>
      </c>
      <c r="H146" s="83" t="e">
        <f ca="1"/>
        <v>#NAME?</v>
      </c>
      <c r="I146" s="84" t="e">
        <f t="shared" ca="1" si="27"/>
        <v>#NAME?</v>
      </c>
      <c r="J146" s="32" t="e">
        <f t="shared" ca="1" si="28"/>
        <v>#NAME?</v>
      </c>
      <c r="K146" s="32" t="e">
        <f t="shared" ca="1" si="29"/>
        <v>#NAME?</v>
      </c>
      <c r="L146" s="82" t="e">
        <f t="shared" ca="1" si="30"/>
        <v>#NAME?</v>
      </c>
      <c r="M146" s="84" t="e">
        <f t="shared" ca="1" si="31"/>
        <v>#NAME?</v>
      </c>
      <c r="N146" s="82">
        <f t="shared" ca="1" si="32"/>
        <v>0</v>
      </c>
      <c r="O146" s="84" t="e">
        <f t="shared" ca="1" si="33"/>
        <v>#NAME?</v>
      </c>
      <c r="P146" s="32">
        <f t="shared" ca="1" si="34"/>
        <v>0</v>
      </c>
      <c r="AL146" t="e">
        <f ca="1"/>
        <v>#NAME?</v>
      </c>
      <c r="AM146" t="e">
        <f ca="1"/>
        <v>#NAME?</v>
      </c>
      <c r="AN146" t="e">
        <f ca="1"/>
        <v>#NAME?</v>
      </c>
      <c r="AO146" s="32" t="e">
        <f t="shared" ca="1" si="38"/>
        <v>#NAME?</v>
      </c>
      <c r="AP146" s="32" t="e">
        <f t="shared" ca="1" si="39"/>
        <v>#NAME?</v>
      </c>
      <c r="AQ146" s="32" t="e">
        <f t="shared" ca="1" si="35"/>
        <v>#NAME?</v>
      </c>
      <c r="AR146" s="32" t="e">
        <f t="shared" ca="1" si="36"/>
        <v>#NAME?</v>
      </c>
      <c r="AS146" s="32" t="e">
        <f t="shared" ca="1" si="37"/>
        <v>#NAME?</v>
      </c>
    </row>
    <row r="147" spans="1:45" x14ac:dyDescent="0.25">
      <c r="A147" t="e">
        <f ca="1"/>
        <v>#NAME?</v>
      </c>
      <c r="B147" t="e">
        <f ca="1"/>
        <v>#NAME?</v>
      </c>
      <c r="C147" t="e">
        <f ca="1"/>
        <v>#NAME?</v>
      </c>
      <c r="D147" t="e">
        <f ca="1"/>
        <v>#NAME?</v>
      </c>
      <c r="E147" t="e">
        <f ca="1"/>
        <v>#NAME?</v>
      </c>
      <c r="F147" t="e">
        <f ca="1"/>
        <v>#NAME?</v>
      </c>
      <c r="G147" s="82" t="e">
        <f ca="1"/>
        <v>#NAME?</v>
      </c>
      <c r="H147" s="83" t="e">
        <f ca="1"/>
        <v>#NAME?</v>
      </c>
      <c r="I147" s="84" t="e">
        <f t="shared" ca="1" si="27"/>
        <v>#NAME?</v>
      </c>
      <c r="J147" s="32" t="e">
        <f t="shared" ca="1" si="28"/>
        <v>#NAME?</v>
      </c>
      <c r="K147" s="32" t="e">
        <f t="shared" ca="1" si="29"/>
        <v>#NAME?</v>
      </c>
      <c r="L147" s="82" t="e">
        <f t="shared" ca="1" si="30"/>
        <v>#NAME?</v>
      </c>
      <c r="M147" s="84" t="e">
        <f t="shared" ca="1" si="31"/>
        <v>#NAME?</v>
      </c>
      <c r="N147" s="82">
        <f t="shared" ca="1" si="32"/>
        <v>0</v>
      </c>
      <c r="O147" s="84" t="e">
        <f t="shared" ca="1" si="33"/>
        <v>#NAME?</v>
      </c>
      <c r="P147" s="32">
        <f t="shared" ca="1" si="34"/>
        <v>0</v>
      </c>
      <c r="AL147" t="e">
        <f ca="1"/>
        <v>#NAME?</v>
      </c>
      <c r="AM147" t="e">
        <f ca="1"/>
        <v>#NAME?</v>
      </c>
      <c r="AN147" t="e">
        <f ca="1"/>
        <v>#NAME?</v>
      </c>
      <c r="AO147" s="32" t="e">
        <f t="shared" ca="1" si="38"/>
        <v>#NAME?</v>
      </c>
      <c r="AP147" s="32" t="e">
        <f t="shared" ca="1" si="39"/>
        <v>#NAME?</v>
      </c>
      <c r="AQ147" s="32" t="e">
        <f t="shared" ca="1" si="35"/>
        <v>#NAME?</v>
      </c>
      <c r="AR147" s="32" t="e">
        <f t="shared" ca="1" si="36"/>
        <v>#NAME?</v>
      </c>
      <c r="AS147" s="32" t="e">
        <f t="shared" ca="1" si="37"/>
        <v>#NAME?</v>
      </c>
    </row>
    <row r="148" spans="1:45" x14ac:dyDescent="0.25">
      <c r="A148" t="e">
        <f ca="1"/>
        <v>#NAME?</v>
      </c>
      <c r="B148" t="e">
        <f ca="1"/>
        <v>#NAME?</v>
      </c>
      <c r="C148" t="e">
        <f ca="1"/>
        <v>#NAME?</v>
      </c>
      <c r="D148" t="e">
        <f ca="1"/>
        <v>#NAME?</v>
      </c>
      <c r="E148" t="e">
        <f ca="1"/>
        <v>#NAME?</v>
      </c>
      <c r="F148" t="e">
        <f ca="1"/>
        <v>#NAME?</v>
      </c>
      <c r="G148" s="82" t="e">
        <f ca="1"/>
        <v>#NAME?</v>
      </c>
      <c r="H148" s="83" t="e">
        <f ca="1"/>
        <v>#NAME?</v>
      </c>
      <c r="I148" s="84" t="e">
        <f t="shared" ca="1" si="27"/>
        <v>#NAME?</v>
      </c>
      <c r="J148" s="32" t="e">
        <f t="shared" ca="1" si="28"/>
        <v>#NAME?</v>
      </c>
      <c r="K148" s="32" t="e">
        <f t="shared" ca="1" si="29"/>
        <v>#NAME?</v>
      </c>
      <c r="L148" s="82" t="e">
        <f t="shared" ca="1" si="30"/>
        <v>#NAME?</v>
      </c>
      <c r="M148" s="84" t="e">
        <f t="shared" ca="1" si="31"/>
        <v>#NAME?</v>
      </c>
      <c r="N148" s="82">
        <f t="shared" ca="1" si="32"/>
        <v>0</v>
      </c>
      <c r="O148" s="84" t="e">
        <f t="shared" ca="1" si="33"/>
        <v>#NAME?</v>
      </c>
      <c r="P148" s="32">
        <f t="shared" ca="1" si="34"/>
        <v>0</v>
      </c>
      <c r="AL148" t="e">
        <f ca="1"/>
        <v>#NAME?</v>
      </c>
      <c r="AM148" t="e">
        <f ca="1"/>
        <v>#NAME?</v>
      </c>
      <c r="AN148" t="e">
        <f ca="1"/>
        <v>#NAME?</v>
      </c>
      <c r="AO148" s="32" t="e">
        <f t="shared" ca="1" si="38"/>
        <v>#NAME?</v>
      </c>
      <c r="AP148" s="32" t="e">
        <f t="shared" ca="1" si="39"/>
        <v>#NAME?</v>
      </c>
      <c r="AQ148" s="32" t="e">
        <f t="shared" ca="1" si="35"/>
        <v>#NAME?</v>
      </c>
      <c r="AR148" s="32" t="e">
        <f t="shared" ca="1" si="36"/>
        <v>#NAME?</v>
      </c>
      <c r="AS148" s="32" t="e">
        <f t="shared" ca="1" si="37"/>
        <v>#NAME?</v>
      </c>
    </row>
    <row r="149" spans="1:45" x14ac:dyDescent="0.25">
      <c r="A149" t="e">
        <f ca="1"/>
        <v>#NAME?</v>
      </c>
      <c r="B149" t="e">
        <f ca="1"/>
        <v>#NAME?</v>
      </c>
      <c r="C149" t="e">
        <f ca="1"/>
        <v>#NAME?</v>
      </c>
      <c r="D149" t="e">
        <f ca="1"/>
        <v>#NAME?</v>
      </c>
      <c r="E149" t="e">
        <f ca="1"/>
        <v>#NAME?</v>
      </c>
      <c r="F149" t="e">
        <f ca="1"/>
        <v>#NAME?</v>
      </c>
      <c r="G149" s="82" t="e">
        <f ca="1"/>
        <v>#NAME?</v>
      </c>
      <c r="H149" s="83" t="e">
        <f ca="1"/>
        <v>#NAME?</v>
      </c>
      <c r="I149" s="84" t="e">
        <f t="shared" ca="1" si="27"/>
        <v>#NAME?</v>
      </c>
      <c r="J149" s="32" t="e">
        <f t="shared" ca="1" si="28"/>
        <v>#NAME?</v>
      </c>
      <c r="K149" s="32" t="e">
        <f t="shared" ca="1" si="29"/>
        <v>#NAME?</v>
      </c>
      <c r="L149" s="82" t="e">
        <f t="shared" ca="1" si="30"/>
        <v>#NAME?</v>
      </c>
      <c r="M149" s="84" t="e">
        <f t="shared" ca="1" si="31"/>
        <v>#NAME?</v>
      </c>
      <c r="N149" s="82">
        <f t="shared" ca="1" si="32"/>
        <v>0</v>
      </c>
      <c r="O149" s="84" t="e">
        <f t="shared" ca="1" si="33"/>
        <v>#NAME?</v>
      </c>
      <c r="P149" s="32">
        <f t="shared" ca="1" si="34"/>
        <v>0</v>
      </c>
      <c r="AL149" t="e">
        <f ca="1"/>
        <v>#NAME?</v>
      </c>
      <c r="AM149" t="e">
        <f ca="1"/>
        <v>#NAME?</v>
      </c>
      <c r="AN149" t="e">
        <f ca="1"/>
        <v>#NAME?</v>
      </c>
      <c r="AO149" s="32" t="e">
        <f t="shared" ca="1" si="38"/>
        <v>#NAME?</v>
      </c>
      <c r="AP149" s="32" t="e">
        <f t="shared" ca="1" si="39"/>
        <v>#NAME?</v>
      </c>
      <c r="AQ149" s="32" t="e">
        <f t="shared" ca="1" si="35"/>
        <v>#NAME?</v>
      </c>
      <c r="AR149" s="32" t="e">
        <f t="shared" ca="1" si="36"/>
        <v>#NAME?</v>
      </c>
      <c r="AS149" s="32" t="e">
        <f t="shared" ca="1" si="37"/>
        <v>#NAME?</v>
      </c>
    </row>
    <row r="150" spans="1:45" x14ac:dyDescent="0.25">
      <c r="A150" t="e">
        <f ca="1"/>
        <v>#NAME?</v>
      </c>
      <c r="B150" t="e">
        <f ca="1"/>
        <v>#NAME?</v>
      </c>
      <c r="C150" t="e">
        <f ca="1"/>
        <v>#NAME?</v>
      </c>
      <c r="D150" t="e">
        <f ca="1"/>
        <v>#NAME?</v>
      </c>
      <c r="E150" t="e">
        <f ca="1"/>
        <v>#NAME?</v>
      </c>
      <c r="F150" t="e">
        <f ca="1"/>
        <v>#NAME?</v>
      </c>
      <c r="G150" s="82" t="e">
        <f ca="1"/>
        <v>#NAME?</v>
      </c>
      <c r="H150" s="83" t="e">
        <f ca="1"/>
        <v>#NAME?</v>
      </c>
      <c r="I150" s="84" t="e">
        <f t="shared" ca="1" si="27"/>
        <v>#NAME?</v>
      </c>
      <c r="J150" s="32" t="e">
        <f t="shared" ca="1" si="28"/>
        <v>#NAME?</v>
      </c>
      <c r="K150" s="32" t="e">
        <f t="shared" ca="1" si="29"/>
        <v>#NAME?</v>
      </c>
      <c r="L150" s="82" t="e">
        <f t="shared" ca="1" si="30"/>
        <v>#NAME?</v>
      </c>
      <c r="M150" s="84" t="e">
        <f t="shared" ca="1" si="31"/>
        <v>#NAME?</v>
      </c>
      <c r="N150" s="82">
        <f t="shared" ca="1" si="32"/>
        <v>0</v>
      </c>
      <c r="O150" s="84" t="e">
        <f t="shared" ca="1" si="33"/>
        <v>#NAME?</v>
      </c>
      <c r="P150" s="32">
        <f t="shared" ca="1" si="34"/>
        <v>0</v>
      </c>
      <c r="AL150" t="e">
        <f ca="1"/>
        <v>#NAME?</v>
      </c>
      <c r="AM150" t="e">
        <f ca="1"/>
        <v>#NAME?</v>
      </c>
      <c r="AN150" t="e">
        <f ca="1"/>
        <v>#NAME?</v>
      </c>
      <c r="AO150" s="32" t="e">
        <f t="shared" ca="1" si="38"/>
        <v>#NAME?</v>
      </c>
      <c r="AP150" s="32" t="e">
        <f t="shared" ca="1" si="39"/>
        <v>#NAME?</v>
      </c>
      <c r="AQ150" s="32" t="e">
        <f t="shared" ca="1" si="35"/>
        <v>#NAME?</v>
      </c>
      <c r="AR150" s="32" t="e">
        <f t="shared" ca="1" si="36"/>
        <v>#NAME?</v>
      </c>
      <c r="AS150" s="32" t="e">
        <f t="shared" ca="1" si="37"/>
        <v>#NAME?</v>
      </c>
    </row>
    <row r="151" spans="1:45" x14ac:dyDescent="0.25">
      <c r="A151" t="e">
        <f ca="1"/>
        <v>#NAME?</v>
      </c>
      <c r="B151" t="e">
        <f ca="1"/>
        <v>#NAME?</v>
      </c>
      <c r="C151" t="e">
        <f ca="1"/>
        <v>#NAME?</v>
      </c>
      <c r="D151" t="e">
        <f ca="1"/>
        <v>#NAME?</v>
      </c>
      <c r="E151" t="e">
        <f ca="1"/>
        <v>#NAME?</v>
      </c>
      <c r="F151" t="e">
        <f ca="1"/>
        <v>#NAME?</v>
      </c>
      <c r="G151" s="82" t="e">
        <f ca="1"/>
        <v>#NAME?</v>
      </c>
      <c r="H151" s="83" t="e">
        <f ca="1"/>
        <v>#NAME?</v>
      </c>
      <c r="I151" s="84" t="e">
        <f t="shared" ca="1" si="27"/>
        <v>#NAME?</v>
      </c>
      <c r="J151" s="32" t="e">
        <f t="shared" ca="1" si="28"/>
        <v>#NAME?</v>
      </c>
      <c r="K151" s="32" t="e">
        <f t="shared" ca="1" si="29"/>
        <v>#NAME?</v>
      </c>
      <c r="L151" s="82" t="e">
        <f t="shared" ca="1" si="30"/>
        <v>#NAME?</v>
      </c>
      <c r="M151" s="84" t="e">
        <f t="shared" ca="1" si="31"/>
        <v>#NAME?</v>
      </c>
      <c r="N151" s="82">
        <f t="shared" ca="1" si="32"/>
        <v>0</v>
      </c>
      <c r="O151" s="84" t="e">
        <f t="shared" ca="1" si="33"/>
        <v>#NAME?</v>
      </c>
      <c r="P151" s="32">
        <f t="shared" ca="1" si="34"/>
        <v>0</v>
      </c>
      <c r="AL151" t="e">
        <f ca="1"/>
        <v>#NAME?</v>
      </c>
      <c r="AM151" t="e">
        <f ca="1"/>
        <v>#NAME?</v>
      </c>
      <c r="AN151" t="e">
        <f ca="1"/>
        <v>#NAME?</v>
      </c>
      <c r="AO151" s="32" t="e">
        <f t="shared" ca="1" si="38"/>
        <v>#NAME?</v>
      </c>
      <c r="AP151" s="32" t="e">
        <f t="shared" ca="1" si="39"/>
        <v>#NAME?</v>
      </c>
      <c r="AQ151" s="32" t="e">
        <f t="shared" ca="1" si="35"/>
        <v>#NAME?</v>
      </c>
      <c r="AR151" s="32" t="e">
        <f t="shared" ca="1" si="36"/>
        <v>#NAME?</v>
      </c>
      <c r="AS151" s="32" t="e">
        <f t="shared" ca="1" si="37"/>
        <v>#NAME?</v>
      </c>
    </row>
    <row r="152" spans="1:45" x14ac:dyDescent="0.25">
      <c r="A152" t="e">
        <f ca="1"/>
        <v>#NAME?</v>
      </c>
      <c r="B152" t="e">
        <f ca="1"/>
        <v>#NAME?</v>
      </c>
      <c r="C152" t="e">
        <f ca="1"/>
        <v>#NAME?</v>
      </c>
      <c r="D152" t="e">
        <f ca="1"/>
        <v>#NAME?</v>
      </c>
      <c r="E152" t="e">
        <f ca="1"/>
        <v>#NAME?</v>
      </c>
      <c r="F152" t="e">
        <f ca="1"/>
        <v>#NAME?</v>
      </c>
      <c r="G152" s="82" t="e">
        <f ca="1"/>
        <v>#NAME?</v>
      </c>
      <c r="H152" s="83" t="e">
        <f ca="1"/>
        <v>#NAME?</v>
      </c>
      <c r="I152" s="84" t="e">
        <f t="shared" ca="1" si="27"/>
        <v>#NAME?</v>
      </c>
      <c r="J152" s="32" t="e">
        <f t="shared" ca="1" si="28"/>
        <v>#NAME?</v>
      </c>
      <c r="K152" s="32" t="e">
        <f t="shared" ca="1" si="29"/>
        <v>#NAME?</v>
      </c>
      <c r="L152" s="82" t="e">
        <f t="shared" ca="1" si="30"/>
        <v>#NAME?</v>
      </c>
      <c r="M152" s="84" t="e">
        <f t="shared" ca="1" si="31"/>
        <v>#NAME?</v>
      </c>
      <c r="N152" s="82">
        <f t="shared" ca="1" si="32"/>
        <v>0</v>
      </c>
      <c r="O152" s="84" t="e">
        <f t="shared" ca="1" si="33"/>
        <v>#NAME?</v>
      </c>
      <c r="P152" s="32">
        <f t="shared" ca="1" si="34"/>
        <v>0</v>
      </c>
      <c r="AL152" t="e">
        <f ca="1"/>
        <v>#NAME?</v>
      </c>
      <c r="AM152" t="e">
        <f ca="1"/>
        <v>#NAME?</v>
      </c>
      <c r="AN152" t="e">
        <f ca="1"/>
        <v>#NAME?</v>
      </c>
      <c r="AO152" s="32" t="e">
        <f t="shared" ca="1" si="38"/>
        <v>#NAME?</v>
      </c>
      <c r="AP152" s="32" t="e">
        <f t="shared" ca="1" si="39"/>
        <v>#NAME?</v>
      </c>
      <c r="AQ152" s="32" t="e">
        <f t="shared" ca="1" si="35"/>
        <v>#NAME?</v>
      </c>
      <c r="AR152" s="32" t="e">
        <f t="shared" ca="1" si="36"/>
        <v>#NAME?</v>
      </c>
      <c r="AS152" s="32" t="e">
        <f t="shared" ca="1" si="37"/>
        <v>#NAME?</v>
      </c>
    </row>
    <row r="153" spans="1:45" x14ac:dyDescent="0.25">
      <c r="A153" t="e">
        <f ca="1"/>
        <v>#NAME?</v>
      </c>
      <c r="B153" t="e">
        <f ca="1"/>
        <v>#NAME?</v>
      </c>
      <c r="C153" t="e">
        <f ca="1"/>
        <v>#NAME?</v>
      </c>
      <c r="D153" t="e">
        <f ca="1"/>
        <v>#NAME?</v>
      </c>
      <c r="E153" t="e">
        <f ca="1"/>
        <v>#NAME?</v>
      </c>
      <c r="F153" t="e">
        <f ca="1"/>
        <v>#NAME?</v>
      </c>
      <c r="G153" s="82" t="e">
        <f ca="1"/>
        <v>#NAME?</v>
      </c>
      <c r="H153" s="83" t="e">
        <f ca="1"/>
        <v>#NAME?</v>
      </c>
      <c r="I153" s="84" t="e">
        <f t="shared" ca="1" si="27"/>
        <v>#NAME?</v>
      </c>
      <c r="J153" s="32" t="e">
        <f t="shared" ca="1" si="28"/>
        <v>#NAME?</v>
      </c>
      <c r="K153" s="32" t="e">
        <f t="shared" ca="1" si="29"/>
        <v>#NAME?</v>
      </c>
      <c r="L153" s="82" t="e">
        <f t="shared" ca="1" si="30"/>
        <v>#NAME?</v>
      </c>
      <c r="M153" s="84" t="e">
        <f t="shared" ca="1" si="31"/>
        <v>#NAME?</v>
      </c>
      <c r="N153" s="82">
        <f t="shared" ca="1" si="32"/>
        <v>0</v>
      </c>
      <c r="O153" s="84" t="e">
        <f t="shared" ca="1" si="33"/>
        <v>#NAME?</v>
      </c>
      <c r="P153" s="32">
        <f t="shared" ca="1" si="34"/>
        <v>0</v>
      </c>
      <c r="AL153" t="e">
        <f ca="1"/>
        <v>#NAME?</v>
      </c>
      <c r="AM153" t="e">
        <f ca="1"/>
        <v>#NAME?</v>
      </c>
      <c r="AN153" t="e">
        <f ca="1"/>
        <v>#NAME?</v>
      </c>
      <c r="AO153" s="32" t="e">
        <f t="shared" ca="1" si="38"/>
        <v>#NAME?</v>
      </c>
      <c r="AP153" s="32" t="e">
        <f t="shared" ca="1" si="39"/>
        <v>#NAME?</v>
      </c>
      <c r="AQ153" s="32" t="e">
        <f t="shared" ca="1" si="35"/>
        <v>#NAME?</v>
      </c>
      <c r="AR153" s="32" t="e">
        <f t="shared" ca="1" si="36"/>
        <v>#NAME?</v>
      </c>
      <c r="AS153" s="32" t="e">
        <f t="shared" ca="1" si="37"/>
        <v>#NAME?</v>
      </c>
    </row>
    <row r="154" spans="1:45" x14ac:dyDescent="0.25">
      <c r="A154" t="e">
        <f ca="1"/>
        <v>#NAME?</v>
      </c>
      <c r="B154" t="e">
        <f ca="1"/>
        <v>#NAME?</v>
      </c>
      <c r="C154" t="e">
        <f ca="1"/>
        <v>#NAME?</v>
      </c>
      <c r="D154" t="e">
        <f ca="1"/>
        <v>#NAME?</v>
      </c>
      <c r="E154" t="e">
        <f ca="1"/>
        <v>#NAME?</v>
      </c>
      <c r="F154" t="e">
        <f ca="1"/>
        <v>#NAME?</v>
      </c>
      <c r="G154" s="82" t="e">
        <f ca="1"/>
        <v>#NAME?</v>
      </c>
      <c r="H154" s="83" t="e">
        <f ca="1"/>
        <v>#NAME?</v>
      </c>
      <c r="I154" s="84" t="e">
        <f t="shared" ca="1" si="27"/>
        <v>#NAME?</v>
      </c>
      <c r="J154" s="32" t="e">
        <f t="shared" ca="1" si="28"/>
        <v>#NAME?</v>
      </c>
      <c r="K154" s="32" t="e">
        <f t="shared" ca="1" si="29"/>
        <v>#NAME?</v>
      </c>
      <c r="L154" s="82" t="e">
        <f t="shared" ca="1" si="30"/>
        <v>#NAME?</v>
      </c>
      <c r="M154" s="84" t="e">
        <f t="shared" ca="1" si="31"/>
        <v>#NAME?</v>
      </c>
      <c r="N154" s="82">
        <f t="shared" ca="1" si="32"/>
        <v>0</v>
      </c>
      <c r="O154" s="84" t="e">
        <f t="shared" ca="1" si="33"/>
        <v>#NAME?</v>
      </c>
      <c r="P154" s="32">
        <f t="shared" ca="1" si="34"/>
        <v>0</v>
      </c>
      <c r="AL154" t="e">
        <f ca="1"/>
        <v>#NAME?</v>
      </c>
      <c r="AM154" t="e">
        <f ca="1"/>
        <v>#NAME?</v>
      </c>
      <c r="AN154" t="e">
        <f ca="1"/>
        <v>#NAME?</v>
      </c>
      <c r="AO154" s="32" t="e">
        <f t="shared" ca="1" si="38"/>
        <v>#NAME?</v>
      </c>
      <c r="AP154" s="32" t="e">
        <f t="shared" ca="1" si="39"/>
        <v>#NAME?</v>
      </c>
      <c r="AQ154" s="32" t="e">
        <f t="shared" ca="1" si="35"/>
        <v>#NAME?</v>
      </c>
      <c r="AR154" s="32" t="e">
        <f t="shared" ca="1" si="36"/>
        <v>#NAME?</v>
      </c>
      <c r="AS154" s="32" t="e">
        <f t="shared" ca="1" si="37"/>
        <v>#NAME?</v>
      </c>
    </row>
    <row r="155" spans="1:45" x14ac:dyDescent="0.25">
      <c r="A155" t="e">
        <f ca="1"/>
        <v>#NAME?</v>
      </c>
      <c r="B155" t="e">
        <f ca="1"/>
        <v>#NAME?</v>
      </c>
      <c r="C155" t="e">
        <f ca="1"/>
        <v>#NAME?</v>
      </c>
      <c r="D155" t="e">
        <f ca="1"/>
        <v>#NAME?</v>
      </c>
      <c r="E155" t="e">
        <f ca="1"/>
        <v>#NAME?</v>
      </c>
      <c r="F155" t="e">
        <f ca="1"/>
        <v>#NAME?</v>
      </c>
      <c r="G155" s="82" t="e">
        <f ca="1"/>
        <v>#NAME?</v>
      </c>
      <c r="H155" s="83" t="e">
        <f ca="1"/>
        <v>#NAME?</v>
      </c>
      <c r="I155" s="84" t="e">
        <f t="shared" ca="1" si="27"/>
        <v>#NAME?</v>
      </c>
      <c r="J155" s="32" t="e">
        <f t="shared" ca="1" si="28"/>
        <v>#NAME?</v>
      </c>
      <c r="K155" s="32" t="e">
        <f t="shared" ca="1" si="29"/>
        <v>#NAME?</v>
      </c>
      <c r="L155" s="82" t="e">
        <f t="shared" ca="1" si="30"/>
        <v>#NAME?</v>
      </c>
      <c r="M155" s="84" t="e">
        <f t="shared" ca="1" si="31"/>
        <v>#NAME?</v>
      </c>
      <c r="N155" s="82">
        <f t="shared" ca="1" si="32"/>
        <v>0</v>
      </c>
      <c r="O155" s="84" t="e">
        <f t="shared" ca="1" si="33"/>
        <v>#NAME?</v>
      </c>
      <c r="P155" s="32">
        <f t="shared" ca="1" si="34"/>
        <v>0</v>
      </c>
      <c r="AL155" t="e">
        <f ca="1"/>
        <v>#NAME?</v>
      </c>
      <c r="AM155" t="e">
        <f ca="1"/>
        <v>#NAME?</v>
      </c>
      <c r="AN155" t="e">
        <f ca="1"/>
        <v>#NAME?</v>
      </c>
      <c r="AO155" s="32" t="e">
        <f t="shared" ca="1" si="38"/>
        <v>#NAME?</v>
      </c>
      <c r="AP155" s="32" t="e">
        <f t="shared" ca="1" si="39"/>
        <v>#NAME?</v>
      </c>
      <c r="AQ155" s="32" t="e">
        <f t="shared" ca="1" si="35"/>
        <v>#NAME?</v>
      </c>
      <c r="AR155" s="32" t="e">
        <f t="shared" ca="1" si="36"/>
        <v>#NAME?</v>
      </c>
      <c r="AS155" s="32" t="e">
        <f t="shared" ca="1" si="37"/>
        <v>#NAME?</v>
      </c>
    </row>
    <row r="156" spans="1:45" x14ac:dyDescent="0.25">
      <c r="A156" t="e">
        <f ca="1"/>
        <v>#NAME?</v>
      </c>
      <c r="B156" t="e">
        <f ca="1"/>
        <v>#NAME?</v>
      </c>
      <c r="C156" t="e">
        <f ca="1"/>
        <v>#NAME?</v>
      </c>
      <c r="D156" t="e">
        <f ca="1"/>
        <v>#NAME?</v>
      </c>
      <c r="E156" t="e">
        <f ca="1"/>
        <v>#NAME?</v>
      </c>
      <c r="F156" t="e">
        <f ca="1"/>
        <v>#NAME?</v>
      </c>
      <c r="G156" s="82" t="e">
        <f ca="1"/>
        <v>#NAME?</v>
      </c>
      <c r="H156" s="83" t="e">
        <f ca="1"/>
        <v>#NAME?</v>
      </c>
      <c r="I156" s="84" t="e">
        <f t="shared" ca="1" si="27"/>
        <v>#NAME?</v>
      </c>
      <c r="J156" s="32" t="e">
        <f t="shared" ca="1" si="28"/>
        <v>#NAME?</v>
      </c>
      <c r="K156" s="32" t="e">
        <f t="shared" ca="1" si="29"/>
        <v>#NAME?</v>
      </c>
      <c r="L156" s="82" t="e">
        <f t="shared" ca="1" si="30"/>
        <v>#NAME?</v>
      </c>
      <c r="M156" s="84" t="e">
        <f t="shared" ca="1" si="31"/>
        <v>#NAME?</v>
      </c>
      <c r="N156" s="82">
        <f t="shared" ca="1" si="32"/>
        <v>0</v>
      </c>
      <c r="O156" s="84" t="e">
        <f t="shared" ca="1" si="33"/>
        <v>#NAME?</v>
      </c>
      <c r="P156" s="32">
        <f t="shared" ca="1" si="34"/>
        <v>0</v>
      </c>
      <c r="AL156" t="e">
        <f ca="1"/>
        <v>#NAME?</v>
      </c>
      <c r="AM156" t="e">
        <f ca="1"/>
        <v>#NAME?</v>
      </c>
      <c r="AN156" t="e">
        <f ca="1"/>
        <v>#NAME?</v>
      </c>
      <c r="AO156" s="32" t="e">
        <f t="shared" ca="1" si="38"/>
        <v>#NAME?</v>
      </c>
      <c r="AP156" s="32" t="e">
        <f t="shared" ca="1" si="39"/>
        <v>#NAME?</v>
      </c>
      <c r="AQ156" s="32" t="e">
        <f t="shared" ca="1" si="35"/>
        <v>#NAME?</v>
      </c>
      <c r="AR156" s="32" t="e">
        <f t="shared" ca="1" si="36"/>
        <v>#NAME?</v>
      </c>
      <c r="AS156" s="32" t="e">
        <f t="shared" ca="1" si="37"/>
        <v>#NAME?</v>
      </c>
    </row>
    <row r="157" spans="1:45" x14ac:dyDescent="0.25">
      <c r="A157" t="e">
        <f ca="1"/>
        <v>#NAME?</v>
      </c>
      <c r="B157" t="e">
        <f ca="1"/>
        <v>#NAME?</v>
      </c>
      <c r="C157" t="e">
        <f ca="1"/>
        <v>#NAME?</v>
      </c>
      <c r="D157" t="e">
        <f ca="1"/>
        <v>#NAME?</v>
      </c>
      <c r="E157" t="e">
        <f ca="1"/>
        <v>#NAME?</v>
      </c>
      <c r="F157" t="e">
        <f ca="1"/>
        <v>#NAME?</v>
      </c>
      <c r="G157" s="82" t="e">
        <f ca="1"/>
        <v>#NAME?</v>
      </c>
      <c r="H157" s="83" t="e">
        <f ca="1"/>
        <v>#NAME?</v>
      </c>
      <c r="I157" s="84" t="e">
        <f t="shared" ca="1" si="27"/>
        <v>#NAME?</v>
      </c>
      <c r="J157" s="32" t="e">
        <f t="shared" ca="1" si="28"/>
        <v>#NAME?</v>
      </c>
      <c r="K157" s="32" t="e">
        <f t="shared" ca="1" si="29"/>
        <v>#NAME?</v>
      </c>
      <c r="L157" s="82" t="e">
        <f t="shared" ca="1" si="30"/>
        <v>#NAME?</v>
      </c>
      <c r="M157" s="84" t="e">
        <f t="shared" ca="1" si="31"/>
        <v>#NAME?</v>
      </c>
      <c r="N157" s="82">
        <f t="shared" ca="1" si="32"/>
        <v>0</v>
      </c>
      <c r="O157" s="84" t="e">
        <f t="shared" ca="1" si="33"/>
        <v>#NAME?</v>
      </c>
      <c r="P157" s="32">
        <f t="shared" ca="1" si="34"/>
        <v>0</v>
      </c>
      <c r="AL157" t="e">
        <f ca="1"/>
        <v>#NAME?</v>
      </c>
      <c r="AM157" t="e">
        <f ca="1"/>
        <v>#NAME?</v>
      </c>
      <c r="AN157" t="e">
        <f ca="1"/>
        <v>#NAME?</v>
      </c>
      <c r="AO157" s="32" t="e">
        <f t="shared" ca="1" si="38"/>
        <v>#NAME?</v>
      </c>
      <c r="AP157" s="32" t="e">
        <f t="shared" ca="1" si="39"/>
        <v>#NAME?</v>
      </c>
      <c r="AQ157" s="32" t="e">
        <f t="shared" ca="1" si="35"/>
        <v>#NAME?</v>
      </c>
      <c r="AR157" s="32" t="e">
        <f t="shared" ca="1" si="36"/>
        <v>#NAME?</v>
      </c>
      <c r="AS157" s="32" t="e">
        <f t="shared" ca="1" si="37"/>
        <v>#NAME?</v>
      </c>
    </row>
    <row r="158" spans="1:45" x14ac:dyDescent="0.25">
      <c r="A158" t="e">
        <f ca="1"/>
        <v>#NAME?</v>
      </c>
      <c r="B158" t="e">
        <f ca="1"/>
        <v>#NAME?</v>
      </c>
      <c r="C158" t="e">
        <f ca="1"/>
        <v>#NAME?</v>
      </c>
      <c r="D158" t="e">
        <f ca="1"/>
        <v>#NAME?</v>
      </c>
      <c r="E158" t="e">
        <f ca="1"/>
        <v>#NAME?</v>
      </c>
      <c r="F158" t="e">
        <f ca="1"/>
        <v>#NAME?</v>
      </c>
      <c r="G158" s="82" t="e">
        <f ca="1"/>
        <v>#NAME?</v>
      </c>
      <c r="H158" s="83" t="e">
        <f ca="1"/>
        <v>#NAME?</v>
      </c>
      <c r="I158" s="84" t="e">
        <f t="shared" ca="1" si="27"/>
        <v>#NAME?</v>
      </c>
      <c r="J158" s="32" t="e">
        <f t="shared" ca="1" si="28"/>
        <v>#NAME?</v>
      </c>
      <c r="K158" s="32" t="e">
        <f t="shared" ca="1" si="29"/>
        <v>#NAME?</v>
      </c>
      <c r="L158" s="82" t="e">
        <f t="shared" ca="1" si="30"/>
        <v>#NAME?</v>
      </c>
      <c r="M158" s="84" t="e">
        <f t="shared" ca="1" si="31"/>
        <v>#NAME?</v>
      </c>
      <c r="N158" s="82">
        <f t="shared" ca="1" si="32"/>
        <v>0</v>
      </c>
      <c r="O158" s="84" t="e">
        <f t="shared" ca="1" si="33"/>
        <v>#NAME?</v>
      </c>
      <c r="P158" s="32">
        <f t="shared" ca="1" si="34"/>
        <v>0</v>
      </c>
      <c r="AL158" t="e">
        <f ca="1"/>
        <v>#NAME?</v>
      </c>
      <c r="AM158" t="e">
        <f ca="1"/>
        <v>#NAME?</v>
      </c>
      <c r="AN158" t="e">
        <f ca="1"/>
        <v>#NAME?</v>
      </c>
      <c r="AO158" s="32" t="e">
        <f t="shared" ca="1" si="38"/>
        <v>#NAME?</v>
      </c>
      <c r="AP158" s="32" t="e">
        <f t="shared" ca="1" si="39"/>
        <v>#NAME?</v>
      </c>
      <c r="AQ158" s="32" t="e">
        <f t="shared" ca="1" si="35"/>
        <v>#NAME?</v>
      </c>
      <c r="AR158" s="32" t="e">
        <f t="shared" ca="1" si="36"/>
        <v>#NAME?</v>
      </c>
      <c r="AS158" s="32" t="e">
        <f t="shared" ca="1" si="37"/>
        <v>#NAME?</v>
      </c>
    </row>
    <row r="159" spans="1:45" x14ac:dyDescent="0.25">
      <c r="A159" t="e">
        <f ca="1"/>
        <v>#NAME?</v>
      </c>
      <c r="B159" t="e">
        <f ca="1"/>
        <v>#NAME?</v>
      </c>
      <c r="C159" t="e">
        <f ca="1"/>
        <v>#NAME?</v>
      </c>
      <c r="D159" t="e">
        <f ca="1"/>
        <v>#NAME?</v>
      </c>
      <c r="E159" t="e">
        <f ca="1"/>
        <v>#NAME?</v>
      </c>
      <c r="F159" t="e">
        <f ca="1"/>
        <v>#NAME?</v>
      </c>
      <c r="G159" s="82" t="e">
        <f ca="1"/>
        <v>#NAME?</v>
      </c>
      <c r="H159" s="83" t="e">
        <f ca="1"/>
        <v>#NAME?</v>
      </c>
      <c r="I159" s="84" t="e">
        <f t="shared" ca="1" si="27"/>
        <v>#NAME?</v>
      </c>
      <c r="J159" s="32" t="e">
        <f t="shared" ca="1" si="28"/>
        <v>#NAME?</v>
      </c>
      <c r="K159" s="32" t="e">
        <f t="shared" ca="1" si="29"/>
        <v>#NAME?</v>
      </c>
      <c r="L159" s="82" t="e">
        <f t="shared" ca="1" si="30"/>
        <v>#NAME?</v>
      </c>
      <c r="M159" s="84" t="e">
        <f t="shared" ca="1" si="31"/>
        <v>#NAME?</v>
      </c>
      <c r="N159" s="82">
        <f t="shared" ca="1" si="32"/>
        <v>0</v>
      </c>
      <c r="O159" s="84" t="e">
        <f t="shared" ca="1" si="33"/>
        <v>#NAME?</v>
      </c>
      <c r="P159" s="32">
        <f t="shared" ca="1" si="34"/>
        <v>0</v>
      </c>
      <c r="AL159" t="e">
        <f ca="1"/>
        <v>#NAME?</v>
      </c>
      <c r="AM159" t="e">
        <f ca="1"/>
        <v>#NAME?</v>
      </c>
      <c r="AN159" t="e">
        <f ca="1"/>
        <v>#NAME?</v>
      </c>
      <c r="AO159" s="32" t="e">
        <f t="shared" ca="1" si="38"/>
        <v>#NAME?</v>
      </c>
      <c r="AP159" s="32" t="e">
        <f t="shared" ca="1" si="39"/>
        <v>#NAME?</v>
      </c>
      <c r="AQ159" s="32" t="e">
        <f t="shared" ca="1" si="35"/>
        <v>#NAME?</v>
      </c>
      <c r="AR159" s="32" t="e">
        <f t="shared" ca="1" si="36"/>
        <v>#NAME?</v>
      </c>
      <c r="AS159" s="32" t="e">
        <f t="shared" ca="1" si="37"/>
        <v>#NAME?</v>
      </c>
    </row>
    <row r="160" spans="1:45" x14ac:dyDescent="0.25">
      <c r="A160" t="e">
        <f ca="1"/>
        <v>#NAME?</v>
      </c>
      <c r="B160" t="e">
        <f ca="1"/>
        <v>#NAME?</v>
      </c>
      <c r="C160" t="e">
        <f ca="1"/>
        <v>#NAME?</v>
      </c>
      <c r="D160" t="e">
        <f ca="1"/>
        <v>#NAME?</v>
      </c>
      <c r="E160" t="e">
        <f ca="1"/>
        <v>#NAME?</v>
      </c>
      <c r="F160" t="e">
        <f ca="1"/>
        <v>#NAME?</v>
      </c>
      <c r="G160" s="82" t="e">
        <f ca="1"/>
        <v>#NAME?</v>
      </c>
      <c r="H160" s="83" t="e">
        <f ca="1"/>
        <v>#NAME?</v>
      </c>
      <c r="I160" s="84" t="e">
        <f t="shared" ca="1" si="27"/>
        <v>#NAME?</v>
      </c>
      <c r="J160" s="32" t="e">
        <f t="shared" ca="1" si="28"/>
        <v>#NAME?</v>
      </c>
      <c r="K160" s="32" t="e">
        <f t="shared" ca="1" si="29"/>
        <v>#NAME?</v>
      </c>
      <c r="L160" s="82" t="e">
        <f t="shared" ca="1" si="30"/>
        <v>#NAME?</v>
      </c>
      <c r="M160" s="84" t="e">
        <f t="shared" ca="1" si="31"/>
        <v>#NAME?</v>
      </c>
      <c r="N160" s="82">
        <f t="shared" ca="1" si="32"/>
        <v>0</v>
      </c>
      <c r="O160" s="84" t="e">
        <f t="shared" ca="1" si="33"/>
        <v>#NAME?</v>
      </c>
      <c r="P160" s="32">
        <f t="shared" ca="1" si="34"/>
        <v>0</v>
      </c>
      <c r="AL160" t="e">
        <f ca="1"/>
        <v>#NAME?</v>
      </c>
      <c r="AM160" t="e">
        <f ca="1"/>
        <v>#NAME?</v>
      </c>
      <c r="AN160" t="e">
        <f ca="1"/>
        <v>#NAME?</v>
      </c>
      <c r="AO160" s="32" t="e">
        <f t="shared" ca="1" si="38"/>
        <v>#NAME?</v>
      </c>
      <c r="AP160" s="32" t="e">
        <f t="shared" ca="1" si="39"/>
        <v>#NAME?</v>
      </c>
      <c r="AQ160" s="32" t="e">
        <f t="shared" ca="1" si="35"/>
        <v>#NAME?</v>
      </c>
      <c r="AR160" s="32" t="e">
        <f t="shared" ca="1" si="36"/>
        <v>#NAME?</v>
      </c>
      <c r="AS160" s="32" t="e">
        <f t="shared" ca="1" si="37"/>
        <v>#NAME?</v>
      </c>
    </row>
    <row r="161" spans="1:45" x14ac:dyDescent="0.25">
      <c r="A161" t="e">
        <f ca="1"/>
        <v>#NAME?</v>
      </c>
      <c r="B161" t="e">
        <f ca="1"/>
        <v>#NAME?</v>
      </c>
      <c r="C161" t="e">
        <f ca="1"/>
        <v>#NAME?</v>
      </c>
      <c r="D161" t="e">
        <f ca="1"/>
        <v>#NAME?</v>
      </c>
      <c r="E161" t="e">
        <f ca="1"/>
        <v>#NAME?</v>
      </c>
      <c r="F161" t="e">
        <f ca="1"/>
        <v>#NAME?</v>
      </c>
      <c r="G161" s="82" t="e">
        <f ca="1"/>
        <v>#NAME?</v>
      </c>
      <c r="H161" s="83" t="e">
        <f ca="1"/>
        <v>#NAME?</v>
      </c>
      <c r="I161" s="84" t="e">
        <f t="shared" ca="1" si="27"/>
        <v>#NAME?</v>
      </c>
      <c r="J161" s="32" t="e">
        <f t="shared" ca="1" si="28"/>
        <v>#NAME?</v>
      </c>
      <c r="K161" s="32" t="e">
        <f t="shared" ca="1" si="29"/>
        <v>#NAME?</v>
      </c>
      <c r="L161" s="82" t="e">
        <f t="shared" ca="1" si="30"/>
        <v>#NAME?</v>
      </c>
      <c r="M161" s="84" t="e">
        <f t="shared" ca="1" si="31"/>
        <v>#NAME?</v>
      </c>
      <c r="N161" s="82">
        <f t="shared" ca="1" si="32"/>
        <v>0</v>
      </c>
      <c r="O161" s="84" t="e">
        <f t="shared" ca="1" si="33"/>
        <v>#NAME?</v>
      </c>
      <c r="P161" s="32">
        <f t="shared" ca="1" si="34"/>
        <v>0</v>
      </c>
      <c r="AL161" t="e">
        <f ca="1"/>
        <v>#NAME?</v>
      </c>
      <c r="AM161" t="e">
        <f ca="1"/>
        <v>#NAME?</v>
      </c>
      <c r="AN161" t="e">
        <f ca="1"/>
        <v>#NAME?</v>
      </c>
      <c r="AO161" s="32" t="e">
        <f t="shared" ca="1" si="38"/>
        <v>#NAME?</v>
      </c>
      <c r="AP161" s="32" t="e">
        <f t="shared" ca="1" si="39"/>
        <v>#NAME?</v>
      </c>
      <c r="AQ161" s="32" t="e">
        <f t="shared" ca="1" si="35"/>
        <v>#NAME?</v>
      </c>
      <c r="AR161" s="32" t="e">
        <f t="shared" ca="1" si="36"/>
        <v>#NAME?</v>
      </c>
      <c r="AS161" s="32" t="e">
        <f t="shared" ca="1" si="37"/>
        <v>#NAME?</v>
      </c>
    </row>
    <row r="162" spans="1:45" x14ac:dyDescent="0.25">
      <c r="A162" t="e">
        <f ca="1"/>
        <v>#NAME?</v>
      </c>
      <c r="B162" t="e">
        <f ca="1"/>
        <v>#NAME?</v>
      </c>
      <c r="C162" t="e">
        <f ca="1"/>
        <v>#NAME?</v>
      </c>
      <c r="D162" t="e">
        <f ca="1"/>
        <v>#NAME?</v>
      </c>
      <c r="E162" t="e">
        <f ca="1"/>
        <v>#NAME?</v>
      </c>
      <c r="F162" t="e">
        <f ca="1"/>
        <v>#NAME?</v>
      </c>
      <c r="G162" s="82" t="e">
        <f ca="1"/>
        <v>#NAME?</v>
      </c>
      <c r="H162" s="83" t="e">
        <f ca="1"/>
        <v>#NAME?</v>
      </c>
      <c r="I162" s="84" t="e">
        <f t="shared" ca="1" si="27"/>
        <v>#NAME?</v>
      </c>
      <c r="J162" s="32" t="e">
        <f t="shared" ca="1" si="28"/>
        <v>#NAME?</v>
      </c>
      <c r="K162" s="32" t="e">
        <f t="shared" ca="1" si="29"/>
        <v>#NAME?</v>
      </c>
      <c r="L162" s="82" t="e">
        <f t="shared" ca="1" si="30"/>
        <v>#NAME?</v>
      </c>
      <c r="M162" s="84" t="e">
        <f t="shared" ca="1" si="31"/>
        <v>#NAME?</v>
      </c>
      <c r="N162" s="82">
        <f t="shared" ca="1" si="32"/>
        <v>0</v>
      </c>
      <c r="O162" s="84" t="e">
        <f t="shared" ca="1" si="33"/>
        <v>#NAME?</v>
      </c>
      <c r="P162" s="32">
        <f t="shared" ca="1" si="34"/>
        <v>0</v>
      </c>
      <c r="AL162" t="e">
        <f ca="1"/>
        <v>#NAME?</v>
      </c>
      <c r="AM162" t="e">
        <f ca="1"/>
        <v>#NAME?</v>
      </c>
      <c r="AN162" t="e">
        <f ca="1"/>
        <v>#NAME?</v>
      </c>
      <c r="AO162" s="32" t="e">
        <f t="shared" ca="1" si="38"/>
        <v>#NAME?</v>
      </c>
      <c r="AP162" s="32" t="e">
        <f t="shared" ca="1" si="39"/>
        <v>#NAME?</v>
      </c>
      <c r="AQ162" s="32" t="e">
        <f t="shared" ca="1" si="35"/>
        <v>#NAME?</v>
      </c>
      <c r="AR162" s="32" t="e">
        <f t="shared" ca="1" si="36"/>
        <v>#NAME?</v>
      </c>
      <c r="AS162" s="32" t="e">
        <f t="shared" ca="1" si="37"/>
        <v>#NAME?</v>
      </c>
    </row>
    <row r="163" spans="1:45" x14ac:dyDescent="0.25">
      <c r="A163" t="e">
        <f ca="1"/>
        <v>#NAME?</v>
      </c>
      <c r="B163" t="e">
        <f ca="1"/>
        <v>#NAME?</v>
      </c>
      <c r="C163" t="e">
        <f ca="1"/>
        <v>#NAME?</v>
      </c>
      <c r="D163" t="e">
        <f ca="1"/>
        <v>#NAME?</v>
      </c>
      <c r="E163" t="e">
        <f ca="1"/>
        <v>#NAME?</v>
      </c>
      <c r="F163" t="e">
        <f ca="1"/>
        <v>#NAME?</v>
      </c>
      <c r="G163" s="82" t="e">
        <f ca="1"/>
        <v>#NAME?</v>
      </c>
      <c r="H163" s="83" t="e">
        <f ca="1"/>
        <v>#NAME?</v>
      </c>
      <c r="I163" s="84" t="e">
        <f t="shared" ca="1" si="27"/>
        <v>#NAME?</v>
      </c>
      <c r="J163" s="32" t="e">
        <f t="shared" ca="1" si="28"/>
        <v>#NAME?</v>
      </c>
      <c r="K163" s="32" t="e">
        <f t="shared" ca="1" si="29"/>
        <v>#NAME?</v>
      </c>
      <c r="L163" s="82" t="e">
        <f t="shared" ca="1" si="30"/>
        <v>#NAME?</v>
      </c>
      <c r="M163" s="84" t="e">
        <f t="shared" ca="1" si="31"/>
        <v>#NAME?</v>
      </c>
      <c r="N163" s="82">
        <f t="shared" ca="1" si="32"/>
        <v>0</v>
      </c>
      <c r="O163" s="84" t="e">
        <f t="shared" ca="1" si="33"/>
        <v>#NAME?</v>
      </c>
      <c r="P163" s="32">
        <f t="shared" ca="1" si="34"/>
        <v>0</v>
      </c>
      <c r="AL163" t="e">
        <f ca="1"/>
        <v>#NAME?</v>
      </c>
      <c r="AM163" t="e">
        <f ca="1"/>
        <v>#NAME?</v>
      </c>
      <c r="AN163" t="e">
        <f ca="1"/>
        <v>#NAME?</v>
      </c>
      <c r="AO163" s="32" t="e">
        <f t="shared" ca="1" si="38"/>
        <v>#NAME?</v>
      </c>
      <c r="AP163" s="32" t="e">
        <f t="shared" ca="1" si="39"/>
        <v>#NAME?</v>
      </c>
      <c r="AQ163" s="32" t="e">
        <f t="shared" ca="1" si="35"/>
        <v>#NAME?</v>
      </c>
      <c r="AR163" s="32" t="e">
        <f t="shared" ca="1" si="36"/>
        <v>#NAME?</v>
      </c>
      <c r="AS163" s="32" t="e">
        <f t="shared" ca="1" si="37"/>
        <v>#NAME?</v>
      </c>
    </row>
    <row r="164" spans="1:45" x14ac:dyDescent="0.25">
      <c r="A164" t="e">
        <f ca="1"/>
        <v>#NAME?</v>
      </c>
      <c r="B164" t="e">
        <f ca="1"/>
        <v>#NAME?</v>
      </c>
      <c r="C164" t="e">
        <f ca="1"/>
        <v>#NAME?</v>
      </c>
      <c r="D164" t="e">
        <f ca="1"/>
        <v>#NAME?</v>
      </c>
      <c r="E164" t="e">
        <f ca="1"/>
        <v>#NAME?</v>
      </c>
      <c r="F164" t="e">
        <f ca="1"/>
        <v>#NAME?</v>
      </c>
      <c r="G164" s="82" t="e">
        <f ca="1"/>
        <v>#NAME?</v>
      </c>
      <c r="H164" s="83" t="e">
        <f ca="1"/>
        <v>#NAME?</v>
      </c>
      <c r="I164" s="84" t="e">
        <f t="shared" ca="1" si="27"/>
        <v>#NAME?</v>
      </c>
      <c r="J164" s="32" t="e">
        <f t="shared" ca="1" si="28"/>
        <v>#NAME?</v>
      </c>
      <c r="K164" s="32" t="e">
        <f t="shared" ca="1" si="29"/>
        <v>#NAME?</v>
      </c>
      <c r="L164" s="82" t="e">
        <f t="shared" ca="1" si="30"/>
        <v>#NAME?</v>
      </c>
      <c r="M164" s="84" t="e">
        <f t="shared" ca="1" si="31"/>
        <v>#NAME?</v>
      </c>
      <c r="N164" s="82">
        <f t="shared" ca="1" si="32"/>
        <v>0</v>
      </c>
      <c r="O164" s="84" t="e">
        <f t="shared" ca="1" si="33"/>
        <v>#NAME?</v>
      </c>
      <c r="P164" s="32">
        <f t="shared" ca="1" si="34"/>
        <v>0</v>
      </c>
      <c r="AL164" t="e">
        <f ca="1"/>
        <v>#NAME?</v>
      </c>
      <c r="AM164" t="e">
        <f ca="1"/>
        <v>#NAME?</v>
      </c>
      <c r="AN164" t="e">
        <f ca="1"/>
        <v>#NAME?</v>
      </c>
      <c r="AO164" s="32" t="e">
        <f t="shared" ca="1" si="38"/>
        <v>#NAME?</v>
      </c>
      <c r="AP164" s="32" t="e">
        <f t="shared" ca="1" si="39"/>
        <v>#NAME?</v>
      </c>
      <c r="AQ164" s="32" t="e">
        <f t="shared" ca="1" si="35"/>
        <v>#NAME?</v>
      </c>
      <c r="AR164" s="32" t="e">
        <f t="shared" ca="1" si="36"/>
        <v>#NAME?</v>
      </c>
      <c r="AS164" s="32" t="e">
        <f t="shared" ca="1" si="37"/>
        <v>#NAME?</v>
      </c>
    </row>
    <row r="165" spans="1:45" x14ac:dyDescent="0.25">
      <c r="A165" t="e">
        <f ca="1"/>
        <v>#NAME?</v>
      </c>
      <c r="B165" t="e">
        <f ca="1"/>
        <v>#NAME?</v>
      </c>
      <c r="C165" t="e">
        <f ca="1"/>
        <v>#NAME?</v>
      </c>
      <c r="D165" t="e">
        <f ca="1"/>
        <v>#NAME?</v>
      </c>
      <c r="E165" t="e">
        <f ca="1"/>
        <v>#NAME?</v>
      </c>
      <c r="F165" t="e">
        <f ca="1"/>
        <v>#NAME?</v>
      </c>
      <c r="G165" s="82" t="e">
        <f ca="1"/>
        <v>#NAME?</v>
      </c>
      <c r="H165" s="83" t="e">
        <f ca="1"/>
        <v>#NAME?</v>
      </c>
      <c r="I165" s="84" t="e">
        <f t="shared" ca="1" si="27"/>
        <v>#NAME?</v>
      </c>
      <c r="J165" s="32" t="e">
        <f t="shared" ca="1" si="28"/>
        <v>#NAME?</v>
      </c>
      <c r="K165" s="32" t="e">
        <f t="shared" ca="1" si="29"/>
        <v>#NAME?</v>
      </c>
      <c r="L165" s="82" t="e">
        <f t="shared" ca="1" si="30"/>
        <v>#NAME?</v>
      </c>
      <c r="M165" s="84" t="e">
        <f t="shared" ca="1" si="31"/>
        <v>#NAME?</v>
      </c>
      <c r="N165" s="82">
        <f t="shared" ca="1" si="32"/>
        <v>0</v>
      </c>
      <c r="O165" s="84" t="e">
        <f t="shared" ca="1" si="33"/>
        <v>#NAME?</v>
      </c>
      <c r="P165" s="32">
        <f t="shared" ca="1" si="34"/>
        <v>0</v>
      </c>
      <c r="AL165" t="e">
        <f ca="1"/>
        <v>#NAME?</v>
      </c>
      <c r="AM165" t="e">
        <f ca="1"/>
        <v>#NAME?</v>
      </c>
      <c r="AN165" t="e">
        <f ca="1"/>
        <v>#NAME?</v>
      </c>
      <c r="AO165" s="32" t="e">
        <f t="shared" ca="1" si="38"/>
        <v>#NAME?</v>
      </c>
      <c r="AP165" s="32" t="e">
        <f t="shared" ca="1" si="39"/>
        <v>#NAME?</v>
      </c>
      <c r="AQ165" s="32" t="e">
        <f t="shared" ca="1" si="35"/>
        <v>#NAME?</v>
      </c>
      <c r="AR165" s="32" t="e">
        <f t="shared" ca="1" si="36"/>
        <v>#NAME?</v>
      </c>
      <c r="AS165" s="32" t="e">
        <f t="shared" ca="1" si="37"/>
        <v>#NAME?</v>
      </c>
    </row>
    <row r="166" spans="1:45" x14ac:dyDescent="0.25">
      <c r="A166" t="e">
        <f ca="1"/>
        <v>#NAME?</v>
      </c>
      <c r="B166" t="e">
        <f ca="1"/>
        <v>#NAME?</v>
      </c>
      <c r="C166" t="e">
        <f ca="1"/>
        <v>#NAME?</v>
      </c>
      <c r="D166" t="e">
        <f ca="1"/>
        <v>#NAME?</v>
      </c>
      <c r="E166" t="e">
        <f ca="1"/>
        <v>#NAME?</v>
      </c>
      <c r="F166" t="e">
        <f ca="1"/>
        <v>#NAME?</v>
      </c>
      <c r="G166" s="82" t="e">
        <f ca="1"/>
        <v>#NAME?</v>
      </c>
      <c r="H166" s="83" t="e">
        <f ca="1"/>
        <v>#NAME?</v>
      </c>
      <c r="I166" s="84" t="e">
        <f t="shared" ca="1" si="27"/>
        <v>#NAME?</v>
      </c>
      <c r="J166" s="32" t="e">
        <f t="shared" ca="1" si="28"/>
        <v>#NAME?</v>
      </c>
      <c r="K166" s="32" t="e">
        <f t="shared" ca="1" si="29"/>
        <v>#NAME?</v>
      </c>
      <c r="L166" s="82" t="e">
        <f t="shared" ca="1" si="30"/>
        <v>#NAME?</v>
      </c>
      <c r="M166" s="84" t="e">
        <f t="shared" ca="1" si="31"/>
        <v>#NAME?</v>
      </c>
      <c r="N166" s="82">
        <f t="shared" ca="1" si="32"/>
        <v>0</v>
      </c>
      <c r="O166" s="84" t="e">
        <f t="shared" ca="1" si="33"/>
        <v>#NAME?</v>
      </c>
      <c r="P166" s="32">
        <f t="shared" ca="1" si="34"/>
        <v>0</v>
      </c>
      <c r="AL166" t="e">
        <f ca="1"/>
        <v>#NAME?</v>
      </c>
      <c r="AM166" t="e">
        <f ca="1"/>
        <v>#NAME?</v>
      </c>
      <c r="AN166" t="e">
        <f ca="1"/>
        <v>#NAME?</v>
      </c>
      <c r="AO166" s="32" t="e">
        <f t="shared" ca="1" si="38"/>
        <v>#NAME?</v>
      </c>
      <c r="AP166" s="32" t="e">
        <f t="shared" ca="1" si="39"/>
        <v>#NAME?</v>
      </c>
      <c r="AQ166" s="32" t="e">
        <f t="shared" ca="1" si="35"/>
        <v>#NAME?</v>
      </c>
      <c r="AR166" s="32" t="e">
        <f t="shared" ca="1" si="36"/>
        <v>#NAME?</v>
      </c>
      <c r="AS166" s="32" t="e">
        <f t="shared" ca="1" si="37"/>
        <v>#NAME?</v>
      </c>
    </row>
    <row r="167" spans="1:45" x14ac:dyDescent="0.25">
      <c r="A167" t="e">
        <f ca="1"/>
        <v>#NAME?</v>
      </c>
      <c r="B167" t="e">
        <f ca="1"/>
        <v>#NAME?</v>
      </c>
      <c r="C167" t="e">
        <f ca="1"/>
        <v>#NAME?</v>
      </c>
      <c r="D167" t="e">
        <f ca="1"/>
        <v>#NAME?</v>
      </c>
      <c r="E167" t="e">
        <f ca="1"/>
        <v>#NAME?</v>
      </c>
      <c r="F167" t="e">
        <f ca="1"/>
        <v>#NAME?</v>
      </c>
      <c r="G167" s="82" t="e">
        <f ca="1"/>
        <v>#NAME?</v>
      </c>
      <c r="H167" s="83" t="e">
        <f ca="1"/>
        <v>#NAME?</v>
      </c>
      <c r="I167" s="84" t="e">
        <f t="shared" ca="1" si="27"/>
        <v>#NAME?</v>
      </c>
      <c r="J167" s="32" t="e">
        <f t="shared" ca="1" si="28"/>
        <v>#NAME?</v>
      </c>
      <c r="K167" s="32" t="e">
        <f t="shared" ca="1" si="29"/>
        <v>#NAME?</v>
      </c>
      <c r="L167" s="82" t="e">
        <f t="shared" ca="1" si="30"/>
        <v>#NAME?</v>
      </c>
      <c r="M167" s="84" t="e">
        <f t="shared" ca="1" si="31"/>
        <v>#NAME?</v>
      </c>
      <c r="N167" s="82">
        <f t="shared" ca="1" si="32"/>
        <v>0</v>
      </c>
      <c r="O167" s="84" t="e">
        <f t="shared" ca="1" si="33"/>
        <v>#NAME?</v>
      </c>
      <c r="P167" s="32">
        <f t="shared" ca="1" si="34"/>
        <v>0</v>
      </c>
      <c r="AL167" t="e">
        <f ca="1"/>
        <v>#NAME?</v>
      </c>
      <c r="AM167" t="e">
        <f ca="1"/>
        <v>#NAME?</v>
      </c>
      <c r="AN167" t="e">
        <f ca="1"/>
        <v>#NAME?</v>
      </c>
      <c r="AO167" s="32" t="e">
        <f t="shared" ca="1" si="38"/>
        <v>#NAME?</v>
      </c>
      <c r="AP167" s="32" t="e">
        <f t="shared" ca="1" si="39"/>
        <v>#NAME?</v>
      </c>
      <c r="AQ167" s="32" t="e">
        <f t="shared" ca="1" si="35"/>
        <v>#NAME?</v>
      </c>
      <c r="AR167" s="32" t="e">
        <f t="shared" ca="1" si="36"/>
        <v>#NAME?</v>
      </c>
      <c r="AS167" s="32" t="e">
        <f t="shared" ca="1" si="37"/>
        <v>#NAME?</v>
      </c>
    </row>
    <row r="168" spans="1:45" x14ac:dyDescent="0.25">
      <c r="A168" t="e">
        <f ca="1"/>
        <v>#NAME?</v>
      </c>
      <c r="B168" t="e">
        <f ca="1"/>
        <v>#NAME?</v>
      </c>
      <c r="C168" t="e">
        <f ca="1"/>
        <v>#NAME?</v>
      </c>
      <c r="D168" t="e">
        <f ca="1"/>
        <v>#NAME?</v>
      </c>
      <c r="E168" t="e">
        <f ca="1"/>
        <v>#NAME?</v>
      </c>
      <c r="F168" t="e">
        <f ca="1"/>
        <v>#NAME?</v>
      </c>
      <c r="G168" s="82" t="e">
        <f ca="1"/>
        <v>#NAME?</v>
      </c>
      <c r="H168" s="83" t="e">
        <f ca="1"/>
        <v>#NAME?</v>
      </c>
      <c r="I168" s="84" t="e">
        <f t="shared" ca="1" si="27"/>
        <v>#NAME?</v>
      </c>
      <c r="J168" s="32" t="e">
        <f t="shared" ca="1" si="28"/>
        <v>#NAME?</v>
      </c>
      <c r="K168" s="32" t="e">
        <f t="shared" ca="1" si="29"/>
        <v>#NAME?</v>
      </c>
      <c r="L168" s="82" t="e">
        <f t="shared" ca="1" si="30"/>
        <v>#NAME?</v>
      </c>
      <c r="M168" s="84" t="e">
        <f t="shared" ca="1" si="31"/>
        <v>#NAME?</v>
      </c>
      <c r="N168" s="82">
        <f t="shared" ca="1" si="32"/>
        <v>0</v>
      </c>
      <c r="O168" s="84" t="e">
        <f t="shared" ca="1" si="33"/>
        <v>#NAME?</v>
      </c>
      <c r="P168" s="32">
        <f t="shared" ca="1" si="34"/>
        <v>0</v>
      </c>
      <c r="AL168" t="e">
        <f ca="1"/>
        <v>#NAME?</v>
      </c>
      <c r="AM168" t="e">
        <f ca="1"/>
        <v>#NAME?</v>
      </c>
      <c r="AN168" t="e">
        <f ca="1"/>
        <v>#NAME?</v>
      </c>
      <c r="AO168" s="32" t="e">
        <f t="shared" ca="1" si="38"/>
        <v>#NAME?</v>
      </c>
      <c r="AP168" s="32" t="e">
        <f t="shared" ca="1" si="39"/>
        <v>#NAME?</v>
      </c>
      <c r="AQ168" s="32" t="e">
        <f t="shared" ca="1" si="35"/>
        <v>#NAME?</v>
      </c>
      <c r="AR168" s="32" t="e">
        <f t="shared" ca="1" si="36"/>
        <v>#NAME?</v>
      </c>
      <c r="AS168" s="32" t="e">
        <f t="shared" ca="1" si="37"/>
        <v>#NAME?</v>
      </c>
    </row>
    <row r="169" spans="1:45" x14ac:dyDescent="0.25">
      <c r="A169" t="e">
        <f ca="1"/>
        <v>#NAME?</v>
      </c>
      <c r="B169" t="e">
        <f ca="1"/>
        <v>#NAME?</v>
      </c>
      <c r="C169" t="e">
        <f ca="1"/>
        <v>#NAME?</v>
      </c>
      <c r="D169" t="e">
        <f ca="1"/>
        <v>#NAME?</v>
      </c>
      <c r="E169" t="e">
        <f ca="1"/>
        <v>#NAME?</v>
      </c>
      <c r="F169" t="e">
        <f ca="1"/>
        <v>#NAME?</v>
      </c>
      <c r="G169" s="82" t="e">
        <f ca="1"/>
        <v>#NAME?</v>
      </c>
      <c r="H169" s="83" t="e">
        <f ca="1"/>
        <v>#NAME?</v>
      </c>
      <c r="I169" s="84" t="e">
        <f t="shared" ca="1" si="27"/>
        <v>#NAME?</v>
      </c>
      <c r="J169" s="32" t="e">
        <f t="shared" ca="1" si="28"/>
        <v>#NAME?</v>
      </c>
      <c r="K169" s="32" t="e">
        <f t="shared" ca="1" si="29"/>
        <v>#NAME?</v>
      </c>
      <c r="L169" s="82" t="e">
        <f t="shared" ca="1" si="30"/>
        <v>#NAME?</v>
      </c>
      <c r="M169" s="84" t="e">
        <f t="shared" ca="1" si="31"/>
        <v>#NAME?</v>
      </c>
      <c r="N169" s="82">
        <f t="shared" ca="1" si="32"/>
        <v>0</v>
      </c>
      <c r="O169" s="84" t="e">
        <f t="shared" ca="1" si="33"/>
        <v>#NAME?</v>
      </c>
      <c r="P169" s="32">
        <f t="shared" ca="1" si="34"/>
        <v>0</v>
      </c>
      <c r="AL169" t="e">
        <f ca="1"/>
        <v>#NAME?</v>
      </c>
      <c r="AM169" t="e">
        <f ca="1"/>
        <v>#NAME?</v>
      </c>
      <c r="AN169" t="e">
        <f ca="1"/>
        <v>#NAME?</v>
      </c>
      <c r="AO169" s="32" t="e">
        <f t="shared" ca="1" si="38"/>
        <v>#NAME?</v>
      </c>
      <c r="AP169" s="32" t="e">
        <f t="shared" ca="1" si="39"/>
        <v>#NAME?</v>
      </c>
      <c r="AQ169" s="32" t="e">
        <f t="shared" ca="1" si="35"/>
        <v>#NAME?</v>
      </c>
      <c r="AR169" s="32" t="e">
        <f t="shared" ca="1" si="36"/>
        <v>#NAME?</v>
      </c>
      <c r="AS169" s="32" t="e">
        <f t="shared" ca="1" si="37"/>
        <v>#NAME?</v>
      </c>
    </row>
    <row r="170" spans="1:45" x14ac:dyDescent="0.25">
      <c r="A170" t="e">
        <f ca="1"/>
        <v>#NAME?</v>
      </c>
      <c r="B170" t="e">
        <f ca="1"/>
        <v>#NAME?</v>
      </c>
      <c r="C170" t="e">
        <f ca="1"/>
        <v>#NAME?</v>
      </c>
      <c r="D170" t="e">
        <f ca="1"/>
        <v>#NAME?</v>
      </c>
      <c r="E170" t="e">
        <f ca="1"/>
        <v>#NAME?</v>
      </c>
      <c r="F170" t="e">
        <f ca="1"/>
        <v>#NAME?</v>
      </c>
      <c r="G170" s="82" t="e">
        <f ca="1"/>
        <v>#NAME?</v>
      </c>
      <c r="H170" s="83" t="e">
        <f ca="1"/>
        <v>#NAME?</v>
      </c>
      <c r="I170" s="84" t="e">
        <f t="shared" ca="1" si="27"/>
        <v>#NAME?</v>
      </c>
      <c r="J170" s="32" t="e">
        <f t="shared" ca="1" si="28"/>
        <v>#NAME?</v>
      </c>
      <c r="K170" s="32" t="e">
        <f t="shared" ca="1" si="29"/>
        <v>#NAME?</v>
      </c>
      <c r="L170" s="82" t="e">
        <f t="shared" ca="1" si="30"/>
        <v>#NAME?</v>
      </c>
      <c r="M170" s="84" t="e">
        <f t="shared" ca="1" si="31"/>
        <v>#NAME?</v>
      </c>
      <c r="N170" s="82">
        <f t="shared" ca="1" si="32"/>
        <v>0</v>
      </c>
      <c r="O170" s="84" t="e">
        <f t="shared" ca="1" si="33"/>
        <v>#NAME?</v>
      </c>
      <c r="P170" s="32">
        <f t="shared" ca="1" si="34"/>
        <v>0</v>
      </c>
      <c r="AL170" t="e">
        <f ca="1"/>
        <v>#NAME?</v>
      </c>
      <c r="AM170" t="e">
        <f ca="1"/>
        <v>#NAME?</v>
      </c>
      <c r="AN170" t="e">
        <f ca="1"/>
        <v>#NAME?</v>
      </c>
      <c r="AO170" s="32" t="e">
        <f t="shared" ca="1" si="38"/>
        <v>#NAME?</v>
      </c>
      <c r="AP170" s="32" t="e">
        <f t="shared" ca="1" si="39"/>
        <v>#NAME?</v>
      </c>
      <c r="AQ170" s="32" t="e">
        <f t="shared" ca="1" si="35"/>
        <v>#NAME?</v>
      </c>
      <c r="AR170" s="32" t="e">
        <f t="shared" ca="1" si="36"/>
        <v>#NAME?</v>
      </c>
      <c r="AS170" s="32" t="e">
        <f t="shared" ca="1" si="37"/>
        <v>#NAME?</v>
      </c>
    </row>
    <row r="171" spans="1:45" x14ac:dyDescent="0.25">
      <c r="A171" t="e">
        <f ca="1"/>
        <v>#NAME?</v>
      </c>
      <c r="B171" t="e">
        <f ca="1"/>
        <v>#NAME?</v>
      </c>
      <c r="C171" t="e">
        <f ca="1"/>
        <v>#NAME?</v>
      </c>
      <c r="D171" t="e">
        <f ca="1"/>
        <v>#NAME?</v>
      </c>
      <c r="E171" t="e">
        <f ca="1"/>
        <v>#NAME?</v>
      </c>
      <c r="F171" t="e">
        <f ca="1"/>
        <v>#NAME?</v>
      </c>
      <c r="G171" s="82" t="e">
        <f ca="1"/>
        <v>#NAME?</v>
      </c>
      <c r="H171" s="83" t="e">
        <f ca="1"/>
        <v>#NAME?</v>
      </c>
      <c r="I171" s="84" t="e">
        <f t="shared" ca="1" si="27"/>
        <v>#NAME?</v>
      </c>
      <c r="J171" s="32" t="e">
        <f t="shared" ca="1" si="28"/>
        <v>#NAME?</v>
      </c>
      <c r="K171" s="32" t="e">
        <f t="shared" ca="1" si="29"/>
        <v>#NAME?</v>
      </c>
      <c r="L171" s="82" t="e">
        <f t="shared" ca="1" si="30"/>
        <v>#NAME?</v>
      </c>
      <c r="M171" s="84" t="e">
        <f t="shared" ca="1" si="31"/>
        <v>#NAME?</v>
      </c>
      <c r="N171" s="82">
        <f t="shared" ca="1" si="32"/>
        <v>0</v>
      </c>
      <c r="O171" s="84" t="e">
        <f t="shared" ca="1" si="33"/>
        <v>#NAME?</v>
      </c>
      <c r="P171" s="32">
        <f t="shared" ca="1" si="34"/>
        <v>0</v>
      </c>
      <c r="AL171" t="e">
        <f ca="1"/>
        <v>#NAME?</v>
      </c>
      <c r="AM171" t="e">
        <f ca="1"/>
        <v>#NAME?</v>
      </c>
      <c r="AN171" t="e">
        <f ca="1"/>
        <v>#NAME?</v>
      </c>
      <c r="AO171" s="32" t="e">
        <f t="shared" ca="1" si="38"/>
        <v>#NAME?</v>
      </c>
      <c r="AP171" s="32" t="e">
        <f t="shared" ca="1" si="39"/>
        <v>#NAME?</v>
      </c>
      <c r="AQ171" s="32" t="e">
        <f t="shared" ca="1" si="35"/>
        <v>#NAME?</v>
      </c>
      <c r="AR171" s="32" t="e">
        <f t="shared" ca="1" si="36"/>
        <v>#NAME?</v>
      </c>
      <c r="AS171" s="32" t="e">
        <f t="shared" ca="1" si="37"/>
        <v>#NAME?</v>
      </c>
    </row>
    <row r="172" spans="1:45" x14ac:dyDescent="0.25">
      <c r="A172" t="e">
        <f ca="1"/>
        <v>#NAME?</v>
      </c>
      <c r="B172" t="e">
        <f ca="1"/>
        <v>#NAME?</v>
      </c>
      <c r="C172" t="e">
        <f ca="1"/>
        <v>#NAME?</v>
      </c>
      <c r="D172" t="e">
        <f ca="1"/>
        <v>#NAME?</v>
      </c>
      <c r="E172" t="e">
        <f ca="1"/>
        <v>#NAME?</v>
      </c>
      <c r="F172" t="e">
        <f ca="1"/>
        <v>#NAME?</v>
      </c>
      <c r="G172" s="82" t="e">
        <f ca="1"/>
        <v>#NAME?</v>
      </c>
      <c r="H172" s="83" t="e">
        <f ca="1"/>
        <v>#NAME?</v>
      </c>
      <c r="I172" s="84" t="e">
        <f t="shared" ca="1" si="27"/>
        <v>#NAME?</v>
      </c>
      <c r="J172" s="32" t="e">
        <f t="shared" ca="1" si="28"/>
        <v>#NAME?</v>
      </c>
      <c r="K172" s="32" t="e">
        <f t="shared" ca="1" si="29"/>
        <v>#NAME?</v>
      </c>
      <c r="L172" s="82" t="e">
        <f t="shared" ca="1" si="30"/>
        <v>#NAME?</v>
      </c>
      <c r="M172" s="84" t="e">
        <f t="shared" ca="1" si="31"/>
        <v>#NAME?</v>
      </c>
      <c r="N172" s="82">
        <f t="shared" ca="1" si="32"/>
        <v>0</v>
      </c>
      <c r="O172" s="84" t="e">
        <f t="shared" ca="1" si="33"/>
        <v>#NAME?</v>
      </c>
      <c r="P172" s="32">
        <f t="shared" ca="1" si="34"/>
        <v>0</v>
      </c>
      <c r="AL172" t="e">
        <f ca="1"/>
        <v>#NAME?</v>
      </c>
      <c r="AM172" t="e">
        <f ca="1"/>
        <v>#NAME?</v>
      </c>
      <c r="AN172" t="e">
        <f ca="1"/>
        <v>#NAME?</v>
      </c>
      <c r="AO172" s="32" t="e">
        <f t="shared" ca="1" si="38"/>
        <v>#NAME?</v>
      </c>
      <c r="AP172" s="32" t="e">
        <f t="shared" ca="1" si="39"/>
        <v>#NAME?</v>
      </c>
      <c r="AQ172" s="32" t="e">
        <f t="shared" ca="1" si="35"/>
        <v>#NAME?</v>
      </c>
      <c r="AR172" s="32" t="e">
        <f t="shared" ca="1" si="36"/>
        <v>#NAME?</v>
      </c>
      <c r="AS172" s="32" t="e">
        <f t="shared" ca="1" si="37"/>
        <v>#NAME?</v>
      </c>
    </row>
    <row r="173" spans="1:45" x14ac:dyDescent="0.25">
      <c r="A173" t="e">
        <f ca="1"/>
        <v>#NAME?</v>
      </c>
      <c r="B173" t="e">
        <f ca="1"/>
        <v>#NAME?</v>
      </c>
      <c r="C173" t="e">
        <f ca="1"/>
        <v>#NAME?</v>
      </c>
      <c r="D173" t="e">
        <f ca="1"/>
        <v>#NAME?</v>
      </c>
      <c r="E173" t="e">
        <f ca="1"/>
        <v>#NAME?</v>
      </c>
      <c r="F173" t="e">
        <f ca="1"/>
        <v>#NAME?</v>
      </c>
      <c r="G173" s="82" t="e">
        <f ca="1"/>
        <v>#NAME?</v>
      </c>
      <c r="H173" s="83" t="e">
        <f ca="1"/>
        <v>#NAME?</v>
      </c>
      <c r="I173" s="84" t="e">
        <f t="shared" ca="1" si="27"/>
        <v>#NAME?</v>
      </c>
      <c r="J173" s="32" t="e">
        <f t="shared" ca="1" si="28"/>
        <v>#NAME?</v>
      </c>
      <c r="K173" s="32" t="e">
        <f t="shared" ca="1" si="29"/>
        <v>#NAME?</v>
      </c>
      <c r="L173" s="82" t="e">
        <f t="shared" ca="1" si="30"/>
        <v>#NAME?</v>
      </c>
      <c r="M173" s="84" t="e">
        <f t="shared" ca="1" si="31"/>
        <v>#NAME?</v>
      </c>
      <c r="N173" s="82">
        <f t="shared" ca="1" si="32"/>
        <v>0</v>
      </c>
      <c r="O173" s="84" t="e">
        <f t="shared" ca="1" si="33"/>
        <v>#NAME?</v>
      </c>
      <c r="P173" s="32">
        <f t="shared" ca="1" si="34"/>
        <v>0</v>
      </c>
      <c r="AL173" t="e">
        <f ca="1"/>
        <v>#NAME?</v>
      </c>
      <c r="AM173" t="e">
        <f ca="1"/>
        <v>#NAME?</v>
      </c>
      <c r="AN173" t="e">
        <f ca="1"/>
        <v>#NAME?</v>
      </c>
      <c r="AO173" s="32" t="e">
        <f t="shared" ca="1" si="38"/>
        <v>#NAME?</v>
      </c>
      <c r="AP173" s="32" t="e">
        <f t="shared" ca="1" si="39"/>
        <v>#NAME?</v>
      </c>
      <c r="AQ173" s="32" t="e">
        <f t="shared" ca="1" si="35"/>
        <v>#NAME?</v>
      </c>
      <c r="AR173" s="32" t="e">
        <f t="shared" ca="1" si="36"/>
        <v>#NAME?</v>
      </c>
      <c r="AS173" s="32" t="e">
        <f t="shared" ca="1" si="37"/>
        <v>#NAME?</v>
      </c>
    </row>
    <row r="174" spans="1:45" x14ac:dyDescent="0.25">
      <c r="A174" t="e">
        <f ca="1"/>
        <v>#NAME?</v>
      </c>
      <c r="B174" t="e">
        <f ca="1"/>
        <v>#NAME?</v>
      </c>
      <c r="C174" t="e">
        <f ca="1"/>
        <v>#NAME?</v>
      </c>
      <c r="D174" t="e">
        <f ca="1"/>
        <v>#NAME?</v>
      </c>
      <c r="E174" t="e">
        <f ca="1"/>
        <v>#NAME?</v>
      </c>
      <c r="F174" t="e">
        <f ca="1"/>
        <v>#NAME?</v>
      </c>
      <c r="G174" s="82" t="e">
        <f ca="1"/>
        <v>#NAME?</v>
      </c>
      <c r="H174" s="83" t="e">
        <f ca="1"/>
        <v>#NAME?</v>
      </c>
      <c r="I174" s="84" t="e">
        <f t="shared" ca="1" si="27"/>
        <v>#NAME?</v>
      </c>
      <c r="J174" s="32" t="e">
        <f t="shared" ca="1" si="28"/>
        <v>#NAME?</v>
      </c>
      <c r="K174" s="32" t="e">
        <f t="shared" ca="1" si="29"/>
        <v>#NAME?</v>
      </c>
      <c r="L174" s="82" t="e">
        <f t="shared" ca="1" si="30"/>
        <v>#NAME?</v>
      </c>
      <c r="M174" s="84" t="e">
        <f t="shared" ca="1" si="31"/>
        <v>#NAME?</v>
      </c>
      <c r="N174" s="82">
        <f t="shared" ca="1" si="32"/>
        <v>0</v>
      </c>
      <c r="O174" s="84" t="e">
        <f t="shared" ca="1" si="33"/>
        <v>#NAME?</v>
      </c>
      <c r="P174" s="32">
        <f t="shared" ca="1" si="34"/>
        <v>0</v>
      </c>
      <c r="AL174" t="e">
        <f ca="1"/>
        <v>#NAME?</v>
      </c>
      <c r="AM174" t="e">
        <f ca="1"/>
        <v>#NAME?</v>
      </c>
      <c r="AN174" t="e">
        <f ca="1"/>
        <v>#NAME?</v>
      </c>
      <c r="AO174" s="32" t="e">
        <f t="shared" ca="1" si="38"/>
        <v>#NAME?</v>
      </c>
      <c r="AP174" s="32" t="e">
        <f t="shared" ca="1" si="39"/>
        <v>#NAME?</v>
      </c>
      <c r="AQ174" s="32" t="e">
        <f t="shared" ca="1" si="35"/>
        <v>#NAME?</v>
      </c>
      <c r="AR174" s="32" t="e">
        <f t="shared" ca="1" si="36"/>
        <v>#NAME?</v>
      </c>
      <c r="AS174" s="32" t="e">
        <f t="shared" ca="1" si="37"/>
        <v>#NAME?</v>
      </c>
    </row>
    <row r="175" spans="1:45" x14ac:dyDescent="0.25">
      <c r="A175" t="e">
        <f ca="1"/>
        <v>#NAME?</v>
      </c>
      <c r="B175" t="e">
        <f ca="1"/>
        <v>#NAME?</v>
      </c>
      <c r="C175" t="e">
        <f ca="1"/>
        <v>#NAME?</v>
      </c>
      <c r="D175" t="e">
        <f ca="1"/>
        <v>#NAME?</v>
      </c>
      <c r="E175" t="e">
        <f ca="1"/>
        <v>#NAME?</v>
      </c>
      <c r="F175" t="e">
        <f ca="1"/>
        <v>#NAME?</v>
      </c>
      <c r="G175" s="82" t="e">
        <f ca="1"/>
        <v>#NAME?</v>
      </c>
      <c r="H175" s="83" t="e">
        <f ca="1"/>
        <v>#NAME?</v>
      </c>
      <c r="I175" s="84" t="e">
        <f t="shared" ca="1" si="27"/>
        <v>#NAME?</v>
      </c>
      <c r="J175" s="32" t="e">
        <f t="shared" ca="1" si="28"/>
        <v>#NAME?</v>
      </c>
      <c r="K175" s="32" t="e">
        <f t="shared" ca="1" si="29"/>
        <v>#NAME?</v>
      </c>
      <c r="L175" s="82" t="e">
        <f t="shared" ca="1" si="30"/>
        <v>#NAME?</v>
      </c>
      <c r="M175" s="84" t="e">
        <f t="shared" ca="1" si="31"/>
        <v>#NAME?</v>
      </c>
      <c r="N175" s="82">
        <f t="shared" ca="1" si="32"/>
        <v>0</v>
      </c>
      <c r="O175" s="84" t="e">
        <f t="shared" ca="1" si="33"/>
        <v>#NAME?</v>
      </c>
      <c r="P175" s="32">
        <f t="shared" ca="1" si="34"/>
        <v>0</v>
      </c>
      <c r="AL175" t="e">
        <f ca="1"/>
        <v>#NAME?</v>
      </c>
      <c r="AM175" t="e">
        <f ca="1"/>
        <v>#NAME?</v>
      </c>
      <c r="AN175" t="e">
        <f ca="1"/>
        <v>#NAME?</v>
      </c>
      <c r="AO175" s="32" t="e">
        <f t="shared" ca="1" si="38"/>
        <v>#NAME?</v>
      </c>
      <c r="AP175" s="32" t="e">
        <f t="shared" ca="1" si="39"/>
        <v>#NAME?</v>
      </c>
      <c r="AQ175" s="32" t="e">
        <f t="shared" ca="1" si="35"/>
        <v>#NAME?</v>
      </c>
      <c r="AR175" s="32" t="e">
        <f t="shared" ca="1" si="36"/>
        <v>#NAME?</v>
      </c>
      <c r="AS175" s="32" t="e">
        <f t="shared" ca="1" si="37"/>
        <v>#NAME?</v>
      </c>
    </row>
    <row r="176" spans="1:45" x14ac:dyDescent="0.25">
      <c r="A176" t="e">
        <f ca="1"/>
        <v>#NAME?</v>
      </c>
      <c r="B176" t="e">
        <f ca="1"/>
        <v>#NAME?</v>
      </c>
      <c r="C176" t="e">
        <f ca="1"/>
        <v>#NAME?</v>
      </c>
      <c r="D176" t="e">
        <f ca="1"/>
        <v>#NAME?</v>
      </c>
      <c r="E176" t="e">
        <f ca="1"/>
        <v>#NAME?</v>
      </c>
      <c r="F176" t="e">
        <f ca="1"/>
        <v>#NAME?</v>
      </c>
      <c r="G176" s="82" t="e">
        <f ca="1"/>
        <v>#NAME?</v>
      </c>
      <c r="H176" s="83" t="e">
        <f ca="1"/>
        <v>#NAME?</v>
      </c>
      <c r="I176" s="84" t="e">
        <f t="shared" ca="1" si="27"/>
        <v>#NAME?</v>
      </c>
      <c r="J176" s="32" t="e">
        <f t="shared" ca="1" si="28"/>
        <v>#NAME?</v>
      </c>
      <c r="K176" s="32" t="e">
        <f t="shared" ca="1" si="29"/>
        <v>#NAME?</v>
      </c>
      <c r="L176" s="82" t="e">
        <f t="shared" ca="1" si="30"/>
        <v>#NAME?</v>
      </c>
      <c r="M176" s="84" t="e">
        <f t="shared" ca="1" si="31"/>
        <v>#NAME?</v>
      </c>
      <c r="N176" s="82">
        <f t="shared" ca="1" si="32"/>
        <v>0</v>
      </c>
      <c r="O176" s="84" t="e">
        <f t="shared" ca="1" si="33"/>
        <v>#NAME?</v>
      </c>
      <c r="P176" s="32">
        <f t="shared" ca="1" si="34"/>
        <v>0</v>
      </c>
      <c r="AL176" t="e">
        <f ca="1"/>
        <v>#NAME?</v>
      </c>
      <c r="AM176" t="e">
        <f ca="1"/>
        <v>#NAME?</v>
      </c>
      <c r="AN176" t="e">
        <f ca="1"/>
        <v>#NAME?</v>
      </c>
      <c r="AO176" s="32" t="e">
        <f t="shared" ca="1" si="38"/>
        <v>#NAME?</v>
      </c>
      <c r="AP176" s="32" t="e">
        <f t="shared" ca="1" si="39"/>
        <v>#NAME?</v>
      </c>
      <c r="AQ176" s="32" t="e">
        <f t="shared" ca="1" si="35"/>
        <v>#NAME?</v>
      </c>
      <c r="AR176" s="32" t="e">
        <f t="shared" ca="1" si="36"/>
        <v>#NAME?</v>
      </c>
      <c r="AS176" s="32" t="e">
        <f t="shared" ca="1" si="37"/>
        <v>#NAME?</v>
      </c>
    </row>
    <row r="177" spans="1:45" x14ac:dyDescent="0.25">
      <c r="A177" t="e">
        <f ca="1"/>
        <v>#NAME?</v>
      </c>
      <c r="B177" t="e">
        <f ca="1"/>
        <v>#NAME?</v>
      </c>
      <c r="C177" t="e">
        <f ca="1"/>
        <v>#NAME?</v>
      </c>
      <c r="D177" t="e">
        <f ca="1"/>
        <v>#NAME?</v>
      </c>
      <c r="E177" t="e">
        <f ca="1"/>
        <v>#NAME?</v>
      </c>
      <c r="F177" t="e">
        <f ca="1"/>
        <v>#NAME?</v>
      </c>
      <c r="G177" s="82" t="e">
        <f ca="1"/>
        <v>#NAME?</v>
      </c>
      <c r="H177" s="83" t="e">
        <f ca="1"/>
        <v>#NAME?</v>
      </c>
      <c r="I177" s="84" t="e">
        <f t="shared" ca="1" si="27"/>
        <v>#NAME?</v>
      </c>
      <c r="J177" s="32" t="e">
        <f t="shared" ca="1" si="28"/>
        <v>#NAME?</v>
      </c>
      <c r="K177" s="32" t="e">
        <f t="shared" ca="1" si="29"/>
        <v>#NAME?</v>
      </c>
      <c r="L177" s="82" t="e">
        <f t="shared" ca="1" si="30"/>
        <v>#NAME?</v>
      </c>
      <c r="M177" s="84" t="e">
        <f t="shared" ca="1" si="31"/>
        <v>#NAME?</v>
      </c>
      <c r="N177" s="82">
        <f t="shared" ca="1" si="32"/>
        <v>0</v>
      </c>
      <c r="O177" s="84" t="e">
        <f t="shared" ca="1" si="33"/>
        <v>#NAME?</v>
      </c>
      <c r="P177" s="32">
        <f t="shared" ca="1" si="34"/>
        <v>0</v>
      </c>
      <c r="AL177" t="e">
        <f ca="1"/>
        <v>#NAME?</v>
      </c>
      <c r="AM177" t="e">
        <f ca="1"/>
        <v>#NAME?</v>
      </c>
      <c r="AN177" t="e">
        <f ca="1"/>
        <v>#NAME?</v>
      </c>
      <c r="AO177" s="32" t="e">
        <f t="shared" ca="1" si="38"/>
        <v>#NAME?</v>
      </c>
      <c r="AP177" s="32" t="e">
        <f t="shared" ca="1" si="39"/>
        <v>#NAME?</v>
      </c>
      <c r="AQ177" s="32" t="e">
        <f t="shared" ca="1" si="35"/>
        <v>#NAME?</v>
      </c>
      <c r="AR177" s="32" t="e">
        <f t="shared" ca="1" si="36"/>
        <v>#NAME?</v>
      </c>
      <c r="AS177" s="32" t="e">
        <f t="shared" ca="1" si="37"/>
        <v>#NAME?</v>
      </c>
    </row>
    <row r="178" spans="1:45" x14ac:dyDescent="0.25">
      <c r="A178" t="e">
        <f ca="1"/>
        <v>#NAME?</v>
      </c>
      <c r="B178" t="e">
        <f ca="1"/>
        <v>#NAME?</v>
      </c>
      <c r="C178" t="e">
        <f ca="1"/>
        <v>#NAME?</v>
      </c>
      <c r="D178" t="e">
        <f ca="1"/>
        <v>#NAME?</v>
      </c>
      <c r="E178" t="e">
        <f ca="1"/>
        <v>#NAME?</v>
      </c>
      <c r="F178" t="e">
        <f ca="1"/>
        <v>#NAME?</v>
      </c>
      <c r="G178" s="82" t="e">
        <f ca="1"/>
        <v>#NAME?</v>
      </c>
      <c r="H178" s="83" t="e">
        <f ca="1"/>
        <v>#NAME?</v>
      </c>
      <c r="I178" s="84" t="e">
        <f t="shared" ca="1" si="27"/>
        <v>#NAME?</v>
      </c>
      <c r="J178" s="32" t="e">
        <f t="shared" ca="1" si="28"/>
        <v>#NAME?</v>
      </c>
      <c r="K178" s="32" t="e">
        <f t="shared" ca="1" si="29"/>
        <v>#NAME?</v>
      </c>
      <c r="L178" s="82" t="e">
        <f t="shared" ca="1" si="30"/>
        <v>#NAME?</v>
      </c>
      <c r="M178" s="84" t="e">
        <f t="shared" ca="1" si="31"/>
        <v>#NAME?</v>
      </c>
      <c r="N178" s="82">
        <f t="shared" ca="1" si="32"/>
        <v>0</v>
      </c>
      <c r="O178" s="84" t="e">
        <f t="shared" ca="1" si="33"/>
        <v>#NAME?</v>
      </c>
      <c r="P178" s="32">
        <f t="shared" ca="1" si="34"/>
        <v>0</v>
      </c>
      <c r="AL178" t="e">
        <f ca="1"/>
        <v>#NAME?</v>
      </c>
      <c r="AM178" t="e">
        <f ca="1"/>
        <v>#NAME?</v>
      </c>
      <c r="AN178" t="e">
        <f ca="1"/>
        <v>#NAME?</v>
      </c>
      <c r="AO178" s="32" t="e">
        <f t="shared" ca="1" si="38"/>
        <v>#NAME?</v>
      </c>
      <c r="AP178" s="32" t="e">
        <f t="shared" ca="1" si="39"/>
        <v>#NAME?</v>
      </c>
      <c r="AQ178" s="32" t="e">
        <f t="shared" ca="1" si="35"/>
        <v>#NAME?</v>
      </c>
      <c r="AR178" s="32" t="e">
        <f t="shared" ca="1" si="36"/>
        <v>#NAME?</v>
      </c>
      <c r="AS178" s="32" t="e">
        <f t="shared" ca="1" si="37"/>
        <v>#NAME?</v>
      </c>
    </row>
    <row r="179" spans="1:45" x14ac:dyDescent="0.25">
      <c r="A179" t="e">
        <f ca="1"/>
        <v>#NAME?</v>
      </c>
      <c r="B179" t="e">
        <f ca="1"/>
        <v>#NAME?</v>
      </c>
      <c r="C179" t="e">
        <f ca="1"/>
        <v>#NAME?</v>
      </c>
      <c r="D179" t="e">
        <f ca="1"/>
        <v>#NAME?</v>
      </c>
      <c r="E179" t="e">
        <f ca="1"/>
        <v>#NAME?</v>
      </c>
      <c r="F179" t="e">
        <f ca="1"/>
        <v>#NAME?</v>
      </c>
      <c r="G179" s="82" t="e">
        <f ca="1"/>
        <v>#NAME?</v>
      </c>
      <c r="H179" s="83" t="e">
        <f ca="1"/>
        <v>#NAME?</v>
      </c>
      <c r="I179" s="84" t="e">
        <f t="shared" ca="1" si="27"/>
        <v>#NAME?</v>
      </c>
      <c r="J179" s="32" t="e">
        <f t="shared" ca="1" si="28"/>
        <v>#NAME?</v>
      </c>
      <c r="K179" s="32" t="e">
        <f t="shared" ca="1" si="29"/>
        <v>#NAME?</v>
      </c>
      <c r="L179" s="82" t="e">
        <f t="shared" ca="1" si="30"/>
        <v>#NAME?</v>
      </c>
      <c r="M179" s="84" t="e">
        <f t="shared" ca="1" si="31"/>
        <v>#NAME?</v>
      </c>
      <c r="N179" s="82">
        <f t="shared" ca="1" si="32"/>
        <v>0</v>
      </c>
      <c r="O179" s="84" t="e">
        <f t="shared" ca="1" si="33"/>
        <v>#NAME?</v>
      </c>
      <c r="P179" s="32">
        <f t="shared" ca="1" si="34"/>
        <v>0</v>
      </c>
      <c r="AL179" t="e">
        <f ca="1"/>
        <v>#NAME?</v>
      </c>
      <c r="AM179" t="e">
        <f ca="1"/>
        <v>#NAME?</v>
      </c>
      <c r="AN179" t="e">
        <f ca="1"/>
        <v>#NAME?</v>
      </c>
      <c r="AO179" s="32" t="e">
        <f t="shared" ca="1" si="38"/>
        <v>#NAME?</v>
      </c>
      <c r="AP179" s="32" t="e">
        <f t="shared" ca="1" si="39"/>
        <v>#NAME?</v>
      </c>
      <c r="AQ179" s="32" t="e">
        <f t="shared" ca="1" si="35"/>
        <v>#NAME?</v>
      </c>
      <c r="AR179" s="32" t="e">
        <f t="shared" ca="1" si="36"/>
        <v>#NAME?</v>
      </c>
      <c r="AS179" s="32" t="e">
        <f t="shared" ca="1" si="37"/>
        <v>#NAME?</v>
      </c>
    </row>
    <row r="180" spans="1:45" x14ac:dyDescent="0.25">
      <c r="A180" t="e">
        <f ca="1"/>
        <v>#NAME?</v>
      </c>
      <c r="B180" t="e">
        <f ca="1"/>
        <v>#NAME?</v>
      </c>
      <c r="C180" t="e">
        <f ca="1"/>
        <v>#NAME?</v>
      </c>
      <c r="D180" t="e">
        <f ca="1"/>
        <v>#NAME?</v>
      </c>
      <c r="E180" t="e">
        <f ca="1"/>
        <v>#NAME?</v>
      </c>
      <c r="F180" t="e">
        <f ca="1"/>
        <v>#NAME?</v>
      </c>
      <c r="G180" s="82" t="e">
        <f ca="1"/>
        <v>#NAME?</v>
      </c>
      <c r="H180" s="83" t="e">
        <f ca="1"/>
        <v>#NAME?</v>
      </c>
      <c r="I180" s="84" t="e">
        <f t="shared" ca="1" si="27"/>
        <v>#NAME?</v>
      </c>
      <c r="J180" s="32" t="e">
        <f t="shared" ca="1" si="28"/>
        <v>#NAME?</v>
      </c>
      <c r="K180" s="32" t="e">
        <f t="shared" ca="1" si="29"/>
        <v>#NAME?</v>
      </c>
      <c r="L180" s="82" t="e">
        <f t="shared" ca="1" si="30"/>
        <v>#NAME?</v>
      </c>
      <c r="M180" s="84" t="e">
        <f t="shared" ca="1" si="31"/>
        <v>#NAME?</v>
      </c>
      <c r="N180" s="82">
        <f t="shared" ca="1" si="32"/>
        <v>0</v>
      </c>
      <c r="O180" s="84" t="e">
        <f t="shared" ca="1" si="33"/>
        <v>#NAME?</v>
      </c>
      <c r="P180" s="32">
        <f t="shared" ca="1" si="34"/>
        <v>0</v>
      </c>
      <c r="AL180" t="e">
        <f ca="1"/>
        <v>#NAME?</v>
      </c>
      <c r="AM180" t="e">
        <f ca="1"/>
        <v>#NAME?</v>
      </c>
      <c r="AN180" t="e">
        <f ca="1"/>
        <v>#NAME?</v>
      </c>
      <c r="AO180" s="32" t="e">
        <f t="shared" ca="1" si="38"/>
        <v>#NAME?</v>
      </c>
      <c r="AP180" s="32" t="e">
        <f t="shared" ca="1" si="39"/>
        <v>#NAME?</v>
      </c>
      <c r="AQ180" s="32" t="e">
        <f t="shared" ca="1" si="35"/>
        <v>#NAME?</v>
      </c>
      <c r="AR180" s="32" t="e">
        <f t="shared" ca="1" si="36"/>
        <v>#NAME?</v>
      </c>
      <c r="AS180" s="32" t="e">
        <f t="shared" ca="1" si="37"/>
        <v>#NAME?</v>
      </c>
    </row>
    <row r="181" spans="1:45" x14ac:dyDescent="0.25">
      <c r="A181" t="e">
        <f ca="1"/>
        <v>#NAME?</v>
      </c>
      <c r="B181" t="e">
        <f ca="1"/>
        <v>#NAME?</v>
      </c>
      <c r="C181" t="e">
        <f ca="1"/>
        <v>#NAME?</v>
      </c>
      <c r="D181" t="e">
        <f ca="1"/>
        <v>#NAME?</v>
      </c>
      <c r="E181" t="e">
        <f ca="1"/>
        <v>#NAME?</v>
      </c>
      <c r="F181" t="e">
        <f ca="1"/>
        <v>#NAME?</v>
      </c>
      <c r="G181" s="82" t="e">
        <f ca="1"/>
        <v>#NAME?</v>
      </c>
      <c r="H181" s="83" t="e">
        <f ca="1"/>
        <v>#NAME?</v>
      </c>
      <c r="I181" s="84" t="e">
        <f t="shared" ca="1" si="27"/>
        <v>#NAME?</v>
      </c>
      <c r="J181" s="32" t="e">
        <f t="shared" ca="1" si="28"/>
        <v>#NAME?</v>
      </c>
      <c r="K181" s="32" t="e">
        <f t="shared" ca="1" si="29"/>
        <v>#NAME?</v>
      </c>
      <c r="L181" s="82" t="e">
        <f t="shared" ca="1" si="30"/>
        <v>#NAME?</v>
      </c>
      <c r="M181" s="84" t="e">
        <f t="shared" ca="1" si="31"/>
        <v>#NAME?</v>
      </c>
      <c r="N181" s="82">
        <f t="shared" ca="1" si="32"/>
        <v>0</v>
      </c>
      <c r="O181" s="84" t="e">
        <f t="shared" ca="1" si="33"/>
        <v>#NAME?</v>
      </c>
      <c r="P181" s="32">
        <f t="shared" ca="1" si="34"/>
        <v>0</v>
      </c>
      <c r="AL181" t="e">
        <f ca="1"/>
        <v>#NAME?</v>
      </c>
      <c r="AM181" t="e">
        <f ca="1"/>
        <v>#NAME?</v>
      </c>
      <c r="AN181" t="e">
        <f ca="1"/>
        <v>#NAME?</v>
      </c>
      <c r="AO181" s="32" t="e">
        <f t="shared" ca="1" si="38"/>
        <v>#NAME?</v>
      </c>
      <c r="AP181" s="32" t="e">
        <f t="shared" ca="1" si="39"/>
        <v>#NAME?</v>
      </c>
      <c r="AQ181" s="32" t="e">
        <f t="shared" ca="1" si="35"/>
        <v>#NAME?</v>
      </c>
      <c r="AR181" s="32" t="e">
        <f t="shared" ca="1" si="36"/>
        <v>#NAME?</v>
      </c>
      <c r="AS181" s="32" t="e">
        <f t="shared" ca="1" si="37"/>
        <v>#NAME?</v>
      </c>
    </row>
    <row r="182" spans="1:45" x14ac:dyDescent="0.25">
      <c r="A182" t="e">
        <f ca="1"/>
        <v>#NAME?</v>
      </c>
      <c r="B182" t="e">
        <f ca="1"/>
        <v>#NAME?</v>
      </c>
      <c r="C182" t="e">
        <f ca="1"/>
        <v>#NAME?</v>
      </c>
      <c r="D182" t="e">
        <f ca="1"/>
        <v>#NAME?</v>
      </c>
      <c r="E182" t="e">
        <f ca="1"/>
        <v>#NAME?</v>
      </c>
      <c r="F182" t="e">
        <f ca="1"/>
        <v>#NAME?</v>
      </c>
      <c r="G182" s="82" t="e">
        <f ca="1"/>
        <v>#NAME?</v>
      </c>
      <c r="H182" s="83" t="e">
        <f ca="1"/>
        <v>#NAME?</v>
      </c>
      <c r="I182" s="84" t="e">
        <f t="shared" ca="1" si="27"/>
        <v>#NAME?</v>
      </c>
      <c r="J182" s="32" t="e">
        <f t="shared" ca="1" si="28"/>
        <v>#NAME?</v>
      </c>
      <c r="K182" s="32" t="e">
        <f t="shared" ca="1" si="29"/>
        <v>#NAME?</v>
      </c>
      <c r="L182" s="82" t="e">
        <f t="shared" ca="1" si="30"/>
        <v>#NAME?</v>
      </c>
      <c r="M182" s="84" t="e">
        <f t="shared" ca="1" si="31"/>
        <v>#NAME?</v>
      </c>
      <c r="N182" s="82">
        <f t="shared" ca="1" si="32"/>
        <v>0</v>
      </c>
      <c r="O182" s="84" t="e">
        <f t="shared" ca="1" si="33"/>
        <v>#NAME?</v>
      </c>
      <c r="P182" s="32">
        <f t="shared" ca="1" si="34"/>
        <v>0</v>
      </c>
      <c r="AL182" t="e">
        <f ca="1"/>
        <v>#NAME?</v>
      </c>
      <c r="AM182" t="e">
        <f ca="1"/>
        <v>#NAME?</v>
      </c>
      <c r="AN182" t="e">
        <f ca="1"/>
        <v>#NAME?</v>
      </c>
      <c r="AO182" s="32" t="e">
        <f t="shared" ca="1" si="38"/>
        <v>#NAME?</v>
      </c>
      <c r="AP182" s="32" t="e">
        <f t="shared" ca="1" si="39"/>
        <v>#NAME?</v>
      </c>
      <c r="AQ182" s="32" t="e">
        <f t="shared" ca="1" si="35"/>
        <v>#NAME?</v>
      </c>
      <c r="AR182" s="32" t="e">
        <f t="shared" ca="1" si="36"/>
        <v>#NAME?</v>
      </c>
      <c r="AS182" s="32" t="e">
        <f t="shared" ca="1" si="37"/>
        <v>#NAME?</v>
      </c>
    </row>
    <row r="183" spans="1:45" x14ac:dyDescent="0.25">
      <c r="A183" t="e">
        <f ca="1"/>
        <v>#NAME?</v>
      </c>
      <c r="B183" t="e">
        <f ca="1"/>
        <v>#NAME?</v>
      </c>
      <c r="C183" t="e">
        <f ca="1"/>
        <v>#NAME?</v>
      </c>
      <c r="D183" t="e">
        <f ca="1"/>
        <v>#NAME?</v>
      </c>
      <c r="E183" t="e">
        <f ca="1"/>
        <v>#NAME?</v>
      </c>
      <c r="F183" t="e">
        <f ca="1"/>
        <v>#NAME?</v>
      </c>
      <c r="G183" s="82" t="e">
        <f ca="1"/>
        <v>#NAME?</v>
      </c>
      <c r="H183" s="83" t="e">
        <f ca="1"/>
        <v>#NAME?</v>
      </c>
      <c r="I183" s="84" t="e">
        <f t="shared" ca="1" si="27"/>
        <v>#NAME?</v>
      </c>
      <c r="J183" s="32" t="e">
        <f t="shared" ca="1" si="28"/>
        <v>#NAME?</v>
      </c>
      <c r="K183" s="32" t="e">
        <f t="shared" ca="1" si="29"/>
        <v>#NAME?</v>
      </c>
      <c r="L183" s="82" t="e">
        <f t="shared" ca="1" si="30"/>
        <v>#NAME?</v>
      </c>
      <c r="M183" s="84" t="e">
        <f t="shared" ca="1" si="31"/>
        <v>#NAME?</v>
      </c>
      <c r="N183" s="82">
        <f t="shared" ca="1" si="32"/>
        <v>0</v>
      </c>
      <c r="O183" s="84" t="e">
        <f t="shared" ca="1" si="33"/>
        <v>#NAME?</v>
      </c>
      <c r="P183" s="32">
        <f t="shared" ca="1" si="34"/>
        <v>0</v>
      </c>
      <c r="AL183" t="e">
        <f ca="1"/>
        <v>#NAME?</v>
      </c>
      <c r="AM183" t="e">
        <f ca="1"/>
        <v>#NAME?</v>
      </c>
      <c r="AN183" t="e">
        <f ca="1"/>
        <v>#NAME?</v>
      </c>
      <c r="AO183" s="32" t="e">
        <f t="shared" ca="1" si="38"/>
        <v>#NAME?</v>
      </c>
      <c r="AP183" s="32" t="e">
        <f t="shared" ca="1" si="39"/>
        <v>#NAME?</v>
      </c>
      <c r="AQ183" s="32" t="e">
        <f t="shared" ca="1" si="35"/>
        <v>#NAME?</v>
      </c>
      <c r="AR183" s="32" t="e">
        <f t="shared" ca="1" si="36"/>
        <v>#NAME?</v>
      </c>
      <c r="AS183" s="32" t="e">
        <f t="shared" ca="1" si="37"/>
        <v>#NAME?</v>
      </c>
    </row>
    <row r="184" spans="1:45" x14ac:dyDescent="0.25">
      <c r="A184" t="e">
        <f ca="1"/>
        <v>#NAME?</v>
      </c>
      <c r="B184" t="e">
        <f ca="1"/>
        <v>#NAME?</v>
      </c>
      <c r="C184" t="e">
        <f ca="1"/>
        <v>#NAME?</v>
      </c>
      <c r="D184" t="e">
        <f ca="1"/>
        <v>#NAME?</v>
      </c>
      <c r="E184" t="e">
        <f ca="1"/>
        <v>#NAME?</v>
      </c>
      <c r="F184" t="e">
        <f ca="1"/>
        <v>#NAME?</v>
      </c>
      <c r="G184" s="82" t="e">
        <f ca="1"/>
        <v>#NAME?</v>
      </c>
      <c r="H184" s="83" t="e">
        <f ca="1"/>
        <v>#NAME?</v>
      </c>
      <c r="I184" s="84" t="e">
        <f t="shared" ca="1" si="27"/>
        <v>#NAME?</v>
      </c>
      <c r="J184" s="32" t="e">
        <f t="shared" ca="1" si="28"/>
        <v>#NAME?</v>
      </c>
      <c r="K184" s="32" t="e">
        <f t="shared" ca="1" si="29"/>
        <v>#NAME?</v>
      </c>
      <c r="L184" s="82" t="e">
        <f t="shared" ca="1" si="30"/>
        <v>#NAME?</v>
      </c>
      <c r="M184" s="84" t="e">
        <f t="shared" ca="1" si="31"/>
        <v>#NAME?</v>
      </c>
      <c r="N184" s="82">
        <f t="shared" ca="1" si="32"/>
        <v>0</v>
      </c>
      <c r="O184" s="84" t="e">
        <f t="shared" ca="1" si="33"/>
        <v>#NAME?</v>
      </c>
      <c r="P184" s="32">
        <f t="shared" ca="1" si="34"/>
        <v>0</v>
      </c>
      <c r="AL184" t="e">
        <f ca="1"/>
        <v>#NAME?</v>
      </c>
      <c r="AM184" t="e">
        <f ca="1"/>
        <v>#NAME?</v>
      </c>
      <c r="AN184" t="e">
        <f ca="1"/>
        <v>#NAME?</v>
      </c>
      <c r="AO184" s="32" t="e">
        <f t="shared" ca="1" si="38"/>
        <v>#NAME?</v>
      </c>
      <c r="AP184" s="32" t="e">
        <f t="shared" ca="1" si="39"/>
        <v>#NAME?</v>
      </c>
      <c r="AQ184" s="32" t="e">
        <f t="shared" ca="1" si="35"/>
        <v>#NAME?</v>
      </c>
      <c r="AR184" s="32" t="e">
        <f t="shared" ca="1" si="36"/>
        <v>#NAME?</v>
      </c>
      <c r="AS184" s="32" t="e">
        <f t="shared" ca="1" si="37"/>
        <v>#NAME?</v>
      </c>
    </row>
    <row r="185" spans="1:45" x14ac:dyDescent="0.25">
      <c r="A185" t="e">
        <f ca="1"/>
        <v>#NAME?</v>
      </c>
      <c r="B185" t="e">
        <f ca="1"/>
        <v>#NAME?</v>
      </c>
      <c r="C185" t="e">
        <f ca="1"/>
        <v>#NAME?</v>
      </c>
      <c r="D185" t="e">
        <f ca="1"/>
        <v>#NAME?</v>
      </c>
      <c r="E185" t="e">
        <f ca="1"/>
        <v>#NAME?</v>
      </c>
      <c r="F185" t="e">
        <f ca="1"/>
        <v>#NAME?</v>
      </c>
      <c r="G185" s="82" t="e">
        <f ca="1"/>
        <v>#NAME?</v>
      </c>
      <c r="H185" s="83" t="e">
        <f ca="1"/>
        <v>#NAME?</v>
      </c>
      <c r="I185" s="84" t="e">
        <f t="shared" ca="1" si="27"/>
        <v>#NAME?</v>
      </c>
      <c r="J185" s="32" t="e">
        <f t="shared" ca="1" si="28"/>
        <v>#NAME?</v>
      </c>
      <c r="K185" s="32" t="e">
        <f t="shared" ca="1" si="29"/>
        <v>#NAME?</v>
      </c>
      <c r="L185" s="82" t="e">
        <f t="shared" ca="1" si="30"/>
        <v>#NAME?</v>
      </c>
      <c r="M185" s="84" t="e">
        <f t="shared" ca="1" si="31"/>
        <v>#NAME?</v>
      </c>
      <c r="N185" s="82">
        <f t="shared" ca="1" si="32"/>
        <v>0</v>
      </c>
      <c r="O185" s="84" t="e">
        <f t="shared" ca="1" si="33"/>
        <v>#NAME?</v>
      </c>
      <c r="P185" s="32">
        <f t="shared" ca="1" si="34"/>
        <v>0</v>
      </c>
      <c r="AL185" t="e">
        <f ca="1"/>
        <v>#NAME?</v>
      </c>
      <c r="AM185" t="e">
        <f ca="1"/>
        <v>#NAME?</v>
      </c>
      <c r="AN185" t="e">
        <f ca="1"/>
        <v>#NAME?</v>
      </c>
      <c r="AO185" s="32" t="e">
        <f t="shared" ca="1" si="38"/>
        <v>#NAME?</v>
      </c>
      <c r="AP185" s="32" t="e">
        <f t="shared" ca="1" si="39"/>
        <v>#NAME?</v>
      </c>
      <c r="AQ185" s="32" t="e">
        <f t="shared" ca="1" si="35"/>
        <v>#NAME?</v>
      </c>
      <c r="AR185" s="32" t="e">
        <f t="shared" ca="1" si="36"/>
        <v>#NAME?</v>
      </c>
      <c r="AS185" s="32" t="e">
        <f t="shared" ca="1" si="37"/>
        <v>#NAME?</v>
      </c>
    </row>
    <row r="186" spans="1:45" x14ac:dyDescent="0.25">
      <c r="A186" t="e">
        <f ca="1"/>
        <v>#NAME?</v>
      </c>
      <c r="B186" t="e">
        <f ca="1"/>
        <v>#NAME?</v>
      </c>
      <c r="C186" t="e">
        <f ca="1"/>
        <v>#NAME?</v>
      </c>
      <c r="D186" t="e">
        <f ca="1"/>
        <v>#NAME?</v>
      </c>
      <c r="E186" t="e">
        <f ca="1"/>
        <v>#NAME?</v>
      </c>
      <c r="F186" t="e">
        <f ca="1"/>
        <v>#NAME?</v>
      </c>
      <c r="G186" s="82" t="e">
        <f ca="1"/>
        <v>#NAME?</v>
      </c>
      <c r="H186" s="83" t="e">
        <f ca="1"/>
        <v>#NAME?</v>
      </c>
      <c r="I186" s="84" t="e">
        <f t="shared" ca="1" si="27"/>
        <v>#NAME?</v>
      </c>
      <c r="J186" s="32" t="e">
        <f t="shared" ca="1" si="28"/>
        <v>#NAME?</v>
      </c>
      <c r="K186" s="32" t="e">
        <f t="shared" ca="1" si="29"/>
        <v>#NAME?</v>
      </c>
      <c r="L186" s="82" t="e">
        <f t="shared" ca="1" si="30"/>
        <v>#NAME?</v>
      </c>
      <c r="M186" s="84" t="e">
        <f t="shared" ca="1" si="31"/>
        <v>#NAME?</v>
      </c>
      <c r="N186" s="82">
        <f t="shared" ca="1" si="32"/>
        <v>0</v>
      </c>
      <c r="O186" s="84" t="e">
        <f t="shared" ca="1" si="33"/>
        <v>#NAME?</v>
      </c>
      <c r="P186" s="32">
        <f t="shared" ca="1" si="34"/>
        <v>0</v>
      </c>
      <c r="AL186" t="e">
        <f ca="1"/>
        <v>#NAME?</v>
      </c>
      <c r="AM186" t="e">
        <f ca="1"/>
        <v>#NAME?</v>
      </c>
      <c r="AN186" t="e">
        <f ca="1"/>
        <v>#NAME?</v>
      </c>
      <c r="AO186" s="32" t="e">
        <f t="shared" ca="1" si="38"/>
        <v>#NAME?</v>
      </c>
      <c r="AP186" s="32" t="e">
        <f t="shared" ca="1" si="39"/>
        <v>#NAME?</v>
      </c>
      <c r="AQ186" s="32" t="e">
        <f t="shared" ca="1" si="35"/>
        <v>#NAME?</v>
      </c>
      <c r="AR186" s="32" t="e">
        <f t="shared" ca="1" si="36"/>
        <v>#NAME?</v>
      </c>
      <c r="AS186" s="32" t="e">
        <f t="shared" ca="1" si="37"/>
        <v>#NAME?</v>
      </c>
    </row>
    <row r="187" spans="1:45" x14ac:dyDescent="0.25">
      <c r="A187" t="e">
        <f ca="1"/>
        <v>#NAME?</v>
      </c>
      <c r="B187" t="e">
        <f ca="1"/>
        <v>#NAME?</v>
      </c>
      <c r="C187" t="e">
        <f ca="1"/>
        <v>#NAME?</v>
      </c>
      <c r="D187" t="e">
        <f ca="1"/>
        <v>#NAME?</v>
      </c>
      <c r="E187" t="e">
        <f ca="1"/>
        <v>#NAME?</v>
      </c>
      <c r="F187" t="e">
        <f ca="1"/>
        <v>#NAME?</v>
      </c>
      <c r="G187" s="82" t="e">
        <f ca="1"/>
        <v>#NAME?</v>
      </c>
      <c r="H187" s="83" t="e">
        <f ca="1"/>
        <v>#NAME?</v>
      </c>
      <c r="I187" s="84" t="e">
        <f t="shared" ca="1" si="27"/>
        <v>#NAME?</v>
      </c>
      <c r="J187" s="32" t="e">
        <f t="shared" ca="1" si="28"/>
        <v>#NAME?</v>
      </c>
      <c r="K187" s="32" t="e">
        <f t="shared" ca="1" si="29"/>
        <v>#NAME?</v>
      </c>
      <c r="L187" s="82" t="e">
        <f t="shared" ca="1" si="30"/>
        <v>#NAME?</v>
      </c>
      <c r="M187" s="84" t="e">
        <f t="shared" ca="1" si="31"/>
        <v>#NAME?</v>
      </c>
      <c r="N187" s="82">
        <f t="shared" ca="1" si="32"/>
        <v>0</v>
      </c>
      <c r="O187" s="84" t="e">
        <f t="shared" ca="1" si="33"/>
        <v>#NAME?</v>
      </c>
      <c r="P187" s="32">
        <f t="shared" ca="1" si="34"/>
        <v>0</v>
      </c>
      <c r="AL187" t="e">
        <f ca="1"/>
        <v>#NAME?</v>
      </c>
      <c r="AM187" t="e">
        <f ca="1"/>
        <v>#NAME?</v>
      </c>
      <c r="AN187" t="e">
        <f ca="1"/>
        <v>#NAME?</v>
      </c>
      <c r="AO187" s="32" t="e">
        <f t="shared" ca="1" si="38"/>
        <v>#NAME?</v>
      </c>
      <c r="AP187" s="32" t="e">
        <f t="shared" ca="1" si="39"/>
        <v>#NAME?</v>
      </c>
      <c r="AQ187" s="32" t="e">
        <f t="shared" ca="1" si="35"/>
        <v>#NAME?</v>
      </c>
      <c r="AR187" s="32" t="e">
        <f t="shared" ca="1" si="36"/>
        <v>#NAME?</v>
      </c>
      <c r="AS187" s="32" t="e">
        <f t="shared" ca="1" si="37"/>
        <v>#NAME?</v>
      </c>
    </row>
    <row r="188" spans="1:45" x14ac:dyDescent="0.25">
      <c r="A188" t="e">
        <f ca="1"/>
        <v>#NAME?</v>
      </c>
      <c r="B188" t="e">
        <f ca="1"/>
        <v>#NAME?</v>
      </c>
      <c r="C188" t="e">
        <f ca="1"/>
        <v>#NAME?</v>
      </c>
      <c r="D188" t="e">
        <f ca="1"/>
        <v>#NAME?</v>
      </c>
      <c r="E188" t="e">
        <f ca="1"/>
        <v>#NAME?</v>
      </c>
      <c r="F188" t="e">
        <f ca="1"/>
        <v>#NAME?</v>
      </c>
      <c r="G188" s="82" t="e">
        <f ca="1"/>
        <v>#NAME?</v>
      </c>
      <c r="H188" s="83" t="e">
        <f ca="1"/>
        <v>#NAME?</v>
      </c>
      <c r="I188" s="84" t="e">
        <f t="shared" ca="1" si="27"/>
        <v>#NAME?</v>
      </c>
      <c r="J188" s="32" t="e">
        <f t="shared" ca="1" si="28"/>
        <v>#NAME?</v>
      </c>
      <c r="K188" s="32" t="e">
        <f t="shared" ca="1" si="29"/>
        <v>#NAME?</v>
      </c>
      <c r="L188" s="82" t="e">
        <f t="shared" ca="1" si="30"/>
        <v>#NAME?</v>
      </c>
      <c r="M188" s="84" t="e">
        <f t="shared" ca="1" si="31"/>
        <v>#NAME?</v>
      </c>
      <c r="N188" s="82">
        <f t="shared" ca="1" si="32"/>
        <v>0</v>
      </c>
      <c r="O188" s="84" t="e">
        <f t="shared" ca="1" si="33"/>
        <v>#NAME?</v>
      </c>
      <c r="P188" s="32">
        <f t="shared" ca="1" si="34"/>
        <v>0</v>
      </c>
      <c r="AL188" t="e">
        <f ca="1"/>
        <v>#NAME?</v>
      </c>
      <c r="AM188" t="e">
        <f ca="1"/>
        <v>#NAME?</v>
      </c>
      <c r="AN188" t="e">
        <f ca="1"/>
        <v>#NAME?</v>
      </c>
      <c r="AO188" s="32" t="e">
        <f t="shared" ca="1" si="38"/>
        <v>#NAME?</v>
      </c>
      <c r="AP188" s="32" t="e">
        <f t="shared" ca="1" si="39"/>
        <v>#NAME?</v>
      </c>
      <c r="AQ188" s="32" t="e">
        <f t="shared" ca="1" si="35"/>
        <v>#NAME?</v>
      </c>
      <c r="AR188" s="32" t="e">
        <f t="shared" ca="1" si="36"/>
        <v>#NAME?</v>
      </c>
      <c r="AS188" s="32" t="e">
        <f t="shared" ca="1" si="37"/>
        <v>#NAME?</v>
      </c>
    </row>
    <row r="189" spans="1:45" x14ac:dyDescent="0.25">
      <c r="A189" t="e">
        <f ca="1"/>
        <v>#NAME?</v>
      </c>
      <c r="B189" t="e">
        <f ca="1"/>
        <v>#NAME?</v>
      </c>
      <c r="C189" t="e">
        <f ca="1"/>
        <v>#NAME?</v>
      </c>
      <c r="D189" t="e">
        <f ca="1"/>
        <v>#NAME?</v>
      </c>
      <c r="E189" t="e">
        <f ca="1"/>
        <v>#NAME?</v>
      </c>
      <c r="F189" t="e">
        <f ca="1"/>
        <v>#NAME?</v>
      </c>
      <c r="G189" s="82" t="e">
        <f ca="1"/>
        <v>#NAME?</v>
      </c>
      <c r="H189" s="83" t="e">
        <f ca="1"/>
        <v>#NAME?</v>
      </c>
      <c r="I189" s="84" t="e">
        <f t="shared" ca="1" si="27"/>
        <v>#NAME?</v>
      </c>
      <c r="J189" s="32" t="e">
        <f t="shared" ca="1" si="28"/>
        <v>#NAME?</v>
      </c>
      <c r="K189" s="32" t="e">
        <f t="shared" ca="1" si="29"/>
        <v>#NAME?</v>
      </c>
      <c r="L189" s="82" t="e">
        <f t="shared" ca="1" si="30"/>
        <v>#NAME?</v>
      </c>
      <c r="M189" s="84" t="e">
        <f t="shared" ca="1" si="31"/>
        <v>#NAME?</v>
      </c>
      <c r="N189" s="82">
        <f t="shared" ca="1" si="32"/>
        <v>0</v>
      </c>
      <c r="O189" s="84" t="e">
        <f t="shared" ca="1" si="33"/>
        <v>#NAME?</v>
      </c>
      <c r="P189" s="32">
        <f t="shared" ca="1" si="34"/>
        <v>0</v>
      </c>
      <c r="AL189" t="e">
        <f ca="1"/>
        <v>#NAME?</v>
      </c>
      <c r="AM189" t="e">
        <f ca="1"/>
        <v>#NAME?</v>
      </c>
      <c r="AN189" t="e">
        <f ca="1"/>
        <v>#NAME?</v>
      </c>
      <c r="AO189" s="32" t="e">
        <f t="shared" ca="1" si="38"/>
        <v>#NAME?</v>
      </c>
      <c r="AP189" s="32" t="e">
        <f t="shared" ca="1" si="39"/>
        <v>#NAME?</v>
      </c>
      <c r="AQ189" s="32" t="e">
        <f t="shared" ca="1" si="35"/>
        <v>#NAME?</v>
      </c>
      <c r="AR189" s="32" t="e">
        <f t="shared" ca="1" si="36"/>
        <v>#NAME?</v>
      </c>
      <c r="AS189" s="32" t="e">
        <f t="shared" ca="1" si="37"/>
        <v>#NAME?</v>
      </c>
    </row>
    <row r="190" spans="1:45" x14ac:dyDescent="0.25">
      <c r="A190" t="e">
        <f ca="1"/>
        <v>#NAME?</v>
      </c>
      <c r="B190" t="e">
        <f ca="1"/>
        <v>#NAME?</v>
      </c>
      <c r="C190" t="e">
        <f ca="1"/>
        <v>#NAME?</v>
      </c>
      <c r="D190" t="e">
        <f ca="1"/>
        <v>#NAME?</v>
      </c>
      <c r="E190" t="e">
        <f ca="1"/>
        <v>#NAME?</v>
      </c>
      <c r="F190" t="e">
        <f ca="1"/>
        <v>#NAME?</v>
      </c>
      <c r="G190" s="82" t="e">
        <f ca="1"/>
        <v>#NAME?</v>
      </c>
      <c r="H190" s="83" t="e">
        <f ca="1"/>
        <v>#NAME?</v>
      </c>
      <c r="I190" s="84" t="e">
        <f t="shared" ca="1" si="27"/>
        <v>#NAME?</v>
      </c>
      <c r="J190" s="32" t="e">
        <f t="shared" ca="1" si="28"/>
        <v>#NAME?</v>
      </c>
      <c r="K190" s="32" t="e">
        <f t="shared" ca="1" si="29"/>
        <v>#NAME?</v>
      </c>
      <c r="L190" s="82" t="e">
        <f t="shared" ca="1" si="30"/>
        <v>#NAME?</v>
      </c>
      <c r="M190" s="84" t="e">
        <f t="shared" ca="1" si="31"/>
        <v>#NAME?</v>
      </c>
      <c r="N190" s="82">
        <f t="shared" ca="1" si="32"/>
        <v>0</v>
      </c>
      <c r="O190" s="84" t="e">
        <f t="shared" ca="1" si="33"/>
        <v>#NAME?</v>
      </c>
      <c r="P190" s="32">
        <f t="shared" ca="1" si="34"/>
        <v>0</v>
      </c>
      <c r="AL190" t="e">
        <f ca="1"/>
        <v>#NAME?</v>
      </c>
      <c r="AM190" t="e">
        <f ca="1"/>
        <v>#NAME?</v>
      </c>
      <c r="AN190" t="e">
        <f ca="1"/>
        <v>#NAME?</v>
      </c>
      <c r="AO190" s="32" t="e">
        <f t="shared" ca="1" si="38"/>
        <v>#NAME?</v>
      </c>
      <c r="AP190" s="32" t="e">
        <f t="shared" ca="1" si="39"/>
        <v>#NAME?</v>
      </c>
      <c r="AQ190" s="32" t="e">
        <f t="shared" ca="1" si="35"/>
        <v>#NAME?</v>
      </c>
      <c r="AR190" s="32" t="e">
        <f t="shared" ca="1" si="36"/>
        <v>#NAME?</v>
      </c>
      <c r="AS190" s="32" t="e">
        <f t="shared" ca="1" si="37"/>
        <v>#NAME?</v>
      </c>
    </row>
    <row r="191" spans="1:45" x14ac:dyDescent="0.25">
      <c r="A191" t="e">
        <f ca="1"/>
        <v>#NAME?</v>
      </c>
      <c r="B191" t="e">
        <f ca="1"/>
        <v>#NAME?</v>
      </c>
      <c r="C191" t="e">
        <f ca="1"/>
        <v>#NAME?</v>
      </c>
      <c r="D191" t="e">
        <f ca="1"/>
        <v>#NAME?</v>
      </c>
      <c r="E191" t="e">
        <f ca="1"/>
        <v>#NAME?</v>
      </c>
      <c r="F191" t="e">
        <f ca="1"/>
        <v>#NAME?</v>
      </c>
      <c r="G191" s="82" t="e">
        <f ca="1"/>
        <v>#NAME?</v>
      </c>
      <c r="H191" s="83" t="e">
        <f ca="1"/>
        <v>#NAME?</v>
      </c>
      <c r="I191" s="84" t="e">
        <f t="shared" ca="1" si="27"/>
        <v>#NAME?</v>
      </c>
      <c r="J191" s="32" t="e">
        <f t="shared" ca="1" si="28"/>
        <v>#NAME?</v>
      </c>
      <c r="K191" s="32" t="e">
        <f t="shared" ca="1" si="29"/>
        <v>#NAME?</v>
      </c>
      <c r="L191" s="82" t="e">
        <f t="shared" ca="1" si="30"/>
        <v>#NAME?</v>
      </c>
      <c r="M191" s="84" t="e">
        <f t="shared" ca="1" si="31"/>
        <v>#NAME?</v>
      </c>
      <c r="N191" s="82">
        <f t="shared" ca="1" si="32"/>
        <v>0</v>
      </c>
      <c r="O191" s="84" t="e">
        <f t="shared" ca="1" si="33"/>
        <v>#NAME?</v>
      </c>
      <c r="P191" s="32">
        <f t="shared" ca="1" si="34"/>
        <v>0</v>
      </c>
      <c r="AL191" t="e">
        <f ca="1"/>
        <v>#NAME?</v>
      </c>
      <c r="AM191" t="e">
        <f ca="1"/>
        <v>#NAME?</v>
      </c>
      <c r="AN191" t="e">
        <f ca="1"/>
        <v>#NAME?</v>
      </c>
      <c r="AO191" s="32" t="e">
        <f t="shared" ca="1" si="38"/>
        <v>#NAME?</v>
      </c>
      <c r="AP191" s="32" t="e">
        <f t="shared" ca="1" si="39"/>
        <v>#NAME?</v>
      </c>
      <c r="AQ191" s="32" t="e">
        <f t="shared" ca="1" si="35"/>
        <v>#NAME?</v>
      </c>
      <c r="AR191" s="32" t="e">
        <f t="shared" ca="1" si="36"/>
        <v>#NAME?</v>
      </c>
      <c r="AS191" s="32" t="e">
        <f t="shared" ca="1" si="37"/>
        <v>#NAME?</v>
      </c>
    </row>
    <row r="192" spans="1:45" x14ac:dyDescent="0.25">
      <c r="A192" t="e">
        <f ca="1"/>
        <v>#NAME?</v>
      </c>
      <c r="B192" t="e">
        <f ca="1"/>
        <v>#NAME?</v>
      </c>
      <c r="C192" t="e">
        <f ca="1"/>
        <v>#NAME?</v>
      </c>
      <c r="D192" t="e">
        <f ca="1"/>
        <v>#NAME?</v>
      </c>
      <c r="E192" t="e">
        <f ca="1"/>
        <v>#NAME?</v>
      </c>
      <c r="F192" t="e">
        <f ca="1"/>
        <v>#NAME?</v>
      </c>
      <c r="G192" s="82" t="e">
        <f ca="1"/>
        <v>#NAME?</v>
      </c>
      <c r="H192" s="83" t="e">
        <f ca="1"/>
        <v>#NAME?</v>
      </c>
      <c r="I192" s="84" t="e">
        <f t="shared" ca="1" si="27"/>
        <v>#NAME?</v>
      </c>
      <c r="J192" s="32" t="e">
        <f t="shared" ca="1" si="28"/>
        <v>#NAME?</v>
      </c>
      <c r="K192" s="32" t="e">
        <f t="shared" ca="1" si="29"/>
        <v>#NAME?</v>
      </c>
      <c r="L192" s="82" t="e">
        <f t="shared" ca="1" si="30"/>
        <v>#NAME?</v>
      </c>
      <c r="M192" s="84" t="e">
        <f t="shared" ca="1" si="31"/>
        <v>#NAME?</v>
      </c>
      <c r="N192" s="82">
        <f t="shared" ca="1" si="32"/>
        <v>0</v>
      </c>
      <c r="O192" s="84" t="e">
        <f t="shared" ca="1" si="33"/>
        <v>#NAME?</v>
      </c>
      <c r="P192" s="32">
        <f t="shared" ca="1" si="34"/>
        <v>0</v>
      </c>
      <c r="AL192" t="e">
        <f ca="1"/>
        <v>#NAME?</v>
      </c>
      <c r="AM192" t="e">
        <f ca="1"/>
        <v>#NAME?</v>
      </c>
      <c r="AN192" t="e">
        <f ca="1"/>
        <v>#NAME?</v>
      </c>
      <c r="AO192" s="32" t="e">
        <f t="shared" ca="1" si="38"/>
        <v>#NAME?</v>
      </c>
      <c r="AP192" s="32" t="e">
        <f t="shared" ca="1" si="39"/>
        <v>#NAME?</v>
      </c>
      <c r="AQ192" s="32" t="e">
        <f t="shared" ca="1" si="35"/>
        <v>#NAME?</v>
      </c>
      <c r="AR192" s="32" t="e">
        <f t="shared" ca="1" si="36"/>
        <v>#NAME?</v>
      </c>
      <c r="AS192" s="32" t="e">
        <f t="shared" ca="1" si="37"/>
        <v>#NAME?</v>
      </c>
    </row>
    <row r="193" spans="1:45" x14ac:dyDescent="0.25">
      <c r="A193" t="e">
        <f ca="1"/>
        <v>#NAME?</v>
      </c>
      <c r="B193" t="e">
        <f ca="1"/>
        <v>#NAME?</v>
      </c>
      <c r="C193" t="e">
        <f ca="1"/>
        <v>#NAME?</v>
      </c>
      <c r="D193" t="e">
        <f ca="1"/>
        <v>#NAME?</v>
      </c>
      <c r="E193" t="e">
        <f ca="1"/>
        <v>#NAME?</v>
      </c>
      <c r="F193" t="e">
        <f ca="1"/>
        <v>#NAME?</v>
      </c>
      <c r="G193" s="82" t="e">
        <f ca="1"/>
        <v>#NAME?</v>
      </c>
      <c r="H193" s="83" t="e">
        <f ca="1"/>
        <v>#NAME?</v>
      </c>
      <c r="I193" s="84" t="e">
        <f t="shared" ca="1" si="27"/>
        <v>#NAME?</v>
      </c>
      <c r="J193" s="32" t="e">
        <f t="shared" ca="1" si="28"/>
        <v>#NAME?</v>
      </c>
      <c r="K193" s="32" t="e">
        <f t="shared" ca="1" si="29"/>
        <v>#NAME?</v>
      </c>
      <c r="L193" s="82" t="e">
        <f t="shared" ca="1" si="30"/>
        <v>#NAME?</v>
      </c>
      <c r="M193" s="84" t="e">
        <f t="shared" ca="1" si="31"/>
        <v>#NAME?</v>
      </c>
      <c r="N193" s="82">
        <f t="shared" ca="1" si="32"/>
        <v>0</v>
      </c>
      <c r="O193" s="84" t="e">
        <f t="shared" ca="1" si="33"/>
        <v>#NAME?</v>
      </c>
      <c r="P193" s="32">
        <f t="shared" ca="1" si="34"/>
        <v>0</v>
      </c>
      <c r="AL193" t="e">
        <f ca="1"/>
        <v>#NAME?</v>
      </c>
      <c r="AM193" t="e">
        <f ca="1"/>
        <v>#NAME?</v>
      </c>
      <c r="AN193" t="e">
        <f ca="1"/>
        <v>#NAME?</v>
      </c>
      <c r="AO193" s="32" t="e">
        <f t="shared" ca="1" si="38"/>
        <v>#NAME?</v>
      </c>
      <c r="AP193" s="32" t="e">
        <f t="shared" ca="1" si="39"/>
        <v>#NAME?</v>
      </c>
      <c r="AQ193" s="32" t="e">
        <f t="shared" ca="1" si="35"/>
        <v>#NAME?</v>
      </c>
      <c r="AR193" s="32" t="e">
        <f t="shared" ca="1" si="36"/>
        <v>#NAME?</v>
      </c>
      <c r="AS193" s="32" t="e">
        <f t="shared" ca="1" si="37"/>
        <v>#NAME?</v>
      </c>
    </row>
    <row r="194" spans="1:45" x14ac:dyDescent="0.25">
      <c r="A194" t="e">
        <f ca="1"/>
        <v>#NAME?</v>
      </c>
      <c r="B194" t="e">
        <f ca="1"/>
        <v>#NAME?</v>
      </c>
      <c r="C194" t="e">
        <f ca="1"/>
        <v>#NAME?</v>
      </c>
      <c r="D194" t="e">
        <f ca="1"/>
        <v>#NAME?</v>
      </c>
      <c r="E194" t="e">
        <f ca="1"/>
        <v>#NAME?</v>
      </c>
      <c r="F194" t="e">
        <f ca="1"/>
        <v>#NAME?</v>
      </c>
      <c r="G194" s="82" t="e">
        <f ca="1"/>
        <v>#NAME?</v>
      </c>
      <c r="H194" s="83" t="e">
        <f ca="1"/>
        <v>#NAME?</v>
      </c>
      <c r="I194" s="84" t="e">
        <f t="shared" ca="1" si="27"/>
        <v>#NAME?</v>
      </c>
      <c r="J194" s="32" t="e">
        <f t="shared" ca="1" si="28"/>
        <v>#NAME?</v>
      </c>
      <c r="K194" s="32" t="e">
        <f t="shared" ca="1" si="29"/>
        <v>#NAME?</v>
      </c>
      <c r="L194" s="82" t="e">
        <f t="shared" ca="1" si="30"/>
        <v>#NAME?</v>
      </c>
      <c r="M194" s="84" t="e">
        <f t="shared" ca="1" si="31"/>
        <v>#NAME?</v>
      </c>
      <c r="N194" s="82">
        <f t="shared" ca="1" si="32"/>
        <v>0</v>
      </c>
      <c r="O194" s="84" t="e">
        <f t="shared" ca="1" si="33"/>
        <v>#NAME?</v>
      </c>
      <c r="P194" s="32">
        <f t="shared" ca="1" si="34"/>
        <v>0</v>
      </c>
      <c r="AL194" t="e">
        <f ca="1"/>
        <v>#NAME?</v>
      </c>
      <c r="AM194" t="e">
        <f ca="1"/>
        <v>#NAME?</v>
      </c>
      <c r="AN194" t="e">
        <f ca="1"/>
        <v>#NAME?</v>
      </c>
      <c r="AO194" s="32" t="e">
        <f t="shared" ca="1" si="38"/>
        <v>#NAME?</v>
      </c>
      <c r="AP194" s="32" t="e">
        <f t="shared" ca="1" si="39"/>
        <v>#NAME?</v>
      </c>
      <c r="AQ194" s="32" t="e">
        <f t="shared" ca="1" si="35"/>
        <v>#NAME?</v>
      </c>
      <c r="AR194" s="32" t="e">
        <f t="shared" ca="1" si="36"/>
        <v>#NAME?</v>
      </c>
      <c r="AS194" s="32" t="e">
        <f t="shared" ca="1" si="37"/>
        <v>#NAME?</v>
      </c>
    </row>
    <row r="195" spans="1:45" x14ac:dyDescent="0.25">
      <c r="A195" t="e">
        <f ca="1"/>
        <v>#NAME?</v>
      </c>
      <c r="B195" t="e">
        <f ca="1"/>
        <v>#NAME?</v>
      </c>
      <c r="C195" t="e">
        <f ca="1"/>
        <v>#NAME?</v>
      </c>
      <c r="D195" t="e">
        <f ca="1"/>
        <v>#NAME?</v>
      </c>
      <c r="E195" t="e">
        <f ca="1"/>
        <v>#NAME?</v>
      </c>
      <c r="F195" t="e">
        <f ca="1"/>
        <v>#NAME?</v>
      </c>
      <c r="G195" s="82" t="e">
        <f ca="1"/>
        <v>#NAME?</v>
      </c>
      <c r="H195" s="83" t="e">
        <f ca="1"/>
        <v>#NAME?</v>
      </c>
      <c r="I195" s="84" t="e">
        <f t="shared" ca="1" si="27"/>
        <v>#NAME?</v>
      </c>
      <c r="J195" s="32" t="e">
        <f t="shared" ca="1" si="28"/>
        <v>#NAME?</v>
      </c>
      <c r="K195" s="32" t="e">
        <f t="shared" ca="1" si="29"/>
        <v>#NAME?</v>
      </c>
      <c r="L195" s="82" t="e">
        <f t="shared" ca="1" si="30"/>
        <v>#NAME?</v>
      </c>
      <c r="M195" s="84" t="e">
        <f t="shared" ca="1" si="31"/>
        <v>#NAME?</v>
      </c>
      <c r="N195" s="82">
        <f t="shared" ca="1" si="32"/>
        <v>0</v>
      </c>
      <c r="O195" s="84" t="e">
        <f t="shared" ca="1" si="33"/>
        <v>#NAME?</v>
      </c>
      <c r="P195" s="32">
        <f t="shared" ca="1" si="34"/>
        <v>0</v>
      </c>
      <c r="AL195" t="e">
        <f ca="1"/>
        <v>#NAME?</v>
      </c>
      <c r="AM195" t="e">
        <f ca="1"/>
        <v>#NAME?</v>
      </c>
      <c r="AN195" t="e">
        <f ca="1"/>
        <v>#NAME?</v>
      </c>
      <c r="AO195" s="32" t="e">
        <f t="shared" ca="1" si="38"/>
        <v>#NAME?</v>
      </c>
      <c r="AP195" s="32" t="e">
        <f t="shared" ca="1" si="39"/>
        <v>#NAME?</v>
      </c>
      <c r="AQ195" s="32" t="e">
        <f t="shared" ca="1" si="35"/>
        <v>#NAME?</v>
      </c>
      <c r="AR195" s="32" t="e">
        <f t="shared" ca="1" si="36"/>
        <v>#NAME?</v>
      </c>
      <c r="AS195" s="32" t="e">
        <f t="shared" ca="1" si="37"/>
        <v>#NAME?</v>
      </c>
    </row>
    <row r="196" spans="1:45" x14ac:dyDescent="0.25">
      <c r="A196" t="e">
        <f ca="1"/>
        <v>#NAME?</v>
      </c>
      <c r="B196" t="e">
        <f ca="1"/>
        <v>#NAME?</v>
      </c>
      <c r="C196" t="e">
        <f ca="1"/>
        <v>#NAME?</v>
      </c>
      <c r="D196" t="e">
        <f ca="1"/>
        <v>#NAME?</v>
      </c>
      <c r="E196" t="e">
        <f ca="1"/>
        <v>#NAME?</v>
      </c>
      <c r="F196" t="e">
        <f ca="1"/>
        <v>#NAME?</v>
      </c>
      <c r="G196" s="82" t="e">
        <f ca="1"/>
        <v>#NAME?</v>
      </c>
      <c r="H196" s="83" t="e">
        <f ca="1"/>
        <v>#NAME?</v>
      </c>
      <c r="I196" s="84" t="e">
        <f t="shared" ca="1" si="27"/>
        <v>#NAME?</v>
      </c>
      <c r="J196" s="32" t="e">
        <f t="shared" ca="1" si="28"/>
        <v>#NAME?</v>
      </c>
      <c r="K196" s="32" t="e">
        <f t="shared" ca="1" si="29"/>
        <v>#NAME?</v>
      </c>
      <c r="L196" s="82" t="e">
        <f t="shared" ca="1" si="30"/>
        <v>#NAME?</v>
      </c>
      <c r="M196" s="84" t="e">
        <f t="shared" ca="1" si="31"/>
        <v>#NAME?</v>
      </c>
      <c r="N196" s="82">
        <f t="shared" ca="1" si="32"/>
        <v>0</v>
      </c>
      <c r="O196" s="84" t="e">
        <f t="shared" ca="1" si="33"/>
        <v>#NAME?</v>
      </c>
      <c r="P196" s="32">
        <f t="shared" ca="1" si="34"/>
        <v>0</v>
      </c>
      <c r="AL196" t="e">
        <f ca="1"/>
        <v>#NAME?</v>
      </c>
      <c r="AM196" t="e">
        <f ca="1"/>
        <v>#NAME?</v>
      </c>
      <c r="AN196" t="e">
        <f ca="1"/>
        <v>#NAME?</v>
      </c>
      <c r="AO196" s="32" t="e">
        <f t="shared" ca="1" si="38"/>
        <v>#NAME?</v>
      </c>
      <c r="AP196" s="32" t="e">
        <f t="shared" ca="1" si="39"/>
        <v>#NAME?</v>
      </c>
      <c r="AQ196" s="32" t="e">
        <f t="shared" ca="1" si="35"/>
        <v>#NAME?</v>
      </c>
      <c r="AR196" s="32" t="e">
        <f t="shared" ca="1" si="36"/>
        <v>#NAME?</v>
      </c>
      <c r="AS196" s="32" t="e">
        <f t="shared" ca="1" si="37"/>
        <v>#NAME?</v>
      </c>
    </row>
    <row r="197" spans="1:45" x14ac:dyDescent="0.25">
      <c r="A197" t="e">
        <f ca="1"/>
        <v>#NAME?</v>
      </c>
      <c r="B197" t="e">
        <f ca="1"/>
        <v>#NAME?</v>
      </c>
      <c r="C197" t="e">
        <f ca="1"/>
        <v>#NAME?</v>
      </c>
      <c r="D197" t="e">
        <f ca="1"/>
        <v>#NAME?</v>
      </c>
      <c r="E197" t="e">
        <f ca="1"/>
        <v>#NAME?</v>
      </c>
      <c r="F197" t="e">
        <f ca="1"/>
        <v>#NAME?</v>
      </c>
      <c r="G197" s="82" t="e">
        <f ca="1"/>
        <v>#NAME?</v>
      </c>
      <c r="H197" s="83" t="e">
        <f ca="1"/>
        <v>#NAME?</v>
      </c>
      <c r="I197" s="84" t="e">
        <f t="shared" ref="I197:I260" ca="1" si="40">G197+H197</f>
        <v>#NAME?</v>
      </c>
      <c r="J197" s="32" t="e">
        <f t="shared" ref="J197:J260" ca="1" si="41">IF(I197=0,"",G197/I197)</f>
        <v>#NAME?</v>
      </c>
      <c r="K197" s="32" t="e">
        <f t="shared" ref="K197:K260" ca="1" si="42">1/(1+EXP(-$R$5-MMULT(A197:F197,$R$6:$R$11)))</f>
        <v>#NAME?</v>
      </c>
      <c r="L197" s="82" t="e">
        <f t="shared" ref="L197:L260" ca="1" si="43">I197*K197</f>
        <v>#NAME?</v>
      </c>
      <c r="M197" s="84" t="e">
        <f t="shared" ref="M197:M260" ca="1" si="44">I197-L197</f>
        <v>#NAME?</v>
      </c>
      <c r="N197" s="82">
        <f t="shared" ref="N197:N260" ca="1" si="45">IFERROR(I197*(J197*LN(K197)+(1-J197)*LN(1-K197)),0)</f>
        <v>0</v>
      </c>
      <c r="O197" s="84" t="e">
        <f t="shared" ref="O197:O260" ca="1" si="46">100*IF(K197&gt;=$AH$10,G197/I197,H197/I197)</f>
        <v>#NAME?</v>
      </c>
      <c r="P197" s="32">
        <f t="shared" ref="P197:P260" ca="1" si="47">IFERROR((G197-L197)^2/L197+(H197-M197)^2/M197,0)</f>
        <v>0</v>
      </c>
      <c r="AL197" t="e">
        <f ca="1"/>
        <v>#NAME?</v>
      </c>
      <c r="AM197" t="e">
        <f ca="1"/>
        <v>#NAME?</v>
      </c>
      <c r="AN197" t="e">
        <f ca="1"/>
        <v>#NAME?</v>
      </c>
      <c r="AO197" s="32" t="e">
        <f t="shared" ca="1" si="38"/>
        <v>#NAME?</v>
      </c>
      <c r="AP197" s="32" t="e">
        <f t="shared" ca="1" si="39"/>
        <v>#NAME?</v>
      </c>
      <c r="AQ197" s="32" t="e">
        <f t="shared" ref="AQ197:AQ260" ca="1" si="48">1-AO197/AO$770</f>
        <v>#NAME?</v>
      </c>
      <c r="AR197" s="32" t="e">
        <f t="shared" ref="AR197:AR260" ca="1" si="49">1-AP197/AP$770</f>
        <v>#NAME?</v>
      </c>
      <c r="AS197" s="32" t="e">
        <f t="shared" ref="AS197:AS260" ca="1" si="50">(AQ197-AQ198)*AR197</f>
        <v>#NAME?</v>
      </c>
    </row>
    <row r="198" spans="1:45" x14ac:dyDescent="0.25">
      <c r="A198" t="e">
        <f ca="1"/>
        <v>#NAME?</v>
      </c>
      <c r="B198" t="e">
        <f ca="1"/>
        <v>#NAME?</v>
      </c>
      <c r="C198" t="e">
        <f ca="1"/>
        <v>#NAME?</v>
      </c>
      <c r="D198" t="e">
        <f ca="1"/>
        <v>#NAME?</v>
      </c>
      <c r="E198" t="e">
        <f ca="1"/>
        <v>#NAME?</v>
      </c>
      <c r="F198" t="e">
        <f ca="1"/>
        <v>#NAME?</v>
      </c>
      <c r="G198" s="82" t="e">
        <f ca="1"/>
        <v>#NAME?</v>
      </c>
      <c r="H198" s="83" t="e">
        <f ca="1"/>
        <v>#NAME?</v>
      </c>
      <c r="I198" s="84" t="e">
        <f t="shared" ca="1" si="40"/>
        <v>#NAME?</v>
      </c>
      <c r="J198" s="32" t="e">
        <f t="shared" ca="1" si="41"/>
        <v>#NAME?</v>
      </c>
      <c r="K198" s="32" t="e">
        <f t="shared" ca="1" si="42"/>
        <v>#NAME?</v>
      </c>
      <c r="L198" s="82" t="e">
        <f t="shared" ca="1" si="43"/>
        <v>#NAME?</v>
      </c>
      <c r="M198" s="84" t="e">
        <f t="shared" ca="1" si="44"/>
        <v>#NAME?</v>
      </c>
      <c r="N198" s="82">
        <f t="shared" ca="1" si="45"/>
        <v>0</v>
      </c>
      <c r="O198" s="84" t="e">
        <f t="shared" ca="1" si="46"/>
        <v>#NAME?</v>
      </c>
      <c r="P198" s="32">
        <f t="shared" ca="1" si="47"/>
        <v>0</v>
      </c>
      <c r="AL198" t="e">
        <f ca="1"/>
        <v>#NAME?</v>
      </c>
      <c r="AM198" t="e">
        <f ca="1"/>
        <v>#NAME?</v>
      </c>
      <c r="AN198" t="e">
        <f ca="1"/>
        <v>#NAME?</v>
      </c>
      <c r="AO198" s="32" t="e">
        <f t="shared" ref="AO198:AO261" ca="1" si="51">AO197+AM198</f>
        <v>#NAME?</v>
      </c>
      <c r="AP198" s="32" t="e">
        <f t="shared" ref="AP198:AP261" ca="1" si="52">AP197+AN198</f>
        <v>#NAME?</v>
      </c>
      <c r="AQ198" s="32" t="e">
        <f t="shared" ca="1" si="48"/>
        <v>#NAME?</v>
      </c>
      <c r="AR198" s="32" t="e">
        <f t="shared" ca="1" si="49"/>
        <v>#NAME?</v>
      </c>
      <c r="AS198" s="32" t="e">
        <f t="shared" ca="1" si="50"/>
        <v>#NAME?</v>
      </c>
    </row>
    <row r="199" spans="1:45" x14ac:dyDescent="0.25">
      <c r="A199" t="e">
        <f ca="1"/>
        <v>#NAME?</v>
      </c>
      <c r="B199" t="e">
        <f ca="1"/>
        <v>#NAME?</v>
      </c>
      <c r="C199" t="e">
        <f ca="1"/>
        <v>#NAME?</v>
      </c>
      <c r="D199" t="e">
        <f ca="1"/>
        <v>#NAME?</v>
      </c>
      <c r="E199" t="e">
        <f ca="1"/>
        <v>#NAME?</v>
      </c>
      <c r="F199" t="e">
        <f ca="1"/>
        <v>#NAME?</v>
      </c>
      <c r="G199" s="82" t="e">
        <f ca="1"/>
        <v>#NAME?</v>
      </c>
      <c r="H199" s="83" t="e">
        <f ca="1"/>
        <v>#NAME?</v>
      </c>
      <c r="I199" s="84" t="e">
        <f t="shared" ca="1" si="40"/>
        <v>#NAME?</v>
      </c>
      <c r="J199" s="32" t="e">
        <f t="shared" ca="1" si="41"/>
        <v>#NAME?</v>
      </c>
      <c r="K199" s="32" t="e">
        <f t="shared" ca="1" si="42"/>
        <v>#NAME?</v>
      </c>
      <c r="L199" s="82" t="e">
        <f t="shared" ca="1" si="43"/>
        <v>#NAME?</v>
      </c>
      <c r="M199" s="84" t="e">
        <f t="shared" ca="1" si="44"/>
        <v>#NAME?</v>
      </c>
      <c r="N199" s="82">
        <f t="shared" ca="1" si="45"/>
        <v>0</v>
      </c>
      <c r="O199" s="84" t="e">
        <f t="shared" ca="1" si="46"/>
        <v>#NAME?</v>
      </c>
      <c r="P199" s="32">
        <f t="shared" ca="1" si="47"/>
        <v>0</v>
      </c>
      <c r="AL199" t="e">
        <f ca="1"/>
        <v>#NAME?</v>
      </c>
      <c r="AM199" t="e">
        <f ca="1"/>
        <v>#NAME?</v>
      </c>
      <c r="AN199" t="e">
        <f ca="1"/>
        <v>#NAME?</v>
      </c>
      <c r="AO199" s="32" t="e">
        <f t="shared" ca="1" si="51"/>
        <v>#NAME?</v>
      </c>
      <c r="AP199" s="32" t="e">
        <f t="shared" ca="1" si="52"/>
        <v>#NAME?</v>
      </c>
      <c r="AQ199" s="32" t="e">
        <f t="shared" ca="1" si="48"/>
        <v>#NAME?</v>
      </c>
      <c r="AR199" s="32" t="e">
        <f t="shared" ca="1" si="49"/>
        <v>#NAME?</v>
      </c>
      <c r="AS199" s="32" t="e">
        <f t="shared" ca="1" si="50"/>
        <v>#NAME?</v>
      </c>
    </row>
    <row r="200" spans="1:45" x14ac:dyDescent="0.25">
      <c r="A200" t="e">
        <f ca="1"/>
        <v>#NAME?</v>
      </c>
      <c r="B200" t="e">
        <f ca="1"/>
        <v>#NAME?</v>
      </c>
      <c r="C200" t="e">
        <f ca="1"/>
        <v>#NAME?</v>
      </c>
      <c r="D200" t="e">
        <f ca="1"/>
        <v>#NAME?</v>
      </c>
      <c r="E200" t="e">
        <f ca="1"/>
        <v>#NAME?</v>
      </c>
      <c r="F200" t="e">
        <f ca="1"/>
        <v>#NAME?</v>
      </c>
      <c r="G200" s="82" t="e">
        <f ca="1"/>
        <v>#NAME?</v>
      </c>
      <c r="H200" s="83" t="e">
        <f ca="1"/>
        <v>#NAME?</v>
      </c>
      <c r="I200" s="84" t="e">
        <f t="shared" ca="1" si="40"/>
        <v>#NAME?</v>
      </c>
      <c r="J200" s="32" t="e">
        <f t="shared" ca="1" si="41"/>
        <v>#NAME?</v>
      </c>
      <c r="K200" s="32" t="e">
        <f t="shared" ca="1" si="42"/>
        <v>#NAME?</v>
      </c>
      <c r="L200" s="82" t="e">
        <f t="shared" ca="1" si="43"/>
        <v>#NAME?</v>
      </c>
      <c r="M200" s="84" t="e">
        <f t="shared" ca="1" si="44"/>
        <v>#NAME?</v>
      </c>
      <c r="N200" s="82">
        <f t="shared" ca="1" si="45"/>
        <v>0</v>
      </c>
      <c r="O200" s="84" t="e">
        <f t="shared" ca="1" si="46"/>
        <v>#NAME?</v>
      </c>
      <c r="P200" s="32">
        <f t="shared" ca="1" si="47"/>
        <v>0</v>
      </c>
      <c r="AL200" t="e">
        <f ca="1"/>
        <v>#NAME?</v>
      </c>
      <c r="AM200" t="e">
        <f ca="1"/>
        <v>#NAME?</v>
      </c>
      <c r="AN200" t="e">
        <f ca="1"/>
        <v>#NAME?</v>
      </c>
      <c r="AO200" s="32" t="e">
        <f t="shared" ca="1" si="51"/>
        <v>#NAME?</v>
      </c>
      <c r="AP200" s="32" t="e">
        <f t="shared" ca="1" si="52"/>
        <v>#NAME?</v>
      </c>
      <c r="AQ200" s="32" t="e">
        <f t="shared" ca="1" si="48"/>
        <v>#NAME?</v>
      </c>
      <c r="AR200" s="32" t="e">
        <f t="shared" ca="1" si="49"/>
        <v>#NAME?</v>
      </c>
      <c r="AS200" s="32" t="e">
        <f t="shared" ca="1" si="50"/>
        <v>#NAME?</v>
      </c>
    </row>
    <row r="201" spans="1:45" x14ac:dyDescent="0.25">
      <c r="A201" t="e">
        <f ca="1"/>
        <v>#NAME?</v>
      </c>
      <c r="B201" t="e">
        <f ca="1"/>
        <v>#NAME?</v>
      </c>
      <c r="C201" t="e">
        <f ca="1"/>
        <v>#NAME?</v>
      </c>
      <c r="D201" t="e">
        <f ca="1"/>
        <v>#NAME?</v>
      </c>
      <c r="E201" t="e">
        <f ca="1"/>
        <v>#NAME?</v>
      </c>
      <c r="F201" t="e">
        <f ca="1"/>
        <v>#NAME?</v>
      </c>
      <c r="G201" s="82" t="e">
        <f ca="1"/>
        <v>#NAME?</v>
      </c>
      <c r="H201" s="83" t="e">
        <f ca="1"/>
        <v>#NAME?</v>
      </c>
      <c r="I201" s="84" t="e">
        <f t="shared" ca="1" si="40"/>
        <v>#NAME?</v>
      </c>
      <c r="J201" s="32" t="e">
        <f t="shared" ca="1" si="41"/>
        <v>#NAME?</v>
      </c>
      <c r="K201" s="32" t="e">
        <f t="shared" ca="1" si="42"/>
        <v>#NAME?</v>
      </c>
      <c r="L201" s="82" t="e">
        <f t="shared" ca="1" si="43"/>
        <v>#NAME?</v>
      </c>
      <c r="M201" s="84" t="e">
        <f t="shared" ca="1" si="44"/>
        <v>#NAME?</v>
      </c>
      <c r="N201" s="82">
        <f t="shared" ca="1" si="45"/>
        <v>0</v>
      </c>
      <c r="O201" s="84" t="e">
        <f t="shared" ca="1" si="46"/>
        <v>#NAME?</v>
      </c>
      <c r="P201" s="32">
        <f t="shared" ca="1" si="47"/>
        <v>0</v>
      </c>
      <c r="AL201" t="e">
        <f ca="1"/>
        <v>#NAME?</v>
      </c>
      <c r="AM201" t="e">
        <f ca="1"/>
        <v>#NAME?</v>
      </c>
      <c r="AN201" t="e">
        <f ca="1"/>
        <v>#NAME?</v>
      </c>
      <c r="AO201" s="32" t="e">
        <f t="shared" ca="1" si="51"/>
        <v>#NAME?</v>
      </c>
      <c r="AP201" s="32" t="e">
        <f t="shared" ca="1" si="52"/>
        <v>#NAME?</v>
      </c>
      <c r="AQ201" s="32" t="e">
        <f t="shared" ca="1" si="48"/>
        <v>#NAME?</v>
      </c>
      <c r="AR201" s="32" t="e">
        <f t="shared" ca="1" si="49"/>
        <v>#NAME?</v>
      </c>
      <c r="AS201" s="32" t="e">
        <f t="shared" ca="1" si="50"/>
        <v>#NAME?</v>
      </c>
    </row>
    <row r="202" spans="1:45" x14ac:dyDescent="0.25">
      <c r="A202" t="e">
        <f ca="1"/>
        <v>#NAME?</v>
      </c>
      <c r="B202" t="e">
        <f ca="1"/>
        <v>#NAME?</v>
      </c>
      <c r="C202" t="e">
        <f ca="1"/>
        <v>#NAME?</v>
      </c>
      <c r="D202" t="e">
        <f ca="1"/>
        <v>#NAME?</v>
      </c>
      <c r="E202" t="e">
        <f ca="1"/>
        <v>#NAME?</v>
      </c>
      <c r="F202" t="e">
        <f ca="1"/>
        <v>#NAME?</v>
      </c>
      <c r="G202" s="82" t="e">
        <f ca="1"/>
        <v>#NAME?</v>
      </c>
      <c r="H202" s="83" t="e">
        <f ca="1"/>
        <v>#NAME?</v>
      </c>
      <c r="I202" s="84" t="e">
        <f t="shared" ca="1" si="40"/>
        <v>#NAME?</v>
      </c>
      <c r="J202" s="32" t="e">
        <f t="shared" ca="1" si="41"/>
        <v>#NAME?</v>
      </c>
      <c r="K202" s="32" t="e">
        <f t="shared" ca="1" si="42"/>
        <v>#NAME?</v>
      </c>
      <c r="L202" s="82" t="e">
        <f t="shared" ca="1" si="43"/>
        <v>#NAME?</v>
      </c>
      <c r="M202" s="84" t="e">
        <f t="shared" ca="1" si="44"/>
        <v>#NAME?</v>
      </c>
      <c r="N202" s="82">
        <f t="shared" ca="1" si="45"/>
        <v>0</v>
      </c>
      <c r="O202" s="84" t="e">
        <f t="shared" ca="1" si="46"/>
        <v>#NAME?</v>
      </c>
      <c r="P202" s="32">
        <f t="shared" ca="1" si="47"/>
        <v>0</v>
      </c>
      <c r="AL202" t="e">
        <f ca="1"/>
        <v>#NAME?</v>
      </c>
      <c r="AM202" t="e">
        <f ca="1"/>
        <v>#NAME?</v>
      </c>
      <c r="AN202" t="e">
        <f ca="1"/>
        <v>#NAME?</v>
      </c>
      <c r="AO202" s="32" t="e">
        <f t="shared" ca="1" si="51"/>
        <v>#NAME?</v>
      </c>
      <c r="AP202" s="32" t="e">
        <f t="shared" ca="1" si="52"/>
        <v>#NAME?</v>
      </c>
      <c r="AQ202" s="32" t="e">
        <f t="shared" ca="1" si="48"/>
        <v>#NAME?</v>
      </c>
      <c r="AR202" s="32" t="e">
        <f t="shared" ca="1" si="49"/>
        <v>#NAME?</v>
      </c>
      <c r="AS202" s="32" t="e">
        <f t="shared" ca="1" si="50"/>
        <v>#NAME?</v>
      </c>
    </row>
    <row r="203" spans="1:45" x14ac:dyDescent="0.25">
      <c r="A203" t="e">
        <f ca="1"/>
        <v>#NAME?</v>
      </c>
      <c r="B203" t="e">
        <f ca="1"/>
        <v>#NAME?</v>
      </c>
      <c r="C203" t="e">
        <f ca="1"/>
        <v>#NAME?</v>
      </c>
      <c r="D203" t="e">
        <f ca="1"/>
        <v>#NAME?</v>
      </c>
      <c r="E203" t="e">
        <f ca="1"/>
        <v>#NAME?</v>
      </c>
      <c r="F203" t="e">
        <f ca="1"/>
        <v>#NAME?</v>
      </c>
      <c r="G203" s="82" t="e">
        <f ca="1"/>
        <v>#NAME?</v>
      </c>
      <c r="H203" s="83" t="e">
        <f ca="1"/>
        <v>#NAME?</v>
      </c>
      <c r="I203" s="84" t="e">
        <f t="shared" ca="1" si="40"/>
        <v>#NAME?</v>
      </c>
      <c r="J203" s="32" t="e">
        <f t="shared" ca="1" si="41"/>
        <v>#NAME?</v>
      </c>
      <c r="K203" s="32" t="e">
        <f t="shared" ca="1" si="42"/>
        <v>#NAME?</v>
      </c>
      <c r="L203" s="82" t="e">
        <f t="shared" ca="1" si="43"/>
        <v>#NAME?</v>
      </c>
      <c r="M203" s="84" t="e">
        <f t="shared" ca="1" si="44"/>
        <v>#NAME?</v>
      </c>
      <c r="N203" s="82">
        <f t="shared" ca="1" si="45"/>
        <v>0</v>
      </c>
      <c r="O203" s="84" t="e">
        <f t="shared" ca="1" si="46"/>
        <v>#NAME?</v>
      </c>
      <c r="P203" s="32">
        <f t="shared" ca="1" si="47"/>
        <v>0</v>
      </c>
      <c r="AL203" t="e">
        <f ca="1"/>
        <v>#NAME?</v>
      </c>
      <c r="AM203" t="e">
        <f ca="1"/>
        <v>#NAME?</v>
      </c>
      <c r="AN203" t="e">
        <f ca="1"/>
        <v>#NAME?</v>
      </c>
      <c r="AO203" s="32" t="e">
        <f t="shared" ca="1" si="51"/>
        <v>#NAME?</v>
      </c>
      <c r="AP203" s="32" t="e">
        <f t="shared" ca="1" si="52"/>
        <v>#NAME?</v>
      </c>
      <c r="AQ203" s="32" t="e">
        <f t="shared" ca="1" si="48"/>
        <v>#NAME?</v>
      </c>
      <c r="AR203" s="32" t="e">
        <f t="shared" ca="1" si="49"/>
        <v>#NAME?</v>
      </c>
      <c r="AS203" s="32" t="e">
        <f t="shared" ca="1" si="50"/>
        <v>#NAME?</v>
      </c>
    </row>
    <row r="204" spans="1:45" x14ac:dyDescent="0.25">
      <c r="A204" t="e">
        <f ca="1"/>
        <v>#NAME?</v>
      </c>
      <c r="B204" t="e">
        <f ca="1"/>
        <v>#NAME?</v>
      </c>
      <c r="C204" t="e">
        <f ca="1"/>
        <v>#NAME?</v>
      </c>
      <c r="D204" t="e">
        <f ca="1"/>
        <v>#NAME?</v>
      </c>
      <c r="E204" t="e">
        <f ca="1"/>
        <v>#NAME?</v>
      </c>
      <c r="F204" t="e">
        <f ca="1"/>
        <v>#NAME?</v>
      </c>
      <c r="G204" s="82" t="e">
        <f ca="1"/>
        <v>#NAME?</v>
      </c>
      <c r="H204" s="83" t="e">
        <f ca="1"/>
        <v>#NAME?</v>
      </c>
      <c r="I204" s="84" t="e">
        <f t="shared" ca="1" si="40"/>
        <v>#NAME?</v>
      </c>
      <c r="J204" s="32" t="e">
        <f t="shared" ca="1" si="41"/>
        <v>#NAME?</v>
      </c>
      <c r="K204" s="32" t="e">
        <f t="shared" ca="1" si="42"/>
        <v>#NAME?</v>
      </c>
      <c r="L204" s="82" t="e">
        <f t="shared" ca="1" si="43"/>
        <v>#NAME?</v>
      </c>
      <c r="M204" s="84" t="e">
        <f t="shared" ca="1" si="44"/>
        <v>#NAME?</v>
      </c>
      <c r="N204" s="82">
        <f t="shared" ca="1" si="45"/>
        <v>0</v>
      </c>
      <c r="O204" s="84" t="e">
        <f t="shared" ca="1" si="46"/>
        <v>#NAME?</v>
      </c>
      <c r="P204" s="32">
        <f t="shared" ca="1" si="47"/>
        <v>0</v>
      </c>
      <c r="AL204" t="e">
        <f ca="1"/>
        <v>#NAME?</v>
      </c>
      <c r="AM204" t="e">
        <f ca="1"/>
        <v>#NAME?</v>
      </c>
      <c r="AN204" t="e">
        <f ca="1"/>
        <v>#NAME?</v>
      </c>
      <c r="AO204" s="32" t="e">
        <f t="shared" ca="1" si="51"/>
        <v>#NAME?</v>
      </c>
      <c r="AP204" s="32" t="e">
        <f t="shared" ca="1" si="52"/>
        <v>#NAME?</v>
      </c>
      <c r="AQ204" s="32" t="e">
        <f t="shared" ca="1" si="48"/>
        <v>#NAME?</v>
      </c>
      <c r="AR204" s="32" t="e">
        <f t="shared" ca="1" si="49"/>
        <v>#NAME?</v>
      </c>
      <c r="AS204" s="32" t="e">
        <f t="shared" ca="1" si="50"/>
        <v>#NAME?</v>
      </c>
    </row>
    <row r="205" spans="1:45" x14ac:dyDescent="0.25">
      <c r="A205" t="e">
        <f ca="1"/>
        <v>#NAME?</v>
      </c>
      <c r="B205" t="e">
        <f ca="1"/>
        <v>#NAME?</v>
      </c>
      <c r="C205" t="e">
        <f ca="1"/>
        <v>#NAME?</v>
      </c>
      <c r="D205" t="e">
        <f ca="1"/>
        <v>#NAME?</v>
      </c>
      <c r="E205" t="e">
        <f ca="1"/>
        <v>#NAME?</v>
      </c>
      <c r="F205" t="e">
        <f ca="1"/>
        <v>#NAME?</v>
      </c>
      <c r="G205" s="82" t="e">
        <f ca="1"/>
        <v>#NAME?</v>
      </c>
      <c r="H205" s="83" t="e">
        <f ca="1"/>
        <v>#NAME?</v>
      </c>
      <c r="I205" s="84" t="e">
        <f t="shared" ca="1" si="40"/>
        <v>#NAME?</v>
      </c>
      <c r="J205" s="32" t="e">
        <f t="shared" ca="1" si="41"/>
        <v>#NAME?</v>
      </c>
      <c r="K205" s="32" t="e">
        <f t="shared" ca="1" si="42"/>
        <v>#NAME?</v>
      </c>
      <c r="L205" s="82" t="e">
        <f t="shared" ca="1" si="43"/>
        <v>#NAME?</v>
      </c>
      <c r="M205" s="84" t="e">
        <f t="shared" ca="1" si="44"/>
        <v>#NAME?</v>
      </c>
      <c r="N205" s="82">
        <f t="shared" ca="1" si="45"/>
        <v>0</v>
      </c>
      <c r="O205" s="84" t="e">
        <f t="shared" ca="1" si="46"/>
        <v>#NAME?</v>
      </c>
      <c r="P205" s="32">
        <f t="shared" ca="1" si="47"/>
        <v>0</v>
      </c>
      <c r="AL205" t="e">
        <f ca="1"/>
        <v>#NAME?</v>
      </c>
      <c r="AM205" t="e">
        <f ca="1"/>
        <v>#NAME?</v>
      </c>
      <c r="AN205" t="e">
        <f ca="1"/>
        <v>#NAME?</v>
      </c>
      <c r="AO205" s="32" t="e">
        <f t="shared" ca="1" si="51"/>
        <v>#NAME?</v>
      </c>
      <c r="AP205" s="32" t="e">
        <f t="shared" ca="1" si="52"/>
        <v>#NAME?</v>
      </c>
      <c r="AQ205" s="32" t="e">
        <f t="shared" ca="1" si="48"/>
        <v>#NAME?</v>
      </c>
      <c r="AR205" s="32" t="e">
        <f t="shared" ca="1" si="49"/>
        <v>#NAME?</v>
      </c>
      <c r="AS205" s="32" t="e">
        <f t="shared" ca="1" si="50"/>
        <v>#NAME?</v>
      </c>
    </row>
    <row r="206" spans="1:45" x14ac:dyDescent="0.25">
      <c r="A206" t="e">
        <f ca="1"/>
        <v>#NAME?</v>
      </c>
      <c r="B206" t="e">
        <f ca="1"/>
        <v>#NAME?</v>
      </c>
      <c r="C206" t="e">
        <f ca="1"/>
        <v>#NAME?</v>
      </c>
      <c r="D206" t="e">
        <f ca="1"/>
        <v>#NAME?</v>
      </c>
      <c r="E206" t="e">
        <f ca="1"/>
        <v>#NAME?</v>
      </c>
      <c r="F206" t="e">
        <f ca="1"/>
        <v>#NAME?</v>
      </c>
      <c r="G206" s="82" t="e">
        <f ca="1"/>
        <v>#NAME?</v>
      </c>
      <c r="H206" s="83" t="e">
        <f ca="1"/>
        <v>#NAME?</v>
      </c>
      <c r="I206" s="84" t="e">
        <f t="shared" ca="1" si="40"/>
        <v>#NAME?</v>
      </c>
      <c r="J206" s="32" t="e">
        <f t="shared" ca="1" si="41"/>
        <v>#NAME?</v>
      </c>
      <c r="K206" s="32" t="e">
        <f t="shared" ca="1" si="42"/>
        <v>#NAME?</v>
      </c>
      <c r="L206" s="82" t="e">
        <f t="shared" ca="1" si="43"/>
        <v>#NAME?</v>
      </c>
      <c r="M206" s="84" t="e">
        <f t="shared" ca="1" si="44"/>
        <v>#NAME?</v>
      </c>
      <c r="N206" s="82">
        <f t="shared" ca="1" si="45"/>
        <v>0</v>
      </c>
      <c r="O206" s="84" t="e">
        <f t="shared" ca="1" si="46"/>
        <v>#NAME?</v>
      </c>
      <c r="P206" s="32">
        <f t="shared" ca="1" si="47"/>
        <v>0</v>
      </c>
      <c r="AL206" t="e">
        <f ca="1"/>
        <v>#NAME?</v>
      </c>
      <c r="AM206" t="e">
        <f ca="1"/>
        <v>#NAME?</v>
      </c>
      <c r="AN206" t="e">
        <f ca="1"/>
        <v>#NAME?</v>
      </c>
      <c r="AO206" s="32" t="e">
        <f t="shared" ca="1" si="51"/>
        <v>#NAME?</v>
      </c>
      <c r="AP206" s="32" t="e">
        <f t="shared" ca="1" si="52"/>
        <v>#NAME?</v>
      </c>
      <c r="AQ206" s="32" t="e">
        <f t="shared" ca="1" si="48"/>
        <v>#NAME?</v>
      </c>
      <c r="AR206" s="32" t="e">
        <f t="shared" ca="1" si="49"/>
        <v>#NAME?</v>
      </c>
      <c r="AS206" s="32" t="e">
        <f t="shared" ca="1" si="50"/>
        <v>#NAME?</v>
      </c>
    </row>
    <row r="207" spans="1:45" x14ac:dyDescent="0.25">
      <c r="A207" t="e">
        <f ca="1"/>
        <v>#NAME?</v>
      </c>
      <c r="B207" t="e">
        <f ca="1"/>
        <v>#NAME?</v>
      </c>
      <c r="C207" t="e">
        <f ca="1"/>
        <v>#NAME?</v>
      </c>
      <c r="D207" t="e">
        <f ca="1"/>
        <v>#NAME?</v>
      </c>
      <c r="E207" t="e">
        <f ca="1"/>
        <v>#NAME?</v>
      </c>
      <c r="F207" t="e">
        <f ca="1"/>
        <v>#NAME?</v>
      </c>
      <c r="G207" s="82" t="e">
        <f ca="1"/>
        <v>#NAME?</v>
      </c>
      <c r="H207" s="83" t="e">
        <f ca="1"/>
        <v>#NAME?</v>
      </c>
      <c r="I207" s="84" t="e">
        <f t="shared" ca="1" si="40"/>
        <v>#NAME?</v>
      </c>
      <c r="J207" s="32" t="e">
        <f t="shared" ca="1" si="41"/>
        <v>#NAME?</v>
      </c>
      <c r="K207" s="32" t="e">
        <f t="shared" ca="1" si="42"/>
        <v>#NAME?</v>
      </c>
      <c r="L207" s="82" t="e">
        <f t="shared" ca="1" si="43"/>
        <v>#NAME?</v>
      </c>
      <c r="M207" s="84" t="e">
        <f t="shared" ca="1" si="44"/>
        <v>#NAME?</v>
      </c>
      <c r="N207" s="82">
        <f t="shared" ca="1" si="45"/>
        <v>0</v>
      </c>
      <c r="O207" s="84" t="e">
        <f t="shared" ca="1" si="46"/>
        <v>#NAME?</v>
      </c>
      <c r="P207" s="32">
        <f t="shared" ca="1" si="47"/>
        <v>0</v>
      </c>
      <c r="AL207" t="e">
        <f ca="1"/>
        <v>#NAME?</v>
      </c>
      <c r="AM207" t="e">
        <f ca="1"/>
        <v>#NAME?</v>
      </c>
      <c r="AN207" t="e">
        <f ca="1"/>
        <v>#NAME?</v>
      </c>
      <c r="AO207" s="32" t="e">
        <f t="shared" ca="1" si="51"/>
        <v>#NAME?</v>
      </c>
      <c r="AP207" s="32" t="e">
        <f t="shared" ca="1" si="52"/>
        <v>#NAME?</v>
      </c>
      <c r="AQ207" s="32" t="e">
        <f t="shared" ca="1" si="48"/>
        <v>#NAME?</v>
      </c>
      <c r="AR207" s="32" t="e">
        <f t="shared" ca="1" si="49"/>
        <v>#NAME?</v>
      </c>
      <c r="AS207" s="32" t="e">
        <f t="shared" ca="1" si="50"/>
        <v>#NAME?</v>
      </c>
    </row>
    <row r="208" spans="1:45" x14ac:dyDescent="0.25">
      <c r="A208" t="e">
        <f ca="1"/>
        <v>#NAME?</v>
      </c>
      <c r="B208" t="e">
        <f ca="1"/>
        <v>#NAME?</v>
      </c>
      <c r="C208" t="e">
        <f ca="1"/>
        <v>#NAME?</v>
      </c>
      <c r="D208" t="e">
        <f ca="1"/>
        <v>#NAME?</v>
      </c>
      <c r="E208" t="e">
        <f ca="1"/>
        <v>#NAME?</v>
      </c>
      <c r="F208" t="e">
        <f ca="1"/>
        <v>#NAME?</v>
      </c>
      <c r="G208" s="82" t="e">
        <f ca="1"/>
        <v>#NAME?</v>
      </c>
      <c r="H208" s="83" t="e">
        <f ca="1"/>
        <v>#NAME?</v>
      </c>
      <c r="I208" s="84" t="e">
        <f t="shared" ca="1" si="40"/>
        <v>#NAME?</v>
      </c>
      <c r="J208" s="32" t="e">
        <f t="shared" ca="1" si="41"/>
        <v>#NAME?</v>
      </c>
      <c r="K208" s="32" t="e">
        <f t="shared" ca="1" si="42"/>
        <v>#NAME?</v>
      </c>
      <c r="L208" s="82" t="e">
        <f t="shared" ca="1" si="43"/>
        <v>#NAME?</v>
      </c>
      <c r="M208" s="84" t="e">
        <f t="shared" ca="1" si="44"/>
        <v>#NAME?</v>
      </c>
      <c r="N208" s="82">
        <f t="shared" ca="1" si="45"/>
        <v>0</v>
      </c>
      <c r="O208" s="84" t="e">
        <f t="shared" ca="1" si="46"/>
        <v>#NAME?</v>
      </c>
      <c r="P208" s="32">
        <f t="shared" ca="1" si="47"/>
        <v>0</v>
      </c>
      <c r="AL208" t="e">
        <f ca="1"/>
        <v>#NAME?</v>
      </c>
      <c r="AM208" t="e">
        <f ca="1"/>
        <v>#NAME?</v>
      </c>
      <c r="AN208" t="e">
        <f ca="1"/>
        <v>#NAME?</v>
      </c>
      <c r="AO208" s="32" t="e">
        <f t="shared" ca="1" si="51"/>
        <v>#NAME?</v>
      </c>
      <c r="AP208" s="32" t="e">
        <f t="shared" ca="1" si="52"/>
        <v>#NAME?</v>
      </c>
      <c r="AQ208" s="32" t="e">
        <f t="shared" ca="1" si="48"/>
        <v>#NAME?</v>
      </c>
      <c r="AR208" s="32" t="e">
        <f t="shared" ca="1" si="49"/>
        <v>#NAME?</v>
      </c>
      <c r="AS208" s="32" t="e">
        <f t="shared" ca="1" si="50"/>
        <v>#NAME?</v>
      </c>
    </row>
    <row r="209" spans="1:45" x14ac:dyDescent="0.25">
      <c r="A209" t="e">
        <f ca="1"/>
        <v>#NAME?</v>
      </c>
      <c r="B209" t="e">
        <f ca="1"/>
        <v>#NAME?</v>
      </c>
      <c r="C209" t="e">
        <f ca="1"/>
        <v>#NAME?</v>
      </c>
      <c r="D209" t="e">
        <f ca="1"/>
        <v>#NAME?</v>
      </c>
      <c r="E209" t="e">
        <f ca="1"/>
        <v>#NAME?</v>
      </c>
      <c r="F209" t="e">
        <f ca="1"/>
        <v>#NAME?</v>
      </c>
      <c r="G209" s="82" t="e">
        <f ca="1"/>
        <v>#NAME?</v>
      </c>
      <c r="H209" s="83" t="e">
        <f ca="1"/>
        <v>#NAME?</v>
      </c>
      <c r="I209" s="84" t="e">
        <f t="shared" ca="1" si="40"/>
        <v>#NAME?</v>
      </c>
      <c r="J209" s="32" t="e">
        <f t="shared" ca="1" si="41"/>
        <v>#NAME?</v>
      </c>
      <c r="K209" s="32" t="e">
        <f t="shared" ca="1" si="42"/>
        <v>#NAME?</v>
      </c>
      <c r="L209" s="82" t="e">
        <f t="shared" ca="1" si="43"/>
        <v>#NAME?</v>
      </c>
      <c r="M209" s="84" t="e">
        <f t="shared" ca="1" si="44"/>
        <v>#NAME?</v>
      </c>
      <c r="N209" s="82">
        <f t="shared" ca="1" si="45"/>
        <v>0</v>
      </c>
      <c r="O209" s="84" t="e">
        <f t="shared" ca="1" si="46"/>
        <v>#NAME?</v>
      </c>
      <c r="P209" s="32">
        <f t="shared" ca="1" si="47"/>
        <v>0</v>
      </c>
      <c r="AL209" t="e">
        <f ca="1"/>
        <v>#NAME?</v>
      </c>
      <c r="AM209" t="e">
        <f ca="1"/>
        <v>#NAME?</v>
      </c>
      <c r="AN209" t="e">
        <f ca="1"/>
        <v>#NAME?</v>
      </c>
      <c r="AO209" s="32" t="e">
        <f t="shared" ca="1" si="51"/>
        <v>#NAME?</v>
      </c>
      <c r="AP209" s="32" t="e">
        <f t="shared" ca="1" si="52"/>
        <v>#NAME?</v>
      </c>
      <c r="AQ209" s="32" t="e">
        <f t="shared" ca="1" si="48"/>
        <v>#NAME?</v>
      </c>
      <c r="AR209" s="32" t="e">
        <f t="shared" ca="1" si="49"/>
        <v>#NAME?</v>
      </c>
      <c r="AS209" s="32" t="e">
        <f t="shared" ca="1" si="50"/>
        <v>#NAME?</v>
      </c>
    </row>
    <row r="210" spans="1:45" x14ac:dyDescent="0.25">
      <c r="A210" t="e">
        <f ca="1"/>
        <v>#NAME?</v>
      </c>
      <c r="B210" t="e">
        <f ca="1"/>
        <v>#NAME?</v>
      </c>
      <c r="C210" t="e">
        <f ca="1"/>
        <v>#NAME?</v>
      </c>
      <c r="D210" t="e">
        <f ca="1"/>
        <v>#NAME?</v>
      </c>
      <c r="E210" t="e">
        <f ca="1"/>
        <v>#NAME?</v>
      </c>
      <c r="F210" t="e">
        <f ca="1"/>
        <v>#NAME?</v>
      </c>
      <c r="G210" s="82" t="e">
        <f ca="1"/>
        <v>#NAME?</v>
      </c>
      <c r="H210" s="83" t="e">
        <f ca="1"/>
        <v>#NAME?</v>
      </c>
      <c r="I210" s="84" t="e">
        <f t="shared" ca="1" si="40"/>
        <v>#NAME?</v>
      </c>
      <c r="J210" s="32" t="e">
        <f t="shared" ca="1" si="41"/>
        <v>#NAME?</v>
      </c>
      <c r="K210" s="32" t="e">
        <f t="shared" ca="1" si="42"/>
        <v>#NAME?</v>
      </c>
      <c r="L210" s="82" t="e">
        <f t="shared" ca="1" si="43"/>
        <v>#NAME?</v>
      </c>
      <c r="M210" s="84" t="e">
        <f t="shared" ca="1" si="44"/>
        <v>#NAME?</v>
      </c>
      <c r="N210" s="82">
        <f t="shared" ca="1" si="45"/>
        <v>0</v>
      </c>
      <c r="O210" s="84" t="e">
        <f t="shared" ca="1" si="46"/>
        <v>#NAME?</v>
      </c>
      <c r="P210" s="32">
        <f t="shared" ca="1" si="47"/>
        <v>0</v>
      </c>
      <c r="AL210" t="e">
        <f ca="1"/>
        <v>#NAME?</v>
      </c>
      <c r="AM210" t="e">
        <f ca="1"/>
        <v>#NAME?</v>
      </c>
      <c r="AN210" t="e">
        <f ca="1"/>
        <v>#NAME?</v>
      </c>
      <c r="AO210" s="32" t="e">
        <f t="shared" ca="1" si="51"/>
        <v>#NAME?</v>
      </c>
      <c r="AP210" s="32" t="e">
        <f t="shared" ca="1" si="52"/>
        <v>#NAME?</v>
      </c>
      <c r="AQ210" s="32" t="e">
        <f t="shared" ca="1" si="48"/>
        <v>#NAME?</v>
      </c>
      <c r="AR210" s="32" t="e">
        <f t="shared" ca="1" si="49"/>
        <v>#NAME?</v>
      </c>
      <c r="AS210" s="32" t="e">
        <f t="shared" ca="1" si="50"/>
        <v>#NAME?</v>
      </c>
    </row>
    <row r="211" spans="1:45" x14ac:dyDescent="0.25">
      <c r="A211" t="e">
        <f ca="1"/>
        <v>#NAME?</v>
      </c>
      <c r="B211" t="e">
        <f ca="1"/>
        <v>#NAME?</v>
      </c>
      <c r="C211" t="e">
        <f ca="1"/>
        <v>#NAME?</v>
      </c>
      <c r="D211" t="e">
        <f ca="1"/>
        <v>#NAME?</v>
      </c>
      <c r="E211" t="e">
        <f ca="1"/>
        <v>#NAME?</v>
      </c>
      <c r="F211" t="e">
        <f ca="1"/>
        <v>#NAME?</v>
      </c>
      <c r="G211" s="82" t="e">
        <f ca="1"/>
        <v>#NAME?</v>
      </c>
      <c r="H211" s="83" t="e">
        <f ca="1"/>
        <v>#NAME?</v>
      </c>
      <c r="I211" s="84" t="e">
        <f t="shared" ca="1" si="40"/>
        <v>#NAME?</v>
      </c>
      <c r="J211" s="32" t="e">
        <f t="shared" ca="1" si="41"/>
        <v>#NAME?</v>
      </c>
      <c r="K211" s="32" t="e">
        <f t="shared" ca="1" si="42"/>
        <v>#NAME?</v>
      </c>
      <c r="L211" s="82" t="e">
        <f t="shared" ca="1" si="43"/>
        <v>#NAME?</v>
      </c>
      <c r="M211" s="84" t="e">
        <f t="shared" ca="1" si="44"/>
        <v>#NAME?</v>
      </c>
      <c r="N211" s="82">
        <f t="shared" ca="1" si="45"/>
        <v>0</v>
      </c>
      <c r="O211" s="84" t="e">
        <f t="shared" ca="1" si="46"/>
        <v>#NAME?</v>
      </c>
      <c r="P211" s="32">
        <f t="shared" ca="1" si="47"/>
        <v>0</v>
      </c>
      <c r="AL211" t="e">
        <f ca="1"/>
        <v>#NAME?</v>
      </c>
      <c r="AM211" t="e">
        <f ca="1"/>
        <v>#NAME?</v>
      </c>
      <c r="AN211" t="e">
        <f ca="1"/>
        <v>#NAME?</v>
      </c>
      <c r="AO211" s="32" t="e">
        <f t="shared" ca="1" si="51"/>
        <v>#NAME?</v>
      </c>
      <c r="AP211" s="32" t="e">
        <f t="shared" ca="1" si="52"/>
        <v>#NAME?</v>
      </c>
      <c r="AQ211" s="32" t="e">
        <f t="shared" ca="1" si="48"/>
        <v>#NAME?</v>
      </c>
      <c r="AR211" s="32" t="e">
        <f t="shared" ca="1" si="49"/>
        <v>#NAME?</v>
      </c>
      <c r="AS211" s="32" t="e">
        <f t="shared" ca="1" si="50"/>
        <v>#NAME?</v>
      </c>
    </row>
    <row r="212" spans="1:45" x14ac:dyDescent="0.25">
      <c r="A212" t="e">
        <f ca="1"/>
        <v>#NAME?</v>
      </c>
      <c r="B212" t="e">
        <f ca="1"/>
        <v>#NAME?</v>
      </c>
      <c r="C212" t="e">
        <f ca="1"/>
        <v>#NAME?</v>
      </c>
      <c r="D212" t="e">
        <f ca="1"/>
        <v>#NAME?</v>
      </c>
      <c r="E212" t="e">
        <f ca="1"/>
        <v>#NAME?</v>
      </c>
      <c r="F212" t="e">
        <f ca="1"/>
        <v>#NAME?</v>
      </c>
      <c r="G212" s="82" t="e">
        <f ca="1"/>
        <v>#NAME?</v>
      </c>
      <c r="H212" s="83" t="e">
        <f ca="1"/>
        <v>#NAME?</v>
      </c>
      <c r="I212" s="84" t="e">
        <f t="shared" ca="1" si="40"/>
        <v>#NAME?</v>
      </c>
      <c r="J212" s="32" t="e">
        <f t="shared" ca="1" si="41"/>
        <v>#NAME?</v>
      </c>
      <c r="K212" s="32" t="e">
        <f t="shared" ca="1" si="42"/>
        <v>#NAME?</v>
      </c>
      <c r="L212" s="82" t="e">
        <f t="shared" ca="1" si="43"/>
        <v>#NAME?</v>
      </c>
      <c r="M212" s="84" t="e">
        <f t="shared" ca="1" si="44"/>
        <v>#NAME?</v>
      </c>
      <c r="N212" s="82">
        <f t="shared" ca="1" si="45"/>
        <v>0</v>
      </c>
      <c r="O212" s="84" t="e">
        <f t="shared" ca="1" si="46"/>
        <v>#NAME?</v>
      </c>
      <c r="P212" s="32">
        <f t="shared" ca="1" si="47"/>
        <v>0</v>
      </c>
      <c r="AL212" t="e">
        <f ca="1"/>
        <v>#NAME?</v>
      </c>
      <c r="AM212" t="e">
        <f ca="1"/>
        <v>#NAME?</v>
      </c>
      <c r="AN212" t="e">
        <f ca="1"/>
        <v>#NAME?</v>
      </c>
      <c r="AO212" s="32" t="e">
        <f t="shared" ca="1" si="51"/>
        <v>#NAME?</v>
      </c>
      <c r="AP212" s="32" t="e">
        <f t="shared" ca="1" si="52"/>
        <v>#NAME?</v>
      </c>
      <c r="AQ212" s="32" t="e">
        <f t="shared" ca="1" si="48"/>
        <v>#NAME?</v>
      </c>
      <c r="AR212" s="32" t="e">
        <f t="shared" ca="1" si="49"/>
        <v>#NAME?</v>
      </c>
      <c r="AS212" s="32" t="e">
        <f t="shared" ca="1" si="50"/>
        <v>#NAME?</v>
      </c>
    </row>
    <row r="213" spans="1:45" x14ac:dyDescent="0.25">
      <c r="A213" t="e">
        <f ca="1"/>
        <v>#NAME?</v>
      </c>
      <c r="B213" t="e">
        <f ca="1"/>
        <v>#NAME?</v>
      </c>
      <c r="C213" t="e">
        <f ca="1"/>
        <v>#NAME?</v>
      </c>
      <c r="D213" t="e">
        <f ca="1"/>
        <v>#NAME?</v>
      </c>
      <c r="E213" t="e">
        <f ca="1"/>
        <v>#NAME?</v>
      </c>
      <c r="F213" t="e">
        <f ca="1"/>
        <v>#NAME?</v>
      </c>
      <c r="G213" s="82" t="e">
        <f ca="1"/>
        <v>#NAME?</v>
      </c>
      <c r="H213" s="83" t="e">
        <f ca="1"/>
        <v>#NAME?</v>
      </c>
      <c r="I213" s="84" t="e">
        <f t="shared" ca="1" si="40"/>
        <v>#NAME?</v>
      </c>
      <c r="J213" s="32" t="e">
        <f t="shared" ca="1" si="41"/>
        <v>#NAME?</v>
      </c>
      <c r="K213" s="32" t="e">
        <f t="shared" ca="1" si="42"/>
        <v>#NAME?</v>
      </c>
      <c r="L213" s="82" t="e">
        <f t="shared" ca="1" si="43"/>
        <v>#NAME?</v>
      </c>
      <c r="M213" s="84" t="e">
        <f t="shared" ca="1" si="44"/>
        <v>#NAME?</v>
      </c>
      <c r="N213" s="82">
        <f t="shared" ca="1" si="45"/>
        <v>0</v>
      </c>
      <c r="O213" s="84" t="e">
        <f t="shared" ca="1" si="46"/>
        <v>#NAME?</v>
      </c>
      <c r="P213" s="32">
        <f t="shared" ca="1" si="47"/>
        <v>0</v>
      </c>
      <c r="AL213" t="e">
        <f ca="1"/>
        <v>#NAME?</v>
      </c>
      <c r="AM213" t="e">
        <f ca="1"/>
        <v>#NAME?</v>
      </c>
      <c r="AN213" t="e">
        <f ca="1"/>
        <v>#NAME?</v>
      </c>
      <c r="AO213" s="32" t="e">
        <f t="shared" ca="1" si="51"/>
        <v>#NAME?</v>
      </c>
      <c r="AP213" s="32" t="e">
        <f t="shared" ca="1" si="52"/>
        <v>#NAME?</v>
      </c>
      <c r="AQ213" s="32" t="e">
        <f t="shared" ca="1" si="48"/>
        <v>#NAME?</v>
      </c>
      <c r="AR213" s="32" t="e">
        <f t="shared" ca="1" si="49"/>
        <v>#NAME?</v>
      </c>
      <c r="AS213" s="32" t="e">
        <f t="shared" ca="1" si="50"/>
        <v>#NAME?</v>
      </c>
    </row>
    <row r="214" spans="1:45" x14ac:dyDescent="0.25">
      <c r="A214" t="e">
        <f ca="1"/>
        <v>#NAME?</v>
      </c>
      <c r="B214" t="e">
        <f ca="1"/>
        <v>#NAME?</v>
      </c>
      <c r="C214" t="e">
        <f ca="1"/>
        <v>#NAME?</v>
      </c>
      <c r="D214" t="e">
        <f ca="1"/>
        <v>#NAME?</v>
      </c>
      <c r="E214" t="e">
        <f ca="1"/>
        <v>#NAME?</v>
      </c>
      <c r="F214" t="e">
        <f ca="1"/>
        <v>#NAME?</v>
      </c>
      <c r="G214" s="82" t="e">
        <f ca="1"/>
        <v>#NAME?</v>
      </c>
      <c r="H214" s="83" t="e">
        <f ca="1"/>
        <v>#NAME?</v>
      </c>
      <c r="I214" s="84" t="e">
        <f t="shared" ca="1" si="40"/>
        <v>#NAME?</v>
      </c>
      <c r="J214" s="32" t="e">
        <f t="shared" ca="1" si="41"/>
        <v>#NAME?</v>
      </c>
      <c r="K214" s="32" t="e">
        <f t="shared" ca="1" si="42"/>
        <v>#NAME?</v>
      </c>
      <c r="L214" s="82" t="e">
        <f t="shared" ca="1" si="43"/>
        <v>#NAME?</v>
      </c>
      <c r="M214" s="84" t="e">
        <f t="shared" ca="1" si="44"/>
        <v>#NAME?</v>
      </c>
      <c r="N214" s="82">
        <f t="shared" ca="1" si="45"/>
        <v>0</v>
      </c>
      <c r="O214" s="84" t="e">
        <f t="shared" ca="1" si="46"/>
        <v>#NAME?</v>
      </c>
      <c r="P214" s="32">
        <f t="shared" ca="1" si="47"/>
        <v>0</v>
      </c>
      <c r="AL214" t="e">
        <f ca="1"/>
        <v>#NAME?</v>
      </c>
      <c r="AM214" t="e">
        <f ca="1"/>
        <v>#NAME?</v>
      </c>
      <c r="AN214" t="e">
        <f ca="1"/>
        <v>#NAME?</v>
      </c>
      <c r="AO214" s="32" t="e">
        <f t="shared" ca="1" si="51"/>
        <v>#NAME?</v>
      </c>
      <c r="AP214" s="32" t="e">
        <f t="shared" ca="1" si="52"/>
        <v>#NAME?</v>
      </c>
      <c r="AQ214" s="32" t="e">
        <f t="shared" ca="1" si="48"/>
        <v>#NAME?</v>
      </c>
      <c r="AR214" s="32" t="e">
        <f t="shared" ca="1" si="49"/>
        <v>#NAME?</v>
      </c>
      <c r="AS214" s="32" t="e">
        <f t="shared" ca="1" si="50"/>
        <v>#NAME?</v>
      </c>
    </row>
    <row r="215" spans="1:45" x14ac:dyDescent="0.25">
      <c r="A215" t="e">
        <f ca="1"/>
        <v>#NAME?</v>
      </c>
      <c r="B215" t="e">
        <f ca="1"/>
        <v>#NAME?</v>
      </c>
      <c r="C215" t="e">
        <f ca="1"/>
        <v>#NAME?</v>
      </c>
      <c r="D215" t="e">
        <f ca="1"/>
        <v>#NAME?</v>
      </c>
      <c r="E215" t="e">
        <f ca="1"/>
        <v>#NAME?</v>
      </c>
      <c r="F215" t="e">
        <f ca="1"/>
        <v>#NAME?</v>
      </c>
      <c r="G215" s="82" t="e">
        <f ca="1"/>
        <v>#NAME?</v>
      </c>
      <c r="H215" s="83" t="e">
        <f ca="1"/>
        <v>#NAME?</v>
      </c>
      <c r="I215" s="84" t="e">
        <f t="shared" ca="1" si="40"/>
        <v>#NAME?</v>
      </c>
      <c r="J215" s="32" t="e">
        <f t="shared" ca="1" si="41"/>
        <v>#NAME?</v>
      </c>
      <c r="K215" s="32" t="e">
        <f t="shared" ca="1" si="42"/>
        <v>#NAME?</v>
      </c>
      <c r="L215" s="82" t="e">
        <f t="shared" ca="1" si="43"/>
        <v>#NAME?</v>
      </c>
      <c r="M215" s="84" t="e">
        <f t="shared" ca="1" si="44"/>
        <v>#NAME?</v>
      </c>
      <c r="N215" s="82">
        <f t="shared" ca="1" si="45"/>
        <v>0</v>
      </c>
      <c r="O215" s="84" t="e">
        <f t="shared" ca="1" si="46"/>
        <v>#NAME?</v>
      </c>
      <c r="P215" s="32">
        <f t="shared" ca="1" si="47"/>
        <v>0</v>
      </c>
      <c r="AL215" t="e">
        <f ca="1"/>
        <v>#NAME?</v>
      </c>
      <c r="AM215" t="e">
        <f ca="1"/>
        <v>#NAME?</v>
      </c>
      <c r="AN215" t="e">
        <f ca="1"/>
        <v>#NAME?</v>
      </c>
      <c r="AO215" s="32" t="e">
        <f t="shared" ca="1" si="51"/>
        <v>#NAME?</v>
      </c>
      <c r="AP215" s="32" t="e">
        <f t="shared" ca="1" si="52"/>
        <v>#NAME?</v>
      </c>
      <c r="AQ215" s="32" t="e">
        <f t="shared" ca="1" si="48"/>
        <v>#NAME?</v>
      </c>
      <c r="AR215" s="32" t="e">
        <f t="shared" ca="1" si="49"/>
        <v>#NAME?</v>
      </c>
      <c r="AS215" s="32" t="e">
        <f t="shared" ca="1" si="50"/>
        <v>#NAME?</v>
      </c>
    </row>
    <row r="216" spans="1:45" x14ac:dyDescent="0.25">
      <c r="A216" t="e">
        <f ca="1"/>
        <v>#NAME?</v>
      </c>
      <c r="B216" t="e">
        <f ca="1"/>
        <v>#NAME?</v>
      </c>
      <c r="C216" t="e">
        <f ca="1"/>
        <v>#NAME?</v>
      </c>
      <c r="D216" t="e">
        <f ca="1"/>
        <v>#NAME?</v>
      </c>
      <c r="E216" t="e">
        <f ca="1"/>
        <v>#NAME?</v>
      </c>
      <c r="F216" t="e">
        <f ca="1"/>
        <v>#NAME?</v>
      </c>
      <c r="G216" s="82" t="e">
        <f ca="1"/>
        <v>#NAME?</v>
      </c>
      <c r="H216" s="83" t="e">
        <f ca="1"/>
        <v>#NAME?</v>
      </c>
      <c r="I216" s="84" t="e">
        <f t="shared" ca="1" si="40"/>
        <v>#NAME?</v>
      </c>
      <c r="J216" s="32" t="e">
        <f t="shared" ca="1" si="41"/>
        <v>#NAME?</v>
      </c>
      <c r="K216" s="32" t="e">
        <f t="shared" ca="1" si="42"/>
        <v>#NAME?</v>
      </c>
      <c r="L216" s="82" t="e">
        <f t="shared" ca="1" si="43"/>
        <v>#NAME?</v>
      </c>
      <c r="M216" s="84" t="e">
        <f t="shared" ca="1" si="44"/>
        <v>#NAME?</v>
      </c>
      <c r="N216" s="82">
        <f t="shared" ca="1" si="45"/>
        <v>0</v>
      </c>
      <c r="O216" s="84" t="e">
        <f t="shared" ca="1" si="46"/>
        <v>#NAME?</v>
      </c>
      <c r="P216" s="32">
        <f t="shared" ca="1" si="47"/>
        <v>0</v>
      </c>
      <c r="AL216" t="e">
        <f ca="1"/>
        <v>#NAME?</v>
      </c>
      <c r="AM216" t="e">
        <f ca="1"/>
        <v>#NAME?</v>
      </c>
      <c r="AN216" t="e">
        <f ca="1"/>
        <v>#NAME?</v>
      </c>
      <c r="AO216" s="32" t="e">
        <f t="shared" ca="1" si="51"/>
        <v>#NAME?</v>
      </c>
      <c r="AP216" s="32" t="e">
        <f t="shared" ca="1" si="52"/>
        <v>#NAME?</v>
      </c>
      <c r="AQ216" s="32" t="e">
        <f t="shared" ca="1" si="48"/>
        <v>#NAME?</v>
      </c>
      <c r="AR216" s="32" t="e">
        <f t="shared" ca="1" si="49"/>
        <v>#NAME?</v>
      </c>
      <c r="AS216" s="32" t="e">
        <f t="shared" ca="1" si="50"/>
        <v>#NAME?</v>
      </c>
    </row>
    <row r="217" spans="1:45" x14ac:dyDescent="0.25">
      <c r="A217" t="e">
        <f ca="1"/>
        <v>#NAME?</v>
      </c>
      <c r="B217" t="e">
        <f ca="1"/>
        <v>#NAME?</v>
      </c>
      <c r="C217" t="e">
        <f ca="1"/>
        <v>#NAME?</v>
      </c>
      <c r="D217" t="e">
        <f ca="1"/>
        <v>#NAME?</v>
      </c>
      <c r="E217" t="e">
        <f ca="1"/>
        <v>#NAME?</v>
      </c>
      <c r="F217" t="e">
        <f ca="1"/>
        <v>#NAME?</v>
      </c>
      <c r="G217" s="82" t="e">
        <f ca="1"/>
        <v>#NAME?</v>
      </c>
      <c r="H217" s="83" t="e">
        <f ca="1"/>
        <v>#NAME?</v>
      </c>
      <c r="I217" s="84" t="e">
        <f t="shared" ca="1" si="40"/>
        <v>#NAME?</v>
      </c>
      <c r="J217" s="32" t="e">
        <f t="shared" ca="1" si="41"/>
        <v>#NAME?</v>
      </c>
      <c r="K217" s="32" t="e">
        <f t="shared" ca="1" si="42"/>
        <v>#NAME?</v>
      </c>
      <c r="L217" s="82" t="e">
        <f t="shared" ca="1" si="43"/>
        <v>#NAME?</v>
      </c>
      <c r="M217" s="84" t="e">
        <f t="shared" ca="1" si="44"/>
        <v>#NAME?</v>
      </c>
      <c r="N217" s="82">
        <f t="shared" ca="1" si="45"/>
        <v>0</v>
      </c>
      <c r="O217" s="84" t="e">
        <f t="shared" ca="1" si="46"/>
        <v>#NAME?</v>
      </c>
      <c r="P217" s="32">
        <f t="shared" ca="1" si="47"/>
        <v>0</v>
      </c>
      <c r="AL217" t="e">
        <f ca="1"/>
        <v>#NAME?</v>
      </c>
      <c r="AM217" t="e">
        <f ca="1"/>
        <v>#NAME?</v>
      </c>
      <c r="AN217" t="e">
        <f ca="1"/>
        <v>#NAME?</v>
      </c>
      <c r="AO217" s="32" t="e">
        <f t="shared" ca="1" si="51"/>
        <v>#NAME?</v>
      </c>
      <c r="AP217" s="32" t="e">
        <f t="shared" ca="1" si="52"/>
        <v>#NAME?</v>
      </c>
      <c r="AQ217" s="32" t="e">
        <f t="shared" ca="1" si="48"/>
        <v>#NAME?</v>
      </c>
      <c r="AR217" s="32" t="e">
        <f t="shared" ca="1" si="49"/>
        <v>#NAME?</v>
      </c>
      <c r="AS217" s="32" t="e">
        <f t="shared" ca="1" si="50"/>
        <v>#NAME?</v>
      </c>
    </row>
    <row r="218" spans="1:45" x14ac:dyDescent="0.25">
      <c r="A218" t="e">
        <f ca="1"/>
        <v>#NAME?</v>
      </c>
      <c r="B218" t="e">
        <f ca="1"/>
        <v>#NAME?</v>
      </c>
      <c r="C218" t="e">
        <f ca="1"/>
        <v>#NAME?</v>
      </c>
      <c r="D218" t="e">
        <f ca="1"/>
        <v>#NAME?</v>
      </c>
      <c r="E218" t="e">
        <f ca="1"/>
        <v>#NAME?</v>
      </c>
      <c r="F218" t="e">
        <f ca="1"/>
        <v>#NAME?</v>
      </c>
      <c r="G218" s="82" t="e">
        <f ca="1"/>
        <v>#NAME?</v>
      </c>
      <c r="H218" s="83" t="e">
        <f ca="1"/>
        <v>#NAME?</v>
      </c>
      <c r="I218" s="84" t="e">
        <f t="shared" ca="1" si="40"/>
        <v>#NAME?</v>
      </c>
      <c r="J218" s="32" t="e">
        <f t="shared" ca="1" si="41"/>
        <v>#NAME?</v>
      </c>
      <c r="K218" s="32" t="e">
        <f t="shared" ca="1" si="42"/>
        <v>#NAME?</v>
      </c>
      <c r="L218" s="82" t="e">
        <f t="shared" ca="1" si="43"/>
        <v>#NAME?</v>
      </c>
      <c r="M218" s="84" t="e">
        <f t="shared" ca="1" si="44"/>
        <v>#NAME?</v>
      </c>
      <c r="N218" s="82">
        <f t="shared" ca="1" si="45"/>
        <v>0</v>
      </c>
      <c r="O218" s="84" t="e">
        <f t="shared" ca="1" si="46"/>
        <v>#NAME?</v>
      </c>
      <c r="P218" s="32">
        <f t="shared" ca="1" si="47"/>
        <v>0</v>
      </c>
      <c r="AL218" t="e">
        <f ca="1"/>
        <v>#NAME?</v>
      </c>
      <c r="AM218" t="e">
        <f ca="1"/>
        <v>#NAME?</v>
      </c>
      <c r="AN218" t="e">
        <f ca="1"/>
        <v>#NAME?</v>
      </c>
      <c r="AO218" s="32" t="e">
        <f t="shared" ca="1" si="51"/>
        <v>#NAME?</v>
      </c>
      <c r="AP218" s="32" t="e">
        <f t="shared" ca="1" si="52"/>
        <v>#NAME?</v>
      </c>
      <c r="AQ218" s="32" t="e">
        <f t="shared" ca="1" si="48"/>
        <v>#NAME?</v>
      </c>
      <c r="AR218" s="32" t="e">
        <f t="shared" ca="1" si="49"/>
        <v>#NAME?</v>
      </c>
      <c r="AS218" s="32" t="e">
        <f t="shared" ca="1" si="50"/>
        <v>#NAME?</v>
      </c>
    </row>
    <row r="219" spans="1:45" x14ac:dyDescent="0.25">
      <c r="A219" t="e">
        <f ca="1"/>
        <v>#NAME?</v>
      </c>
      <c r="B219" t="e">
        <f ca="1"/>
        <v>#NAME?</v>
      </c>
      <c r="C219" t="e">
        <f ca="1"/>
        <v>#NAME?</v>
      </c>
      <c r="D219" t="e">
        <f ca="1"/>
        <v>#NAME?</v>
      </c>
      <c r="E219" t="e">
        <f ca="1"/>
        <v>#NAME?</v>
      </c>
      <c r="F219" t="e">
        <f ca="1"/>
        <v>#NAME?</v>
      </c>
      <c r="G219" s="82" t="e">
        <f ca="1"/>
        <v>#NAME?</v>
      </c>
      <c r="H219" s="83" t="e">
        <f ca="1"/>
        <v>#NAME?</v>
      </c>
      <c r="I219" s="84" t="e">
        <f t="shared" ca="1" si="40"/>
        <v>#NAME?</v>
      </c>
      <c r="J219" s="32" t="e">
        <f t="shared" ca="1" si="41"/>
        <v>#NAME?</v>
      </c>
      <c r="K219" s="32" t="e">
        <f t="shared" ca="1" si="42"/>
        <v>#NAME?</v>
      </c>
      <c r="L219" s="82" t="e">
        <f t="shared" ca="1" si="43"/>
        <v>#NAME?</v>
      </c>
      <c r="M219" s="84" t="e">
        <f t="shared" ca="1" si="44"/>
        <v>#NAME?</v>
      </c>
      <c r="N219" s="82">
        <f t="shared" ca="1" si="45"/>
        <v>0</v>
      </c>
      <c r="O219" s="84" t="e">
        <f t="shared" ca="1" si="46"/>
        <v>#NAME?</v>
      </c>
      <c r="P219" s="32">
        <f t="shared" ca="1" si="47"/>
        <v>0</v>
      </c>
      <c r="AL219" t="e">
        <f ca="1"/>
        <v>#NAME?</v>
      </c>
      <c r="AM219" t="e">
        <f ca="1"/>
        <v>#NAME?</v>
      </c>
      <c r="AN219" t="e">
        <f ca="1"/>
        <v>#NAME?</v>
      </c>
      <c r="AO219" s="32" t="e">
        <f t="shared" ca="1" si="51"/>
        <v>#NAME?</v>
      </c>
      <c r="AP219" s="32" t="e">
        <f t="shared" ca="1" si="52"/>
        <v>#NAME?</v>
      </c>
      <c r="AQ219" s="32" t="e">
        <f t="shared" ca="1" si="48"/>
        <v>#NAME?</v>
      </c>
      <c r="AR219" s="32" t="e">
        <f t="shared" ca="1" si="49"/>
        <v>#NAME?</v>
      </c>
      <c r="AS219" s="32" t="e">
        <f t="shared" ca="1" si="50"/>
        <v>#NAME?</v>
      </c>
    </row>
    <row r="220" spans="1:45" x14ac:dyDescent="0.25">
      <c r="A220" t="e">
        <f ca="1"/>
        <v>#NAME?</v>
      </c>
      <c r="B220" t="e">
        <f ca="1"/>
        <v>#NAME?</v>
      </c>
      <c r="C220" t="e">
        <f ca="1"/>
        <v>#NAME?</v>
      </c>
      <c r="D220" t="e">
        <f ca="1"/>
        <v>#NAME?</v>
      </c>
      <c r="E220" t="e">
        <f ca="1"/>
        <v>#NAME?</v>
      </c>
      <c r="F220" t="e">
        <f ca="1"/>
        <v>#NAME?</v>
      </c>
      <c r="G220" s="82" t="e">
        <f ca="1"/>
        <v>#NAME?</v>
      </c>
      <c r="H220" s="83" t="e">
        <f ca="1"/>
        <v>#NAME?</v>
      </c>
      <c r="I220" s="84" t="e">
        <f t="shared" ca="1" si="40"/>
        <v>#NAME?</v>
      </c>
      <c r="J220" s="32" t="e">
        <f t="shared" ca="1" si="41"/>
        <v>#NAME?</v>
      </c>
      <c r="K220" s="32" t="e">
        <f t="shared" ca="1" si="42"/>
        <v>#NAME?</v>
      </c>
      <c r="L220" s="82" t="e">
        <f t="shared" ca="1" si="43"/>
        <v>#NAME?</v>
      </c>
      <c r="M220" s="84" t="e">
        <f t="shared" ca="1" si="44"/>
        <v>#NAME?</v>
      </c>
      <c r="N220" s="82">
        <f t="shared" ca="1" si="45"/>
        <v>0</v>
      </c>
      <c r="O220" s="84" t="e">
        <f t="shared" ca="1" si="46"/>
        <v>#NAME?</v>
      </c>
      <c r="P220" s="32">
        <f t="shared" ca="1" si="47"/>
        <v>0</v>
      </c>
      <c r="AL220" t="e">
        <f ca="1"/>
        <v>#NAME?</v>
      </c>
      <c r="AM220" t="e">
        <f ca="1"/>
        <v>#NAME?</v>
      </c>
      <c r="AN220" t="e">
        <f ca="1"/>
        <v>#NAME?</v>
      </c>
      <c r="AO220" s="32" t="e">
        <f t="shared" ca="1" si="51"/>
        <v>#NAME?</v>
      </c>
      <c r="AP220" s="32" t="e">
        <f t="shared" ca="1" si="52"/>
        <v>#NAME?</v>
      </c>
      <c r="AQ220" s="32" t="e">
        <f t="shared" ca="1" si="48"/>
        <v>#NAME?</v>
      </c>
      <c r="AR220" s="32" t="e">
        <f t="shared" ca="1" si="49"/>
        <v>#NAME?</v>
      </c>
      <c r="AS220" s="32" t="e">
        <f t="shared" ca="1" si="50"/>
        <v>#NAME?</v>
      </c>
    </row>
    <row r="221" spans="1:45" x14ac:dyDescent="0.25">
      <c r="A221" t="e">
        <f ca="1"/>
        <v>#NAME?</v>
      </c>
      <c r="B221" t="e">
        <f ca="1"/>
        <v>#NAME?</v>
      </c>
      <c r="C221" t="e">
        <f ca="1"/>
        <v>#NAME?</v>
      </c>
      <c r="D221" t="e">
        <f ca="1"/>
        <v>#NAME?</v>
      </c>
      <c r="E221" t="e">
        <f ca="1"/>
        <v>#NAME?</v>
      </c>
      <c r="F221" t="e">
        <f ca="1"/>
        <v>#NAME?</v>
      </c>
      <c r="G221" s="82" t="e">
        <f ca="1"/>
        <v>#NAME?</v>
      </c>
      <c r="H221" s="83" t="e">
        <f ca="1"/>
        <v>#NAME?</v>
      </c>
      <c r="I221" s="84" t="e">
        <f t="shared" ca="1" si="40"/>
        <v>#NAME?</v>
      </c>
      <c r="J221" s="32" t="e">
        <f t="shared" ca="1" si="41"/>
        <v>#NAME?</v>
      </c>
      <c r="K221" s="32" t="e">
        <f t="shared" ca="1" si="42"/>
        <v>#NAME?</v>
      </c>
      <c r="L221" s="82" t="e">
        <f t="shared" ca="1" si="43"/>
        <v>#NAME?</v>
      </c>
      <c r="M221" s="84" t="e">
        <f t="shared" ca="1" si="44"/>
        <v>#NAME?</v>
      </c>
      <c r="N221" s="82">
        <f t="shared" ca="1" si="45"/>
        <v>0</v>
      </c>
      <c r="O221" s="84" t="e">
        <f t="shared" ca="1" si="46"/>
        <v>#NAME?</v>
      </c>
      <c r="P221" s="32">
        <f t="shared" ca="1" si="47"/>
        <v>0</v>
      </c>
      <c r="AL221" t="e">
        <f ca="1"/>
        <v>#NAME?</v>
      </c>
      <c r="AM221" t="e">
        <f ca="1"/>
        <v>#NAME?</v>
      </c>
      <c r="AN221" t="e">
        <f ca="1"/>
        <v>#NAME?</v>
      </c>
      <c r="AO221" s="32" t="e">
        <f t="shared" ca="1" si="51"/>
        <v>#NAME?</v>
      </c>
      <c r="AP221" s="32" t="e">
        <f t="shared" ca="1" si="52"/>
        <v>#NAME?</v>
      </c>
      <c r="AQ221" s="32" t="e">
        <f t="shared" ca="1" si="48"/>
        <v>#NAME?</v>
      </c>
      <c r="AR221" s="32" t="e">
        <f t="shared" ca="1" si="49"/>
        <v>#NAME?</v>
      </c>
      <c r="AS221" s="32" t="e">
        <f t="shared" ca="1" si="50"/>
        <v>#NAME?</v>
      </c>
    </row>
    <row r="222" spans="1:45" x14ac:dyDescent="0.25">
      <c r="A222" t="e">
        <f ca="1"/>
        <v>#NAME?</v>
      </c>
      <c r="B222" t="e">
        <f ca="1"/>
        <v>#NAME?</v>
      </c>
      <c r="C222" t="e">
        <f ca="1"/>
        <v>#NAME?</v>
      </c>
      <c r="D222" t="e">
        <f ca="1"/>
        <v>#NAME?</v>
      </c>
      <c r="E222" t="e">
        <f ca="1"/>
        <v>#NAME?</v>
      </c>
      <c r="F222" t="e">
        <f ca="1"/>
        <v>#NAME?</v>
      </c>
      <c r="G222" s="82" t="e">
        <f ca="1"/>
        <v>#NAME?</v>
      </c>
      <c r="H222" s="83" t="e">
        <f ca="1"/>
        <v>#NAME?</v>
      </c>
      <c r="I222" s="84" t="e">
        <f t="shared" ca="1" si="40"/>
        <v>#NAME?</v>
      </c>
      <c r="J222" s="32" t="e">
        <f t="shared" ca="1" si="41"/>
        <v>#NAME?</v>
      </c>
      <c r="K222" s="32" t="e">
        <f t="shared" ca="1" si="42"/>
        <v>#NAME?</v>
      </c>
      <c r="L222" s="82" t="e">
        <f t="shared" ca="1" si="43"/>
        <v>#NAME?</v>
      </c>
      <c r="M222" s="84" t="e">
        <f t="shared" ca="1" si="44"/>
        <v>#NAME?</v>
      </c>
      <c r="N222" s="82">
        <f t="shared" ca="1" si="45"/>
        <v>0</v>
      </c>
      <c r="O222" s="84" t="e">
        <f t="shared" ca="1" si="46"/>
        <v>#NAME?</v>
      </c>
      <c r="P222" s="32">
        <f t="shared" ca="1" si="47"/>
        <v>0</v>
      </c>
      <c r="AL222" t="e">
        <f ca="1"/>
        <v>#NAME?</v>
      </c>
      <c r="AM222" t="e">
        <f ca="1"/>
        <v>#NAME?</v>
      </c>
      <c r="AN222" t="e">
        <f ca="1"/>
        <v>#NAME?</v>
      </c>
      <c r="AO222" s="32" t="e">
        <f t="shared" ca="1" si="51"/>
        <v>#NAME?</v>
      </c>
      <c r="AP222" s="32" t="e">
        <f t="shared" ca="1" si="52"/>
        <v>#NAME?</v>
      </c>
      <c r="AQ222" s="32" t="e">
        <f t="shared" ca="1" si="48"/>
        <v>#NAME?</v>
      </c>
      <c r="AR222" s="32" t="e">
        <f t="shared" ca="1" si="49"/>
        <v>#NAME?</v>
      </c>
      <c r="AS222" s="32" t="e">
        <f t="shared" ca="1" si="50"/>
        <v>#NAME?</v>
      </c>
    </row>
    <row r="223" spans="1:45" x14ac:dyDescent="0.25">
      <c r="A223" t="e">
        <f ca="1"/>
        <v>#NAME?</v>
      </c>
      <c r="B223" t="e">
        <f ca="1"/>
        <v>#NAME?</v>
      </c>
      <c r="C223" t="e">
        <f ca="1"/>
        <v>#NAME?</v>
      </c>
      <c r="D223" t="e">
        <f ca="1"/>
        <v>#NAME?</v>
      </c>
      <c r="E223" t="e">
        <f ca="1"/>
        <v>#NAME?</v>
      </c>
      <c r="F223" t="e">
        <f ca="1"/>
        <v>#NAME?</v>
      </c>
      <c r="G223" s="82" t="e">
        <f ca="1"/>
        <v>#NAME?</v>
      </c>
      <c r="H223" s="83" t="e">
        <f ca="1"/>
        <v>#NAME?</v>
      </c>
      <c r="I223" s="84" t="e">
        <f t="shared" ca="1" si="40"/>
        <v>#NAME?</v>
      </c>
      <c r="J223" s="32" t="e">
        <f t="shared" ca="1" si="41"/>
        <v>#NAME?</v>
      </c>
      <c r="K223" s="32" t="e">
        <f t="shared" ca="1" si="42"/>
        <v>#NAME?</v>
      </c>
      <c r="L223" s="82" t="e">
        <f t="shared" ca="1" si="43"/>
        <v>#NAME?</v>
      </c>
      <c r="M223" s="84" t="e">
        <f t="shared" ca="1" si="44"/>
        <v>#NAME?</v>
      </c>
      <c r="N223" s="82">
        <f t="shared" ca="1" si="45"/>
        <v>0</v>
      </c>
      <c r="O223" s="84" t="e">
        <f t="shared" ca="1" si="46"/>
        <v>#NAME?</v>
      </c>
      <c r="P223" s="32">
        <f t="shared" ca="1" si="47"/>
        <v>0</v>
      </c>
      <c r="AL223" t="e">
        <f ca="1"/>
        <v>#NAME?</v>
      </c>
      <c r="AM223" t="e">
        <f ca="1"/>
        <v>#NAME?</v>
      </c>
      <c r="AN223" t="e">
        <f ca="1"/>
        <v>#NAME?</v>
      </c>
      <c r="AO223" s="32" t="e">
        <f t="shared" ca="1" si="51"/>
        <v>#NAME?</v>
      </c>
      <c r="AP223" s="32" t="e">
        <f t="shared" ca="1" si="52"/>
        <v>#NAME?</v>
      </c>
      <c r="AQ223" s="32" t="e">
        <f t="shared" ca="1" si="48"/>
        <v>#NAME?</v>
      </c>
      <c r="AR223" s="32" t="e">
        <f t="shared" ca="1" si="49"/>
        <v>#NAME?</v>
      </c>
      <c r="AS223" s="32" t="e">
        <f t="shared" ca="1" si="50"/>
        <v>#NAME?</v>
      </c>
    </row>
    <row r="224" spans="1:45" x14ac:dyDescent="0.25">
      <c r="A224" t="e">
        <f ca="1"/>
        <v>#NAME?</v>
      </c>
      <c r="B224" t="e">
        <f ca="1"/>
        <v>#NAME?</v>
      </c>
      <c r="C224" t="e">
        <f ca="1"/>
        <v>#NAME?</v>
      </c>
      <c r="D224" t="e">
        <f ca="1"/>
        <v>#NAME?</v>
      </c>
      <c r="E224" t="e">
        <f ca="1"/>
        <v>#NAME?</v>
      </c>
      <c r="F224" t="e">
        <f ca="1"/>
        <v>#NAME?</v>
      </c>
      <c r="G224" s="82" t="e">
        <f ca="1"/>
        <v>#NAME?</v>
      </c>
      <c r="H224" s="83" t="e">
        <f ca="1"/>
        <v>#NAME?</v>
      </c>
      <c r="I224" s="84" t="e">
        <f t="shared" ca="1" si="40"/>
        <v>#NAME?</v>
      </c>
      <c r="J224" s="32" t="e">
        <f t="shared" ca="1" si="41"/>
        <v>#NAME?</v>
      </c>
      <c r="K224" s="32" t="e">
        <f t="shared" ca="1" si="42"/>
        <v>#NAME?</v>
      </c>
      <c r="L224" s="82" t="e">
        <f t="shared" ca="1" si="43"/>
        <v>#NAME?</v>
      </c>
      <c r="M224" s="84" t="e">
        <f t="shared" ca="1" si="44"/>
        <v>#NAME?</v>
      </c>
      <c r="N224" s="82">
        <f t="shared" ca="1" si="45"/>
        <v>0</v>
      </c>
      <c r="O224" s="84" t="e">
        <f t="shared" ca="1" si="46"/>
        <v>#NAME?</v>
      </c>
      <c r="P224" s="32">
        <f t="shared" ca="1" si="47"/>
        <v>0</v>
      </c>
      <c r="AL224" t="e">
        <f ca="1"/>
        <v>#NAME?</v>
      </c>
      <c r="AM224" t="e">
        <f ca="1"/>
        <v>#NAME?</v>
      </c>
      <c r="AN224" t="e">
        <f ca="1"/>
        <v>#NAME?</v>
      </c>
      <c r="AO224" s="32" t="e">
        <f t="shared" ca="1" si="51"/>
        <v>#NAME?</v>
      </c>
      <c r="AP224" s="32" t="e">
        <f t="shared" ca="1" si="52"/>
        <v>#NAME?</v>
      </c>
      <c r="AQ224" s="32" t="e">
        <f t="shared" ca="1" si="48"/>
        <v>#NAME?</v>
      </c>
      <c r="AR224" s="32" t="e">
        <f t="shared" ca="1" si="49"/>
        <v>#NAME?</v>
      </c>
      <c r="AS224" s="32" t="e">
        <f t="shared" ca="1" si="50"/>
        <v>#NAME?</v>
      </c>
    </row>
    <row r="225" spans="1:45" x14ac:dyDescent="0.25">
      <c r="A225" t="e">
        <f ca="1"/>
        <v>#NAME?</v>
      </c>
      <c r="B225" t="e">
        <f ca="1"/>
        <v>#NAME?</v>
      </c>
      <c r="C225" t="e">
        <f ca="1"/>
        <v>#NAME?</v>
      </c>
      <c r="D225" t="e">
        <f ca="1"/>
        <v>#NAME?</v>
      </c>
      <c r="E225" t="e">
        <f ca="1"/>
        <v>#NAME?</v>
      </c>
      <c r="F225" t="e">
        <f ca="1"/>
        <v>#NAME?</v>
      </c>
      <c r="G225" s="82" t="e">
        <f ca="1"/>
        <v>#NAME?</v>
      </c>
      <c r="H225" s="83" t="e">
        <f ca="1"/>
        <v>#NAME?</v>
      </c>
      <c r="I225" s="84" t="e">
        <f t="shared" ca="1" si="40"/>
        <v>#NAME?</v>
      </c>
      <c r="J225" s="32" t="e">
        <f t="shared" ca="1" si="41"/>
        <v>#NAME?</v>
      </c>
      <c r="K225" s="32" t="e">
        <f t="shared" ca="1" si="42"/>
        <v>#NAME?</v>
      </c>
      <c r="L225" s="82" t="e">
        <f t="shared" ca="1" si="43"/>
        <v>#NAME?</v>
      </c>
      <c r="M225" s="84" t="e">
        <f t="shared" ca="1" si="44"/>
        <v>#NAME?</v>
      </c>
      <c r="N225" s="82">
        <f t="shared" ca="1" si="45"/>
        <v>0</v>
      </c>
      <c r="O225" s="84" t="e">
        <f t="shared" ca="1" si="46"/>
        <v>#NAME?</v>
      </c>
      <c r="P225" s="32">
        <f t="shared" ca="1" si="47"/>
        <v>0</v>
      </c>
      <c r="AL225" t="e">
        <f ca="1"/>
        <v>#NAME?</v>
      </c>
      <c r="AM225" t="e">
        <f ca="1"/>
        <v>#NAME?</v>
      </c>
      <c r="AN225" t="e">
        <f ca="1"/>
        <v>#NAME?</v>
      </c>
      <c r="AO225" s="32" t="e">
        <f t="shared" ca="1" si="51"/>
        <v>#NAME?</v>
      </c>
      <c r="AP225" s="32" t="e">
        <f t="shared" ca="1" si="52"/>
        <v>#NAME?</v>
      </c>
      <c r="AQ225" s="32" t="e">
        <f t="shared" ca="1" si="48"/>
        <v>#NAME?</v>
      </c>
      <c r="AR225" s="32" t="e">
        <f t="shared" ca="1" si="49"/>
        <v>#NAME?</v>
      </c>
      <c r="AS225" s="32" t="e">
        <f t="shared" ca="1" si="50"/>
        <v>#NAME?</v>
      </c>
    </row>
    <row r="226" spans="1:45" x14ac:dyDescent="0.25">
      <c r="A226" t="e">
        <f ca="1"/>
        <v>#NAME?</v>
      </c>
      <c r="B226" t="e">
        <f ca="1"/>
        <v>#NAME?</v>
      </c>
      <c r="C226" t="e">
        <f ca="1"/>
        <v>#NAME?</v>
      </c>
      <c r="D226" t="e">
        <f ca="1"/>
        <v>#NAME?</v>
      </c>
      <c r="E226" t="e">
        <f ca="1"/>
        <v>#NAME?</v>
      </c>
      <c r="F226" t="e">
        <f ca="1"/>
        <v>#NAME?</v>
      </c>
      <c r="G226" s="82" t="e">
        <f ca="1"/>
        <v>#NAME?</v>
      </c>
      <c r="H226" s="83" t="e">
        <f ca="1"/>
        <v>#NAME?</v>
      </c>
      <c r="I226" s="84" t="e">
        <f t="shared" ca="1" si="40"/>
        <v>#NAME?</v>
      </c>
      <c r="J226" s="32" t="e">
        <f t="shared" ca="1" si="41"/>
        <v>#NAME?</v>
      </c>
      <c r="K226" s="32" t="e">
        <f t="shared" ca="1" si="42"/>
        <v>#NAME?</v>
      </c>
      <c r="L226" s="82" t="e">
        <f t="shared" ca="1" si="43"/>
        <v>#NAME?</v>
      </c>
      <c r="M226" s="84" t="e">
        <f t="shared" ca="1" si="44"/>
        <v>#NAME?</v>
      </c>
      <c r="N226" s="82">
        <f t="shared" ca="1" si="45"/>
        <v>0</v>
      </c>
      <c r="O226" s="84" t="e">
        <f t="shared" ca="1" si="46"/>
        <v>#NAME?</v>
      </c>
      <c r="P226" s="32">
        <f t="shared" ca="1" si="47"/>
        <v>0</v>
      </c>
      <c r="AL226" t="e">
        <f ca="1"/>
        <v>#NAME?</v>
      </c>
      <c r="AM226" t="e">
        <f ca="1"/>
        <v>#NAME?</v>
      </c>
      <c r="AN226" t="e">
        <f ca="1"/>
        <v>#NAME?</v>
      </c>
      <c r="AO226" s="32" t="e">
        <f t="shared" ca="1" si="51"/>
        <v>#NAME?</v>
      </c>
      <c r="AP226" s="32" t="e">
        <f t="shared" ca="1" si="52"/>
        <v>#NAME?</v>
      </c>
      <c r="AQ226" s="32" t="e">
        <f t="shared" ca="1" si="48"/>
        <v>#NAME?</v>
      </c>
      <c r="AR226" s="32" t="e">
        <f t="shared" ca="1" si="49"/>
        <v>#NAME?</v>
      </c>
      <c r="AS226" s="32" t="e">
        <f t="shared" ca="1" si="50"/>
        <v>#NAME?</v>
      </c>
    </row>
    <row r="227" spans="1:45" x14ac:dyDescent="0.25">
      <c r="A227" t="e">
        <f ca="1"/>
        <v>#NAME?</v>
      </c>
      <c r="B227" t="e">
        <f ca="1"/>
        <v>#NAME?</v>
      </c>
      <c r="C227" t="e">
        <f ca="1"/>
        <v>#NAME?</v>
      </c>
      <c r="D227" t="e">
        <f ca="1"/>
        <v>#NAME?</v>
      </c>
      <c r="E227" t="e">
        <f ca="1"/>
        <v>#NAME?</v>
      </c>
      <c r="F227" t="e">
        <f ca="1"/>
        <v>#NAME?</v>
      </c>
      <c r="G227" s="82" t="e">
        <f ca="1"/>
        <v>#NAME?</v>
      </c>
      <c r="H227" s="83" t="e">
        <f ca="1"/>
        <v>#NAME?</v>
      </c>
      <c r="I227" s="84" t="e">
        <f t="shared" ca="1" si="40"/>
        <v>#NAME?</v>
      </c>
      <c r="J227" s="32" t="e">
        <f t="shared" ca="1" si="41"/>
        <v>#NAME?</v>
      </c>
      <c r="K227" s="32" t="e">
        <f t="shared" ca="1" si="42"/>
        <v>#NAME?</v>
      </c>
      <c r="L227" s="82" t="e">
        <f t="shared" ca="1" si="43"/>
        <v>#NAME?</v>
      </c>
      <c r="M227" s="84" t="e">
        <f t="shared" ca="1" si="44"/>
        <v>#NAME?</v>
      </c>
      <c r="N227" s="82">
        <f t="shared" ca="1" si="45"/>
        <v>0</v>
      </c>
      <c r="O227" s="84" t="e">
        <f t="shared" ca="1" si="46"/>
        <v>#NAME?</v>
      </c>
      <c r="P227" s="32">
        <f t="shared" ca="1" si="47"/>
        <v>0</v>
      </c>
      <c r="AL227" t="e">
        <f ca="1"/>
        <v>#NAME?</v>
      </c>
      <c r="AM227" t="e">
        <f ca="1"/>
        <v>#NAME?</v>
      </c>
      <c r="AN227" t="e">
        <f ca="1"/>
        <v>#NAME?</v>
      </c>
      <c r="AO227" s="32" t="e">
        <f t="shared" ca="1" si="51"/>
        <v>#NAME?</v>
      </c>
      <c r="AP227" s="32" t="e">
        <f t="shared" ca="1" si="52"/>
        <v>#NAME?</v>
      </c>
      <c r="AQ227" s="32" t="e">
        <f t="shared" ca="1" si="48"/>
        <v>#NAME?</v>
      </c>
      <c r="AR227" s="32" t="e">
        <f t="shared" ca="1" si="49"/>
        <v>#NAME?</v>
      </c>
      <c r="AS227" s="32" t="e">
        <f t="shared" ca="1" si="50"/>
        <v>#NAME?</v>
      </c>
    </row>
    <row r="228" spans="1:45" x14ac:dyDescent="0.25">
      <c r="A228" t="e">
        <f ca="1"/>
        <v>#NAME?</v>
      </c>
      <c r="B228" t="e">
        <f ca="1"/>
        <v>#NAME?</v>
      </c>
      <c r="C228" t="e">
        <f ca="1"/>
        <v>#NAME?</v>
      </c>
      <c r="D228" t="e">
        <f ca="1"/>
        <v>#NAME?</v>
      </c>
      <c r="E228" t="e">
        <f ca="1"/>
        <v>#NAME?</v>
      </c>
      <c r="F228" t="e">
        <f ca="1"/>
        <v>#NAME?</v>
      </c>
      <c r="G228" s="82" t="e">
        <f ca="1"/>
        <v>#NAME?</v>
      </c>
      <c r="H228" s="83" t="e">
        <f ca="1"/>
        <v>#NAME?</v>
      </c>
      <c r="I228" s="84" t="e">
        <f t="shared" ca="1" si="40"/>
        <v>#NAME?</v>
      </c>
      <c r="J228" s="32" t="e">
        <f t="shared" ca="1" si="41"/>
        <v>#NAME?</v>
      </c>
      <c r="K228" s="32" t="e">
        <f t="shared" ca="1" si="42"/>
        <v>#NAME?</v>
      </c>
      <c r="L228" s="82" t="e">
        <f t="shared" ca="1" si="43"/>
        <v>#NAME?</v>
      </c>
      <c r="M228" s="84" t="e">
        <f t="shared" ca="1" si="44"/>
        <v>#NAME?</v>
      </c>
      <c r="N228" s="82">
        <f t="shared" ca="1" si="45"/>
        <v>0</v>
      </c>
      <c r="O228" s="84" t="e">
        <f t="shared" ca="1" si="46"/>
        <v>#NAME?</v>
      </c>
      <c r="P228" s="32">
        <f t="shared" ca="1" si="47"/>
        <v>0</v>
      </c>
      <c r="AL228" t="e">
        <f ca="1"/>
        <v>#NAME?</v>
      </c>
      <c r="AM228" t="e">
        <f ca="1"/>
        <v>#NAME?</v>
      </c>
      <c r="AN228" t="e">
        <f ca="1"/>
        <v>#NAME?</v>
      </c>
      <c r="AO228" s="32" t="e">
        <f t="shared" ca="1" si="51"/>
        <v>#NAME?</v>
      </c>
      <c r="AP228" s="32" t="e">
        <f t="shared" ca="1" si="52"/>
        <v>#NAME?</v>
      </c>
      <c r="AQ228" s="32" t="e">
        <f t="shared" ca="1" si="48"/>
        <v>#NAME?</v>
      </c>
      <c r="AR228" s="32" t="e">
        <f t="shared" ca="1" si="49"/>
        <v>#NAME?</v>
      </c>
      <c r="AS228" s="32" t="e">
        <f t="shared" ca="1" si="50"/>
        <v>#NAME?</v>
      </c>
    </row>
    <row r="229" spans="1:45" x14ac:dyDescent="0.25">
      <c r="A229" t="e">
        <f ca="1"/>
        <v>#NAME?</v>
      </c>
      <c r="B229" t="e">
        <f ca="1"/>
        <v>#NAME?</v>
      </c>
      <c r="C229" t="e">
        <f ca="1"/>
        <v>#NAME?</v>
      </c>
      <c r="D229" t="e">
        <f ca="1"/>
        <v>#NAME?</v>
      </c>
      <c r="E229" t="e">
        <f ca="1"/>
        <v>#NAME?</v>
      </c>
      <c r="F229" t="e">
        <f ca="1"/>
        <v>#NAME?</v>
      </c>
      <c r="G229" s="82" t="e">
        <f ca="1"/>
        <v>#NAME?</v>
      </c>
      <c r="H229" s="83" t="e">
        <f ca="1"/>
        <v>#NAME?</v>
      </c>
      <c r="I229" s="84" t="e">
        <f t="shared" ca="1" si="40"/>
        <v>#NAME?</v>
      </c>
      <c r="J229" s="32" t="e">
        <f t="shared" ca="1" si="41"/>
        <v>#NAME?</v>
      </c>
      <c r="K229" s="32" t="e">
        <f t="shared" ca="1" si="42"/>
        <v>#NAME?</v>
      </c>
      <c r="L229" s="82" t="e">
        <f t="shared" ca="1" si="43"/>
        <v>#NAME?</v>
      </c>
      <c r="M229" s="84" t="e">
        <f t="shared" ca="1" si="44"/>
        <v>#NAME?</v>
      </c>
      <c r="N229" s="82">
        <f t="shared" ca="1" si="45"/>
        <v>0</v>
      </c>
      <c r="O229" s="84" t="e">
        <f t="shared" ca="1" si="46"/>
        <v>#NAME?</v>
      </c>
      <c r="P229" s="32">
        <f t="shared" ca="1" si="47"/>
        <v>0</v>
      </c>
      <c r="AL229" t="e">
        <f ca="1"/>
        <v>#NAME?</v>
      </c>
      <c r="AM229" t="e">
        <f ca="1"/>
        <v>#NAME?</v>
      </c>
      <c r="AN229" t="e">
        <f ca="1"/>
        <v>#NAME?</v>
      </c>
      <c r="AO229" s="32" t="e">
        <f t="shared" ca="1" si="51"/>
        <v>#NAME?</v>
      </c>
      <c r="AP229" s="32" t="e">
        <f t="shared" ca="1" si="52"/>
        <v>#NAME?</v>
      </c>
      <c r="AQ229" s="32" t="e">
        <f t="shared" ca="1" si="48"/>
        <v>#NAME?</v>
      </c>
      <c r="AR229" s="32" t="e">
        <f t="shared" ca="1" si="49"/>
        <v>#NAME?</v>
      </c>
      <c r="AS229" s="32" t="e">
        <f t="shared" ca="1" si="50"/>
        <v>#NAME?</v>
      </c>
    </row>
    <row r="230" spans="1:45" x14ac:dyDescent="0.25">
      <c r="A230" t="e">
        <f ca="1"/>
        <v>#NAME?</v>
      </c>
      <c r="B230" t="e">
        <f ca="1"/>
        <v>#NAME?</v>
      </c>
      <c r="C230" t="e">
        <f ca="1"/>
        <v>#NAME?</v>
      </c>
      <c r="D230" t="e">
        <f ca="1"/>
        <v>#NAME?</v>
      </c>
      <c r="E230" t="e">
        <f ca="1"/>
        <v>#NAME?</v>
      </c>
      <c r="F230" t="e">
        <f ca="1"/>
        <v>#NAME?</v>
      </c>
      <c r="G230" s="82" t="e">
        <f ca="1"/>
        <v>#NAME?</v>
      </c>
      <c r="H230" s="83" t="e">
        <f ca="1"/>
        <v>#NAME?</v>
      </c>
      <c r="I230" s="84" t="e">
        <f t="shared" ca="1" si="40"/>
        <v>#NAME?</v>
      </c>
      <c r="J230" s="32" t="e">
        <f t="shared" ca="1" si="41"/>
        <v>#NAME?</v>
      </c>
      <c r="K230" s="32" t="e">
        <f t="shared" ca="1" si="42"/>
        <v>#NAME?</v>
      </c>
      <c r="L230" s="82" t="e">
        <f t="shared" ca="1" si="43"/>
        <v>#NAME?</v>
      </c>
      <c r="M230" s="84" t="e">
        <f t="shared" ca="1" si="44"/>
        <v>#NAME?</v>
      </c>
      <c r="N230" s="82">
        <f t="shared" ca="1" si="45"/>
        <v>0</v>
      </c>
      <c r="O230" s="84" t="e">
        <f t="shared" ca="1" si="46"/>
        <v>#NAME?</v>
      </c>
      <c r="P230" s="32">
        <f t="shared" ca="1" si="47"/>
        <v>0</v>
      </c>
      <c r="AL230" t="e">
        <f ca="1"/>
        <v>#NAME?</v>
      </c>
      <c r="AM230" t="e">
        <f ca="1"/>
        <v>#NAME?</v>
      </c>
      <c r="AN230" t="e">
        <f ca="1"/>
        <v>#NAME?</v>
      </c>
      <c r="AO230" s="32" t="e">
        <f t="shared" ca="1" si="51"/>
        <v>#NAME?</v>
      </c>
      <c r="AP230" s="32" t="e">
        <f t="shared" ca="1" si="52"/>
        <v>#NAME?</v>
      </c>
      <c r="AQ230" s="32" t="e">
        <f t="shared" ca="1" si="48"/>
        <v>#NAME?</v>
      </c>
      <c r="AR230" s="32" t="e">
        <f t="shared" ca="1" si="49"/>
        <v>#NAME?</v>
      </c>
      <c r="AS230" s="32" t="e">
        <f t="shared" ca="1" si="50"/>
        <v>#NAME?</v>
      </c>
    </row>
    <row r="231" spans="1:45" x14ac:dyDescent="0.25">
      <c r="A231" t="e">
        <f ca="1"/>
        <v>#NAME?</v>
      </c>
      <c r="B231" t="e">
        <f ca="1"/>
        <v>#NAME?</v>
      </c>
      <c r="C231" t="e">
        <f ca="1"/>
        <v>#NAME?</v>
      </c>
      <c r="D231" t="e">
        <f ca="1"/>
        <v>#NAME?</v>
      </c>
      <c r="E231" t="e">
        <f ca="1"/>
        <v>#NAME?</v>
      </c>
      <c r="F231" t="e">
        <f ca="1"/>
        <v>#NAME?</v>
      </c>
      <c r="G231" s="82" t="e">
        <f ca="1"/>
        <v>#NAME?</v>
      </c>
      <c r="H231" s="83" t="e">
        <f ca="1"/>
        <v>#NAME?</v>
      </c>
      <c r="I231" s="84" t="e">
        <f t="shared" ca="1" si="40"/>
        <v>#NAME?</v>
      </c>
      <c r="J231" s="32" t="e">
        <f t="shared" ca="1" si="41"/>
        <v>#NAME?</v>
      </c>
      <c r="K231" s="32" t="e">
        <f t="shared" ca="1" si="42"/>
        <v>#NAME?</v>
      </c>
      <c r="L231" s="82" t="e">
        <f t="shared" ca="1" si="43"/>
        <v>#NAME?</v>
      </c>
      <c r="M231" s="84" t="e">
        <f t="shared" ca="1" si="44"/>
        <v>#NAME?</v>
      </c>
      <c r="N231" s="82">
        <f t="shared" ca="1" si="45"/>
        <v>0</v>
      </c>
      <c r="O231" s="84" t="e">
        <f t="shared" ca="1" si="46"/>
        <v>#NAME?</v>
      </c>
      <c r="P231" s="32">
        <f t="shared" ca="1" si="47"/>
        <v>0</v>
      </c>
      <c r="AL231" t="e">
        <f ca="1"/>
        <v>#NAME?</v>
      </c>
      <c r="AM231" t="e">
        <f ca="1"/>
        <v>#NAME?</v>
      </c>
      <c r="AN231" t="e">
        <f ca="1"/>
        <v>#NAME?</v>
      </c>
      <c r="AO231" s="32" t="e">
        <f t="shared" ca="1" si="51"/>
        <v>#NAME?</v>
      </c>
      <c r="AP231" s="32" t="e">
        <f t="shared" ca="1" si="52"/>
        <v>#NAME?</v>
      </c>
      <c r="AQ231" s="32" t="e">
        <f t="shared" ca="1" si="48"/>
        <v>#NAME?</v>
      </c>
      <c r="AR231" s="32" t="e">
        <f t="shared" ca="1" si="49"/>
        <v>#NAME?</v>
      </c>
      <c r="AS231" s="32" t="e">
        <f t="shared" ca="1" si="50"/>
        <v>#NAME?</v>
      </c>
    </row>
    <row r="232" spans="1:45" x14ac:dyDescent="0.25">
      <c r="A232" t="e">
        <f ca="1"/>
        <v>#NAME?</v>
      </c>
      <c r="B232" t="e">
        <f ca="1"/>
        <v>#NAME?</v>
      </c>
      <c r="C232" t="e">
        <f ca="1"/>
        <v>#NAME?</v>
      </c>
      <c r="D232" t="e">
        <f ca="1"/>
        <v>#NAME?</v>
      </c>
      <c r="E232" t="e">
        <f ca="1"/>
        <v>#NAME?</v>
      </c>
      <c r="F232" t="e">
        <f ca="1"/>
        <v>#NAME?</v>
      </c>
      <c r="G232" s="82" t="e">
        <f ca="1"/>
        <v>#NAME?</v>
      </c>
      <c r="H232" s="83" t="e">
        <f ca="1"/>
        <v>#NAME?</v>
      </c>
      <c r="I232" s="84" t="e">
        <f t="shared" ca="1" si="40"/>
        <v>#NAME?</v>
      </c>
      <c r="J232" s="32" t="e">
        <f t="shared" ca="1" si="41"/>
        <v>#NAME?</v>
      </c>
      <c r="K232" s="32" t="e">
        <f t="shared" ca="1" si="42"/>
        <v>#NAME?</v>
      </c>
      <c r="L232" s="82" t="e">
        <f t="shared" ca="1" si="43"/>
        <v>#NAME?</v>
      </c>
      <c r="M232" s="84" t="e">
        <f t="shared" ca="1" si="44"/>
        <v>#NAME?</v>
      </c>
      <c r="N232" s="82">
        <f t="shared" ca="1" si="45"/>
        <v>0</v>
      </c>
      <c r="O232" s="84" t="e">
        <f t="shared" ca="1" si="46"/>
        <v>#NAME?</v>
      </c>
      <c r="P232" s="32">
        <f t="shared" ca="1" si="47"/>
        <v>0</v>
      </c>
      <c r="AL232" t="e">
        <f ca="1"/>
        <v>#NAME?</v>
      </c>
      <c r="AM232" t="e">
        <f ca="1"/>
        <v>#NAME?</v>
      </c>
      <c r="AN232" t="e">
        <f ca="1"/>
        <v>#NAME?</v>
      </c>
      <c r="AO232" s="32" t="e">
        <f t="shared" ca="1" si="51"/>
        <v>#NAME?</v>
      </c>
      <c r="AP232" s="32" t="e">
        <f t="shared" ca="1" si="52"/>
        <v>#NAME?</v>
      </c>
      <c r="AQ232" s="32" t="e">
        <f t="shared" ca="1" si="48"/>
        <v>#NAME?</v>
      </c>
      <c r="AR232" s="32" t="e">
        <f t="shared" ca="1" si="49"/>
        <v>#NAME?</v>
      </c>
      <c r="AS232" s="32" t="e">
        <f t="shared" ca="1" si="50"/>
        <v>#NAME?</v>
      </c>
    </row>
    <row r="233" spans="1:45" x14ac:dyDescent="0.25">
      <c r="A233" t="e">
        <f ca="1"/>
        <v>#NAME?</v>
      </c>
      <c r="B233" t="e">
        <f ca="1"/>
        <v>#NAME?</v>
      </c>
      <c r="C233" t="e">
        <f ca="1"/>
        <v>#NAME?</v>
      </c>
      <c r="D233" t="e">
        <f ca="1"/>
        <v>#NAME?</v>
      </c>
      <c r="E233" t="e">
        <f ca="1"/>
        <v>#NAME?</v>
      </c>
      <c r="F233" t="e">
        <f ca="1"/>
        <v>#NAME?</v>
      </c>
      <c r="G233" s="82" t="e">
        <f ca="1"/>
        <v>#NAME?</v>
      </c>
      <c r="H233" s="83" t="e">
        <f ca="1"/>
        <v>#NAME?</v>
      </c>
      <c r="I233" s="84" t="e">
        <f t="shared" ca="1" si="40"/>
        <v>#NAME?</v>
      </c>
      <c r="J233" s="32" t="e">
        <f t="shared" ca="1" si="41"/>
        <v>#NAME?</v>
      </c>
      <c r="K233" s="32" t="e">
        <f t="shared" ca="1" si="42"/>
        <v>#NAME?</v>
      </c>
      <c r="L233" s="82" t="e">
        <f t="shared" ca="1" si="43"/>
        <v>#NAME?</v>
      </c>
      <c r="M233" s="84" t="e">
        <f t="shared" ca="1" si="44"/>
        <v>#NAME?</v>
      </c>
      <c r="N233" s="82">
        <f t="shared" ca="1" si="45"/>
        <v>0</v>
      </c>
      <c r="O233" s="84" t="e">
        <f t="shared" ca="1" si="46"/>
        <v>#NAME?</v>
      </c>
      <c r="P233" s="32">
        <f t="shared" ca="1" si="47"/>
        <v>0</v>
      </c>
      <c r="AL233" t="e">
        <f ca="1"/>
        <v>#NAME?</v>
      </c>
      <c r="AM233" t="e">
        <f ca="1"/>
        <v>#NAME?</v>
      </c>
      <c r="AN233" t="e">
        <f ca="1"/>
        <v>#NAME?</v>
      </c>
      <c r="AO233" s="32" t="e">
        <f t="shared" ca="1" si="51"/>
        <v>#NAME?</v>
      </c>
      <c r="AP233" s="32" t="e">
        <f t="shared" ca="1" si="52"/>
        <v>#NAME?</v>
      </c>
      <c r="AQ233" s="32" t="e">
        <f t="shared" ca="1" si="48"/>
        <v>#NAME?</v>
      </c>
      <c r="AR233" s="32" t="e">
        <f t="shared" ca="1" si="49"/>
        <v>#NAME?</v>
      </c>
      <c r="AS233" s="32" t="e">
        <f t="shared" ca="1" si="50"/>
        <v>#NAME?</v>
      </c>
    </row>
    <row r="234" spans="1:45" x14ac:dyDescent="0.25">
      <c r="A234" t="e">
        <f ca="1"/>
        <v>#NAME?</v>
      </c>
      <c r="B234" t="e">
        <f ca="1"/>
        <v>#NAME?</v>
      </c>
      <c r="C234" t="e">
        <f ca="1"/>
        <v>#NAME?</v>
      </c>
      <c r="D234" t="e">
        <f ca="1"/>
        <v>#NAME?</v>
      </c>
      <c r="E234" t="e">
        <f ca="1"/>
        <v>#NAME?</v>
      </c>
      <c r="F234" t="e">
        <f ca="1"/>
        <v>#NAME?</v>
      </c>
      <c r="G234" s="82" t="e">
        <f ca="1"/>
        <v>#NAME?</v>
      </c>
      <c r="H234" s="83" t="e">
        <f ca="1"/>
        <v>#NAME?</v>
      </c>
      <c r="I234" s="84" t="e">
        <f t="shared" ca="1" si="40"/>
        <v>#NAME?</v>
      </c>
      <c r="J234" s="32" t="e">
        <f t="shared" ca="1" si="41"/>
        <v>#NAME?</v>
      </c>
      <c r="K234" s="32" t="e">
        <f t="shared" ca="1" si="42"/>
        <v>#NAME?</v>
      </c>
      <c r="L234" s="82" t="e">
        <f t="shared" ca="1" si="43"/>
        <v>#NAME?</v>
      </c>
      <c r="M234" s="84" t="e">
        <f t="shared" ca="1" si="44"/>
        <v>#NAME?</v>
      </c>
      <c r="N234" s="82">
        <f t="shared" ca="1" si="45"/>
        <v>0</v>
      </c>
      <c r="O234" s="84" t="e">
        <f t="shared" ca="1" si="46"/>
        <v>#NAME?</v>
      </c>
      <c r="P234" s="32">
        <f t="shared" ca="1" si="47"/>
        <v>0</v>
      </c>
      <c r="AL234" t="e">
        <f ca="1"/>
        <v>#NAME?</v>
      </c>
      <c r="AM234" t="e">
        <f ca="1"/>
        <v>#NAME?</v>
      </c>
      <c r="AN234" t="e">
        <f ca="1"/>
        <v>#NAME?</v>
      </c>
      <c r="AO234" s="32" t="e">
        <f t="shared" ca="1" si="51"/>
        <v>#NAME?</v>
      </c>
      <c r="AP234" s="32" t="e">
        <f t="shared" ca="1" si="52"/>
        <v>#NAME?</v>
      </c>
      <c r="AQ234" s="32" t="e">
        <f t="shared" ca="1" si="48"/>
        <v>#NAME?</v>
      </c>
      <c r="AR234" s="32" t="e">
        <f t="shared" ca="1" si="49"/>
        <v>#NAME?</v>
      </c>
      <c r="AS234" s="32" t="e">
        <f t="shared" ca="1" si="50"/>
        <v>#NAME?</v>
      </c>
    </row>
    <row r="235" spans="1:45" x14ac:dyDescent="0.25">
      <c r="A235" t="e">
        <f ca="1"/>
        <v>#NAME?</v>
      </c>
      <c r="B235" t="e">
        <f ca="1"/>
        <v>#NAME?</v>
      </c>
      <c r="C235" t="e">
        <f ca="1"/>
        <v>#NAME?</v>
      </c>
      <c r="D235" t="e">
        <f ca="1"/>
        <v>#NAME?</v>
      </c>
      <c r="E235" t="e">
        <f ca="1"/>
        <v>#NAME?</v>
      </c>
      <c r="F235" t="e">
        <f ca="1"/>
        <v>#NAME?</v>
      </c>
      <c r="G235" s="82" t="e">
        <f ca="1"/>
        <v>#NAME?</v>
      </c>
      <c r="H235" s="83" t="e">
        <f ca="1"/>
        <v>#NAME?</v>
      </c>
      <c r="I235" s="84" t="e">
        <f t="shared" ca="1" si="40"/>
        <v>#NAME?</v>
      </c>
      <c r="J235" s="32" t="e">
        <f t="shared" ca="1" si="41"/>
        <v>#NAME?</v>
      </c>
      <c r="K235" s="32" t="e">
        <f t="shared" ca="1" si="42"/>
        <v>#NAME?</v>
      </c>
      <c r="L235" s="82" t="e">
        <f t="shared" ca="1" si="43"/>
        <v>#NAME?</v>
      </c>
      <c r="M235" s="84" t="e">
        <f t="shared" ca="1" si="44"/>
        <v>#NAME?</v>
      </c>
      <c r="N235" s="82">
        <f t="shared" ca="1" si="45"/>
        <v>0</v>
      </c>
      <c r="O235" s="84" t="e">
        <f t="shared" ca="1" si="46"/>
        <v>#NAME?</v>
      </c>
      <c r="P235" s="32">
        <f t="shared" ca="1" si="47"/>
        <v>0</v>
      </c>
      <c r="AL235" t="e">
        <f ca="1"/>
        <v>#NAME?</v>
      </c>
      <c r="AM235" t="e">
        <f ca="1"/>
        <v>#NAME?</v>
      </c>
      <c r="AN235" t="e">
        <f ca="1"/>
        <v>#NAME?</v>
      </c>
      <c r="AO235" s="32" t="e">
        <f t="shared" ca="1" si="51"/>
        <v>#NAME?</v>
      </c>
      <c r="AP235" s="32" t="e">
        <f t="shared" ca="1" si="52"/>
        <v>#NAME?</v>
      </c>
      <c r="AQ235" s="32" t="e">
        <f t="shared" ca="1" si="48"/>
        <v>#NAME?</v>
      </c>
      <c r="AR235" s="32" t="e">
        <f t="shared" ca="1" si="49"/>
        <v>#NAME?</v>
      </c>
      <c r="AS235" s="32" t="e">
        <f t="shared" ca="1" si="50"/>
        <v>#NAME?</v>
      </c>
    </row>
    <row r="236" spans="1:45" x14ac:dyDescent="0.25">
      <c r="A236" t="e">
        <f ca="1"/>
        <v>#NAME?</v>
      </c>
      <c r="B236" t="e">
        <f ca="1"/>
        <v>#NAME?</v>
      </c>
      <c r="C236" t="e">
        <f ca="1"/>
        <v>#NAME?</v>
      </c>
      <c r="D236" t="e">
        <f ca="1"/>
        <v>#NAME?</v>
      </c>
      <c r="E236" t="e">
        <f ca="1"/>
        <v>#NAME?</v>
      </c>
      <c r="F236" t="e">
        <f ca="1"/>
        <v>#NAME?</v>
      </c>
      <c r="G236" s="82" t="e">
        <f ca="1"/>
        <v>#NAME?</v>
      </c>
      <c r="H236" s="83" t="e">
        <f ca="1"/>
        <v>#NAME?</v>
      </c>
      <c r="I236" s="84" t="e">
        <f t="shared" ca="1" si="40"/>
        <v>#NAME?</v>
      </c>
      <c r="J236" s="32" t="e">
        <f t="shared" ca="1" si="41"/>
        <v>#NAME?</v>
      </c>
      <c r="K236" s="32" t="e">
        <f t="shared" ca="1" si="42"/>
        <v>#NAME?</v>
      </c>
      <c r="L236" s="82" t="e">
        <f t="shared" ca="1" si="43"/>
        <v>#NAME?</v>
      </c>
      <c r="M236" s="84" t="e">
        <f t="shared" ca="1" si="44"/>
        <v>#NAME?</v>
      </c>
      <c r="N236" s="82">
        <f t="shared" ca="1" si="45"/>
        <v>0</v>
      </c>
      <c r="O236" s="84" t="e">
        <f t="shared" ca="1" si="46"/>
        <v>#NAME?</v>
      </c>
      <c r="P236" s="32">
        <f t="shared" ca="1" si="47"/>
        <v>0</v>
      </c>
      <c r="AL236" t="e">
        <f ca="1"/>
        <v>#NAME?</v>
      </c>
      <c r="AM236" t="e">
        <f ca="1"/>
        <v>#NAME?</v>
      </c>
      <c r="AN236" t="e">
        <f ca="1"/>
        <v>#NAME?</v>
      </c>
      <c r="AO236" s="32" t="e">
        <f t="shared" ca="1" si="51"/>
        <v>#NAME?</v>
      </c>
      <c r="AP236" s="32" t="e">
        <f t="shared" ca="1" si="52"/>
        <v>#NAME?</v>
      </c>
      <c r="AQ236" s="32" t="e">
        <f t="shared" ca="1" si="48"/>
        <v>#NAME?</v>
      </c>
      <c r="AR236" s="32" t="e">
        <f t="shared" ca="1" si="49"/>
        <v>#NAME?</v>
      </c>
      <c r="AS236" s="32" t="e">
        <f t="shared" ca="1" si="50"/>
        <v>#NAME?</v>
      </c>
    </row>
    <row r="237" spans="1:45" x14ac:dyDescent="0.25">
      <c r="A237" t="e">
        <f ca="1"/>
        <v>#NAME?</v>
      </c>
      <c r="B237" t="e">
        <f ca="1"/>
        <v>#NAME?</v>
      </c>
      <c r="C237" t="e">
        <f ca="1"/>
        <v>#NAME?</v>
      </c>
      <c r="D237" t="e">
        <f ca="1"/>
        <v>#NAME?</v>
      </c>
      <c r="E237" t="e">
        <f ca="1"/>
        <v>#NAME?</v>
      </c>
      <c r="F237" t="e">
        <f ca="1"/>
        <v>#NAME?</v>
      </c>
      <c r="G237" s="82" t="e">
        <f ca="1"/>
        <v>#NAME?</v>
      </c>
      <c r="H237" s="83" t="e">
        <f ca="1"/>
        <v>#NAME?</v>
      </c>
      <c r="I237" s="84" t="e">
        <f t="shared" ca="1" si="40"/>
        <v>#NAME?</v>
      </c>
      <c r="J237" s="32" t="e">
        <f t="shared" ca="1" si="41"/>
        <v>#NAME?</v>
      </c>
      <c r="K237" s="32" t="e">
        <f t="shared" ca="1" si="42"/>
        <v>#NAME?</v>
      </c>
      <c r="L237" s="82" t="e">
        <f t="shared" ca="1" si="43"/>
        <v>#NAME?</v>
      </c>
      <c r="M237" s="84" t="e">
        <f t="shared" ca="1" si="44"/>
        <v>#NAME?</v>
      </c>
      <c r="N237" s="82">
        <f t="shared" ca="1" si="45"/>
        <v>0</v>
      </c>
      <c r="O237" s="84" t="e">
        <f t="shared" ca="1" si="46"/>
        <v>#NAME?</v>
      </c>
      <c r="P237" s="32">
        <f t="shared" ca="1" si="47"/>
        <v>0</v>
      </c>
      <c r="AL237" t="e">
        <f ca="1"/>
        <v>#NAME?</v>
      </c>
      <c r="AM237" t="e">
        <f ca="1"/>
        <v>#NAME?</v>
      </c>
      <c r="AN237" t="e">
        <f ca="1"/>
        <v>#NAME?</v>
      </c>
      <c r="AO237" s="32" t="e">
        <f t="shared" ca="1" si="51"/>
        <v>#NAME?</v>
      </c>
      <c r="AP237" s="32" t="e">
        <f t="shared" ca="1" si="52"/>
        <v>#NAME?</v>
      </c>
      <c r="AQ237" s="32" t="e">
        <f t="shared" ca="1" si="48"/>
        <v>#NAME?</v>
      </c>
      <c r="AR237" s="32" t="e">
        <f t="shared" ca="1" si="49"/>
        <v>#NAME?</v>
      </c>
      <c r="AS237" s="32" t="e">
        <f t="shared" ca="1" si="50"/>
        <v>#NAME?</v>
      </c>
    </row>
    <row r="238" spans="1:45" x14ac:dyDescent="0.25">
      <c r="A238" t="e">
        <f ca="1"/>
        <v>#NAME?</v>
      </c>
      <c r="B238" t="e">
        <f ca="1"/>
        <v>#NAME?</v>
      </c>
      <c r="C238" t="e">
        <f ca="1"/>
        <v>#NAME?</v>
      </c>
      <c r="D238" t="e">
        <f ca="1"/>
        <v>#NAME?</v>
      </c>
      <c r="E238" t="e">
        <f ca="1"/>
        <v>#NAME?</v>
      </c>
      <c r="F238" t="e">
        <f ca="1"/>
        <v>#NAME?</v>
      </c>
      <c r="G238" s="82" t="e">
        <f ca="1"/>
        <v>#NAME?</v>
      </c>
      <c r="H238" s="83" t="e">
        <f ca="1"/>
        <v>#NAME?</v>
      </c>
      <c r="I238" s="84" t="e">
        <f t="shared" ca="1" si="40"/>
        <v>#NAME?</v>
      </c>
      <c r="J238" s="32" t="e">
        <f t="shared" ca="1" si="41"/>
        <v>#NAME?</v>
      </c>
      <c r="K238" s="32" t="e">
        <f t="shared" ca="1" si="42"/>
        <v>#NAME?</v>
      </c>
      <c r="L238" s="82" t="e">
        <f t="shared" ca="1" si="43"/>
        <v>#NAME?</v>
      </c>
      <c r="M238" s="84" t="e">
        <f t="shared" ca="1" si="44"/>
        <v>#NAME?</v>
      </c>
      <c r="N238" s="82">
        <f t="shared" ca="1" si="45"/>
        <v>0</v>
      </c>
      <c r="O238" s="84" t="e">
        <f t="shared" ca="1" si="46"/>
        <v>#NAME?</v>
      </c>
      <c r="P238" s="32">
        <f t="shared" ca="1" si="47"/>
        <v>0</v>
      </c>
      <c r="AL238" t="e">
        <f ca="1"/>
        <v>#NAME?</v>
      </c>
      <c r="AM238" t="e">
        <f ca="1"/>
        <v>#NAME?</v>
      </c>
      <c r="AN238" t="e">
        <f ca="1"/>
        <v>#NAME?</v>
      </c>
      <c r="AO238" s="32" t="e">
        <f t="shared" ca="1" si="51"/>
        <v>#NAME?</v>
      </c>
      <c r="AP238" s="32" t="e">
        <f t="shared" ca="1" si="52"/>
        <v>#NAME?</v>
      </c>
      <c r="AQ238" s="32" t="e">
        <f t="shared" ca="1" si="48"/>
        <v>#NAME?</v>
      </c>
      <c r="AR238" s="32" t="e">
        <f t="shared" ca="1" si="49"/>
        <v>#NAME?</v>
      </c>
      <c r="AS238" s="32" t="e">
        <f t="shared" ca="1" si="50"/>
        <v>#NAME?</v>
      </c>
    </row>
    <row r="239" spans="1:45" x14ac:dyDescent="0.25">
      <c r="A239" t="e">
        <f ca="1"/>
        <v>#NAME?</v>
      </c>
      <c r="B239" t="e">
        <f ca="1"/>
        <v>#NAME?</v>
      </c>
      <c r="C239" t="e">
        <f ca="1"/>
        <v>#NAME?</v>
      </c>
      <c r="D239" t="e">
        <f ca="1"/>
        <v>#NAME?</v>
      </c>
      <c r="E239" t="e">
        <f ca="1"/>
        <v>#NAME?</v>
      </c>
      <c r="F239" t="e">
        <f ca="1"/>
        <v>#NAME?</v>
      </c>
      <c r="G239" s="82" t="e">
        <f ca="1"/>
        <v>#NAME?</v>
      </c>
      <c r="H239" s="83" t="e">
        <f ca="1"/>
        <v>#NAME?</v>
      </c>
      <c r="I239" s="84" t="e">
        <f t="shared" ca="1" si="40"/>
        <v>#NAME?</v>
      </c>
      <c r="J239" s="32" t="e">
        <f t="shared" ca="1" si="41"/>
        <v>#NAME?</v>
      </c>
      <c r="K239" s="32" t="e">
        <f t="shared" ca="1" si="42"/>
        <v>#NAME?</v>
      </c>
      <c r="L239" s="82" t="e">
        <f t="shared" ca="1" si="43"/>
        <v>#NAME?</v>
      </c>
      <c r="M239" s="84" t="e">
        <f t="shared" ca="1" si="44"/>
        <v>#NAME?</v>
      </c>
      <c r="N239" s="82">
        <f t="shared" ca="1" si="45"/>
        <v>0</v>
      </c>
      <c r="O239" s="84" t="e">
        <f t="shared" ca="1" si="46"/>
        <v>#NAME?</v>
      </c>
      <c r="P239" s="32">
        <f t="shared" ca="1" si="47"/>
        <v>0</v>
      </c>
      <c r="AL239" t="e">
        <f ca="1"/>
        <v>#NAME?</v>
      </c>
      <c r="AM239" t="e">
        <f ca="1"/>
        <v>#NAME?</v>
      </c>
      <c r="AN239" t="e">
        <f ca="1"/>
        <v>#NAME?</v>
      </c>
      <c r="AO239" s="32" t="e">
        <f t="shared" ca="1" si="51"/>
        <v>#NAME?</v>
      </c>
      <c r="AP239" s="32" t="e">
        <f t="shared" ca="1" si="52"/>
        <v>#NAME?</v>
      </c>
      <c r="AQ239" s="32" t="e">
        <f t="shared" ca="1" si="48"/>
        <v>#NAME?</v>
      </c>
      <c r="AR239" s="32" t="e">
        <f t="shared" ca="1" si="49"/>
        <v>#NAME?</v>
      </c>
      <c r="AS239" s="32" t="e">
        <f t="shared" ca="1" si="50"/>
        <v>#NAME?</v>
      </c>
    </row>
    <row r="240" spans="1:45" x14ac:dyDescent="0.25">
      <c r="A240" t="e">
        <f ca="1"/>
        <v>#NAME?</v>
      </c>
      <c r="B240" t="e">
        <f ca="1"/>
        <v>#NAME?</v>
      </c>
      <c r="C240" t="e">
        <f ca="1"/>
        <v>#NAME?</v>
      </c>
      <c r="D240" t="e">
        <f ca="1"/>
        <v>#NAME?</v>
      </c>
      <c r="E240" t="e">
        <f ca="1"/>
        <v>#NAME?</v>
      </c>
      <c r="F240" t="e">
        <f ca="1"/>
        <v>#NAME?</v>
      </c>
      <c r="G240" s="82" t="e">
        <f ca="1"/>
        <v>#NAME?</v>
      </c>
      <c r="H240" s="83" t="e">
        <f ca="1"/>
        <v>#NAME?</v>
      </c>
      <c r="I240" s="84" t="e">
        <f t="shared" ca="1" si="40"/>
        <v>#NAME?</v>
      </c>
      <c r="J240" s="32" t="e">
        <f t="shared" ca="1" si="41"/>
        <v>#NAME?</v>
      </c>
      <c r="K240" s="32" t="e">
        <f t="shared" ca="1" si="42"/>
        <v>#NAME?</v>
      </c>
      <c r="L240" s="82" t="e">
        <f t="shared" ca="1" si="43"/>
        <v>#NAME?</v>
      </c>
      <c r="M240" s="84" t="e">
        <f t="shared" ca="1" si="44"/>
        <v>#NAME?</v>
      </c>
      <c r="N240" s="82">
        <f t="shared" ca="1" si="45"/>
        <v>0</v>
      </c>
      <c r="O240" s="84" t="e">
        <f t="shared" ca="1" si="46"/>
        <v>#NAME?</v>
      </c>
      <c r="P240" s="32">
        <f t="shared" ca="1" si="47"/>
        <v>0</v>
      </c>
      <c r="AL240" t="e">
        <f ca="1"/>
        <v>#NAME?</v>
      </c>
      <c r="AM240" t="e">
        <f ca="1"/>
        <v>#NAME?</v>
      </c>
      <c r="AN240" t="e">
        <f ca="1"/>
        <v>#NAME?</v>
      </c>
      <c r="AO240" s="32" t="e">
        <f t="shared" ca="1" si="51"/>
        <v>#NAME?</v>
      </c>
      <c r="AP240" s="32" t="e">
        <f t="shared" ca="1" si="52"/>
        <v>#NAME?</v>
      </c>
      <c r="AQ240" s="32" t="e">
        <f t="shared" ca="1" si="48"/>
        <v>#NAME?</v>
      </c>
      <c r="AR240" s="32" t="e">
        <f t="shared" ca="1" si="49"/>
        <v>#NAME?</v>
      </c>
      <c r="AS240" s="32" t="e">
        <f t="shared" ca="1" si="50"/>
        <v>#NAME?</v>
      </c>
    </row>
    <row r="241" spans="1:45" x14ac:dyDescent="0.25">
      <c r="A241" t="e">
        <f ca="1"/>
        <v>#NAME?</v>
      </c>
      <c r="B241" t="e">
        <f ca="1"/>
        <v>#NAME?</v>
      </c>
      <c r="C241" t="e">
        <f ca="1"/>
        <v>#NAME?</v>
      </c>
      <c r="D241" t="e">
        <f ca="1"/>
        <v>#NAME?</v>
      </c>
      <c r="E241" t="e">
        <f ca="1"/>
        <v>#NAME?</v>
      </c>
      <c r="F241" t="e">
        <f ca="1"/>
        <v>#NAME?</v>
      </c>
      <c r="G241" s="82" t="e">
        <f ca="1"/>
        <v>#NAME?</v>
      </c>
      <c r="H241" s="83" t="e">
        <f ca="1"/>
        <v>#NAME?</v>
      </c>
      <c r="I241" s="84" t="e">
        <f t="shared" ca="1" si="40"/>
        <v>#NAME?</v>
      </c>
      <c r="J241" s="32" t="e">
        <f t="shared" ca="1" si="41"/>
        <v>#NAME?</v>
      </c>
      <c r="K241" s="32" t="e">
        <f t="shared" ca="1" si="42"/>
        <v>#NAME?</v>
      </c>
      <c r="L241" s="82" t="e">
        <f t="shared" ca="1" si="43"/>
        <v>#NAME?</v>
      </c>
      <c r="M241" s="84" t="e">
        <f t="shared" ca="1" si="44"/>
        <v>#NAME?</v>
      </c>
      <c r="N241" s="82">
        <f t="shared" ca="1" si="45"/>
        <v>0</v>
      </c>
      <c r="O241" s="84" t="e">
        <f t="shared" ca="1" si="46"/>
        <v>#NAME?</v>
      </c>
      <c r="P241" s="32">
        <f t="shared" ca="1" si="47"/>
        <v>0</v>
      </c>
      <c r="AL241" t="e">
        <f ca="1"/>
        <v>#NAME?</v>
      </c>
      <c r="AM241" t="e">
        <f ca="1"/>
        <v>#NAME?</v>
      </c>
      <c r="AN241" t="e">
        <f ca="1"/>
        <v>#NAME?</v>
      </c>
      <c r="AO241" s="32" t="e">
        <f t="shared" ca="1" si="51"/>
        <v>#NAME?</v>
      </c>
      <c r="AP241" s="32" t="e">
        <f t="shared" ca="1" si="52"/>
        <v>#NAME?</v>
      </c>
      <c r="AQ241" s="32" t="e">
        <f t="shared" ca="1" si="48"/>
        <v>#NAME?</v>
      </c>
      <c r="AR241" s="32" t="e">
        <f t="shared" ca="1" si="49"/>
        <v>#NAME?</v>
      </c>
      <c r="AS241" s="32" t="e">
        <f t="shared" ca="1" si="50"/>
        <v>#NAME?</v>
      </c>
    </row>
    <row r="242" spans="1:45" x14ac:dyDescent="0.25">
      <c r="A242" t="e">
        <f ca="1"/>
        <v>#NAME?</v>
      </c>
      <c r="B242" t="e">
        <f ca="1"/>
        <v>#NAME?</v>
      </c>
      <c r="C242" t="e">
        <f ca="1"/>
        <v>#NAME?</v>
      </c>
      <c r="D242" t="e">
        <f ca="1"/>
        <v>#NAME?</v>
      </c>
      <c r="E242" t="e">
        <f ca="1"/>
        <v>#NAME?</v>
      </c>
      <c r="F242" t="e">
        <f ca="1"/>
        <v>#NAME?</v>
      </c>
      <c r="G242" s="82" t="e">
        <f ca="1"/>
        <v>#NAME?</v>
      </c>
      <c r="H242" s="83" t="e">
        <f ca="1"/>
        <v>#NAME?</v>
      </c>
      <c r="I242" s="84" t="e">
        <f t="shared" ca="1" si="40"/>
        <v>#NAME?</v>
      </c>
      <c r="J242" s="32" t="e">
        <f t="shared" ca="1" si="41"/>
        <v>#NAME?</v>
      </c>
      <c r="K242" s="32" t="e">
        <f t="shared" ca="1" si="42"/>
        <v>#NAME?</v>
      </c>
      <c r="L242" s="82" t="e">
        <f t="shared" ca="1" si="43"/>
        <v>#NAME?</v>
      </c>
      <c r="M242" s="84" t="e">
        <f t="shared" ca="1" si="44"/>
        <v>#NAME?</v>
      </c>
      <c r="N242" s="82">
        <f t="shared" ca="1" si="45"/>
        <v>0</v>
      </c>
      <c r="O242" s="84" t="e">
        <f t="shared" ca="1" si="46"/>
        <v>#NAME?</v>
      </c>
      <c r="P242" s="32">
        <f t="shared" ca="1" si="47"/>
        <v>0</v>
      </c>
      <c r="AL242" t="e">
        <f ca="1"/>
        <v>#NAME?</v>
      </c>
      <c r="AM242" t="e">
        <f ca="1"/>
        <v>#NAME?</v>
      </c>
      <c r="AN242" t="e">
        <f ca="1"/>
        <v>#NAME?</v>
      </c>
      <c r="AO242" s="32" t="e">
        <f t="shared" ca="1" si="51"/>
        <v>#NAME?</v>
      </c>
      <c r="AP242" s="32" t="e">
        <f t="shared" ca="1" si="52"/>
        <v>#NAME?</v>
      </c>
      <c r="AQ242" s="32" t="e">
        <f t="shared" ca="1" si="48"/>
        <v>#NAME?</v>
      </c>
      <c r="AR242" s="32" t="e">
        <f t="shared" ca="1" si="49"/>
        <v>#NAME?</v>
      </c>
      <c r="AS242" s="32" t="e">
        <f t="shared" ca="1" si="50"/>
        <v>#NAME?</v>
      </c>
    </row>
    <row r="243" spans="1:45" x14ac:dyDescent="0.25">
      <c r="A243" t="e">
        <f ca="1"/>
        <v>#NAME?</v>
      </c>
      <c r="B243" t="e">
        <f ca="1"/>
        <v>#NAME?</v>
      </c>
      <c r="C243" t="e">
        <f ca="1"/>
        <v>#NAME?</v>
      </c>
      <c r="D243" t="e">
        <f ca="1"/>
        <v>#NAME?</v>
      </c>
      <c r="E243" t="e">
        <f ca="1"/>
        <v>#NAME?</v>
      </c>
      <c r="F243" t="e">
        <f ca="1"/>
        <v>#NAME?</v>
      </c>
      <c r="G243" s="82" t="e">
        <f ca="1"/>
        <v>#NAME?</v>
      </c>
      <c r="H243" s="83" t="e">
        <f ca="1"/>
        <v>#NAME?</v>
      </c>
      <c r="I243" s="84" t="e">
        <f t="shared" ca="1" si="40"/>
        <v>#NAME?</v>
      </c>
      <c r="J243" s="32" t="e">
        <f t="shared" ca="1" si="41"/>
        <v>#NAME?</v>
      </c>
      <c r="K243" s="32" t="e">
        <f t="shared" ca="1" si="42"/>
        <v>#NAME?</v>
      </c>
      <c r="L243" s="82" t="e">
        <f t="shared" ca="1" si="43"/>
        <v>#NAME?</v>
      </c>
      <c r="M243" s="84" t="e">
        <f t="shared" ca="1" si="44"/>
        <v>#NAME?</v>
      </c>
      <c r="N243" s="82">
        <f t="shared" ca="1" si="45"/>
        <v>0</v>
      </c>
      <c r="O243" s="84" t="e">
        <f t="shared" ca="1" si="46"/>
        <v>#NAME?</v>
      </c>
      <c r="P243" s="32">
        <f t="shared" ca="1" si="47"/>
        <v>0</v>
      </c>
      <c r="AL243" t="e">
        <f ca="1"/>
        <v>#NAME?</v>
      </c>
      <c r="AM243" t="e">
        <f ca="1"/>
        <v>#NAME?</v>
      </c>
      <c r="AN243" t="e">
        <f ca="1"/>
        <v>#NAME?</v>
      </c>
      <c r="AO243" s="32" t="e">
        <f t="shared" ca="1" si="51"/>
        <v>#NAME?</v>
      </c>
      <c r="AP243" s="32" t="e">
        <f t="shared" ca="1" si="52"/>
        <v>#NAME?</v>
      </c>
      <c r="AQ243" s="32" t="e">
        <f t="shared" ca="1" si="48"/>
        <v>#NAME?</v>
      </c>
      <c r="AR243" s="32" t="e">
        <f t="shared" ca="1" si="49"/>
        <v>#NAME?</v>
      </c>
      <c r="AS243" s="32" t="e">
        <f t="shared" ca="1" si="50"/>
        <v>#NAME?</v>
      </c>
    </row>
    <row r="244" spans="1:45" x14ac:dyDescent="0.25">
      <c r="A244" t="e">
        <f ca="1"/>
        <v>#NAME?</v>
      </c>
      <c r="B244" t="e">
        <f ca="1"/>
        <v>#NAME?</v>
      </c>
      <c r="C244" t="e">
        <f ca="1"/>
        <v>#NAME?</v>
      </c>
      <c r="D244" t="e">
        <f ca="1"/>
        <v>#NAME?</v>
      </c>
      <c r="E244" t="e">
        <f ca="1"/>
        <v>#NAME?</v>
      </c>
      <c r="F244" t="e">
        <f ca="1"/>
        <v>#NAME?</v>
      </c>
      <c r="G244" s="82" t="e">
        <f ca="1"/>
        <v>#NAME?</v>
      </c>
      <c r="H244" s="83" t="e">
        <f ca="1"/>
        <v>#NAME?</v>
      </c>
      <c r="I244" s="84" t="e">
        <f t="shared" ca="1" si="40"/>
        <v>#NAME?</v>
      </c>
      <c r="J244" s="32" t="e">
        <f t="shared" ca="1" si="41"/>
        <v>#NAME?</v>
      </c>
      <c r="K244" s="32" t="e">
        <f t="shared" ca="1" si="42"/>
        <v>#NAME?</v>
      </c>
      <c r="L244" s="82" t="e">
        <f t="shared" ca="1" si="43"/>
        <v>#NAME?</v>
      </c>
      <c r="M244" s="84" t="e">
        <f t="shared" ca="1" si="44"/>
        <v>#NAME?</v>
      </c>
      <c r="N244" s="82">
        <f t="shared" ca="1" si="45"/>
        <v>0</v>
      </c>
      <c r="O244" s="84" t="e">
        <f t="shared" ca="1" si="46"/>
        <v>#NAME?</v>
      </c>
      <c r="P244" s="32">
        <f t="shared" ca="1" si="47"/>
        <v>0</v>
      </c>
      <c r="AL244" t="e">
        <f ca="1"/>
        <v>#NAME?</v>
      </c>
      <c r="AM244" t="e">
        <f ca="1"/>
        <v>#NAME?</v>
      </c>
      <c r="AN244" t="e">
        <f ca="1"/>
        <v>#NAME?</v>
      </c>
      <c r="AO244" s="32" t="e">
        <f t="shared" ca="1" si="51"/>
        <v>#NAME?</v>
      </c>
      <c r="AP244" s="32" t="e">
        <f t="shared" ca="1" si="52"/>
        <v>#NAME?</v>
      </c>
      <c r="AQ244" s="32" t="e">
        <f t="shared" ca="1" si="48"/>
        <v>#NAME?</v>
      </c>
      <c r="AR244" s="32" t="e">
        <f t="shared" ca="1" si="49"/>
        <v>#NAME?</v>
      </c>
      <c r="AS244" s="32" t="e">
        <f t="shared" ca="1" si="50"/>
        <v>#NAME?</v>
      </c>
    </row>
    <row r="245" spans="1:45" x14ac:dyDescent="0.25">
      <c r="A245" t="e">
        <f ca="1"/>
        <v>#NAME?</v>
      </c>
      <c r="B245" t="e">
        <f ca="1"/>
        <v>#NAME?</v>
      </c>
      <c r="C245" t="e">
        <f ca="1"/>
        <v>#NAME?</v>
      </c>
      <c r="D245" t="e">
        <f ca="1"/>
        <v>#NAME?</v>
      </c>
      <c r="E245" t="e">
        <f ca="1"/>
        <v>#NAME?</v>
      </c>
      <c r="F245" t="e">
        <f ca="1"/>
        <v>#NAME?</v>
      </c>
      <c r="G245" s="82" t="e">
        <f ca="1"/>
        <v>#NAME?</v>
      </c>
      <c r="H245" s="83" t="e">
        <f ca="1"/>
        <v>#NAME?</v>
      </c>
      <c r="I245" s="84" t="e">
        <f t="shared" ca="1" si="40"/>
        <v>#NAME?</v>
      </c>
      <c r="J245" s="32" t="e">
        <f t="shared" ca="1" si="41"/>
        <v>#NAME?</v>
      </c>
      <c r="K245" s="32" t="e">
        <f t="shared" ca="1" si="42"/>
        <v>#NAME?</v>
      </c>
      <c r="L245" s="82" t="e">
        <f t="shared" ca="1" si="43"/>
        <v>#NAME?</v>
      </c>
      <c r="M245" s="84" t="e">
        <f t="shared" ca="1" si="44"/>
        <v>#NAME?</v>
      </c>
      <c r="N245" s="82">
        <f t="shared" ca="1" si="45"/>
        <v>0</v>
      </c>
      <c r="O245" s="84" t="e">
        <f t="shared" ca="1" si="46"/>
        <v>#NAME?</v>
      </c>
      <c r="P245" s="32">
        <f t="shared" ca="1" si="47"/>
        <v>0</v>
      </c>
      <c r="AL245" t="e">
        <f ca="1"/>
        <v>#NAME?</v>
      </c>
      <c r="AM245" t="e">
        <f ca="1"/>
        <v>#NAME?</v>
      </c>
      <c r="AN245" t="e">
        <f ca="1"/>
        <v>#NAME?</v>
      </c>
      <c r="AO245" s="32" t="e">
        <f t="shared" ca="1" si="51"/>
        <v>#NAME?</v>
      </c>
      <c r="AP245" s="32" t="e">
        <f t="shared" ca="1" si="52"/>
        <v>#NAME?</v>
      </c>
      <c r="AQ245" s="32" t="e">
        <f t="shared" ca="1" si="48"/>
        <v>#NAME?</v>
      </c>
      <c r="AR245" s="32" t="e">
        <f t="shared" ca="1" si="49"/>
        <v>#NAME?</v>
      </c>
      <c r="AS245" s="32" t="e">
        <f t="shared" ca="1" si="50"/>
        <v>#NAME?</v>
      </c>
    </row>
    <row r="246" spans="1:45" x14ac:dyDescent="0.25">
      <c r="A246" t="e">
        <f ca="1"/>
        <v>#NAME?</v>
      </c>
      <c r="B246" t="e">
        <f ca="1"/>
        <v>#NAME?</v>
      </c>
      <c r="C246" t="e">
        <f ca="1"/>
        <v>#NAME?</v>
      </c>
      <c r="D246" t="e">
        <f ca="1"/>
        <v>#NAME?</v>
      </c>
      <c r="E246" t="e">
        <f ca="1"/>
        <v>#NAME?</v>
      </c>
      <c r="F246" t="e">
        <f ca="1"/>
        <v>#NAME?</v>
      </c>
      <c r="G246" s="82" t="e">
        <f ca="1"/>
        <v>#NAME?</v>
      </c>
      <c r="H246" s="83" t="e">
        <f ca="1"/>
        <v>#NAME?</v>
      </c>
      <c r="I246" s="84" t="e">
        <f t="shared" ca="1" si="40"/>
        <v>#NAME?</v>
      </c>
      <c r="J246" s="32" t="e">
        <f t="shared" ca="1" si="41"/>
        <v>#NAME?</v>
      </c>
      <c r="K246" s="32" t="e">
        <f t="shared" ca="1" si="42"/>
        <v>#NAME?</v>
      </c>
      <c r="L246" s="82" t="e">
        <f t="shared" ca="1" si="43"/>
        <v>#NAME?</v>
      </c>
      <c r="M246" s="84" t="e">
        <f t="shared" ca="1" si="44"/>
        <v>#NAME?</v>
      </c>
      <c r="N246" s="82">
        <f t="shared" ca="1" si="45"/>
        <v>0</v>
      </c>
      <c r="O246" s="84" t="e">
        <f t="shared" ca="1" si="46"/>
        <v>#NAME?</v>
      </c>
      <c r="P246" s="32">
        <f t="shared" ca="1" si="47"/>
        <v>0</v>
      </c>
      <c r="AL246" t="e">
        <f ca="1"/>
        <v>#NAME?</v>
      </c>
      <c r="AM246" t="e">
        <f ca="1"/>
        <v>#NAME?</v>
      </c>
      <c r="AN246" t="e">
        <f ca="1"/>
        <v>#NAME?</v>
      </c>
      <c r="AO246" s="32" t="e">
        <f t="shared" ca="1" si="51"/>
        <v>#NAME?</v>
      </c>
      <c r="AP246" s="32" t="e">
        <f t="shared" ca="1" si="52"/>
        <v>#NAME?</v>
      </c>
      <c r="AQ246" s="32" t="e">
        <f t="shared" ca="1" si="48"/>
        <v>#NAME?</v>
      </c>
      <c r="AR246" s="32" t="e">
        <f t="shared" ca="1" si="49"/>
        <v>#NAME?</v>
      </c>
      <c r="AS246" s="32" t="e">
        <f t="shared" ca="1" si="50"/>
        <v>#NAME?</v>
      </c>
    </row>
    <row r="247" spans="1:45" x14ac:dyDescent="0.25">
      <c r="A247" t="e">
        <f ca="1"/>
        <v>#NAME?</v>
      </c>
      <c r="B247" t="e">
        <f ca="1"/>
        <v>#NAME?</v>
      </c>
      <c r="C247" t="e">
        <f ca="1"/>
        <v>#NAME?</v>
      </c>
      <c r="D247" t="e">
        <f ca="1"/>
        <v>#NAME?</v>
      </c>
      <c r="E247" t="e">
        <f ca="1"/>
        <v>#NAME?</v>
      </c>
      <c r="F247" t="e">
        <f ca="1"/>
        <v>#NAME?</v>
      </c>
      <c r="G247" s="82" t="e">
        <f ca="1"/>
        <v>#NAME?</v>
      </c>
      <c r="H247" s="83" t="e">
        <f ca="1"/>
        <v>#NAME?</v>
      </c>
      <c r="I247" s="84" t="e">
        <f t="shared" ca="1" si="40"/>
        <v>#NAME?</v>
      </c>
      <c r="J247" s="32" t="e">
        <f t="shared" ca="1" si="41"/>
        <v>#NAME?</v>
      </c>
      <c r="K247" s="32" t="e">
        <f t="shared" ca="1" si="42"/>
        <v>#NAME?</v>
      </c>
      <c r="L247" s="82" t="e">
        <f t="shared" ca="1" si="43"/>
        <v>#NAME?</v>
      </c>
      <c r="M247" s="84" t="e">
        <f t="shared" ca="1" si="44"/>
        <v>#NAME?</v>
      </c>
      <c r="N247" s="82">
        <f t="shared" ca="1" si="45"/>
        <v>0</v>
      </c>
      <c r="O247" s="84" t="e">
        <f t="shared" ca="1" si="46"/>
        <v>#NAME?</v>
      </c>
      <c r="P247" s="32">
        <f t="shared" ca="1" si="47"/>
        <v>0</v>
      </c>
      <c r="AL247" t="e">
        <f ca="1"/>
        <v>#NAME?</v>
      </c>
      <c r="AM247" t="e">
        <f ca="1"/>
        <v>#NAME?</v>
      </c>
      <c r="AN247" t="e">
        <f ca="1"/>
        <v>#NAME?</v>
      </c>
      <c r="AO247" s="32" t="e">
        <f t="shared" ca="1" si="51"/>
        <v>#NAME?</v>
      </c>
      <c r="AP247" s="32" t="e">
        <f t="shared" ca="1" si="52"/>
        <v>#NAME?</v>
      </c>
      <c r="AQ247" s="32" t="e">
        <f t="shared" ca="1" si="48"/>
        <v>#NAME?</v>
      </c>
      <c r="AR247" s="32" t="e">
        <f t="shared" ca="1" si="49"/>
        <v>#NAME?</v>
      </c>
      <c r="AS247" s="32" t="e">
        <f t="shared" ca="1" si="50"/>
        <v>#NAME?</v>
      </c>
    </row>
    <row r="248" spans="1:45" x14ac:dyDescent="0.25">
      <c r="A248" t="e">
        <f ca="1"/>
        <v>#NAME?</v>
      </c>
      <c r="B248" t="e">
        <f ca="1"/>
        <v>#NAME?</v>
      </c>
      <c r="C248" t="e">
        <f ca="1"/>
        <v>#NAME?</v>
      </c>
      <c r="D248" t="e">
        <f ca="1"/>
        <v>#NAME?</v>
      </c>
      <c r="E248" t="e">
        <f ca="1"/>
        <v>#NAME?</v>
      </c>
      <c r="F248" t="e">
        <f ca="1"/>
        <v>#NAME?</v>
      </c>
      <c r="G248" s="82" t="e">
        <f ca="1"/>
        <v>#NAME?</v>
      </c>
      <c r="H248" s="83" t="e">
        <f ca="1"/>
        <v>#NAME?</v>
      </c>
      <c r="I248" s="84" t="e">
        <f t="shared" ca="1" si="40"/>
        <v>#NAME?</v>
      </c>
      <c r="J248" s="32" t="e">
        <f t="shared" ca="1" si="41"/>
        <v>#NAME?</v>
      </c>
      <c r="K248" s="32" t="e">
        <f t="shared" ca="1" si="42"/>
        <v>#NAME?</v>
      </c>
      <c r="L248" s="82" t="e">
        <f t="shared" ca="1" si="43"/>
        <v>#NAME?</v>
      </c>
      <c r="M248" s="84" t="e">
        <f t="shared" ca="1" si="44"/>
        <v>#NAME?</v>
      </c>
      <c r="N248" s="82">
        <f t="shared" ca="1" si="45"/>
        <v>0</v>
      </c>
      <c r="O248" s="84" t="e">
        <f t="shared" ca="1" si="46"/>
        <v>#NAME?</v>
      </c>
      <c r="P248" s="32">
        <f t="shared" ca="1" si="47"/>
        <v>0</v>
      </c>
      <c r="AL248" t="e">
        <f ca="1"/>
        <v>#NAME?</v>
      </c>
      <c r="AM248" t="e">
        <f ca="1"/>
        <v>#NAME?</v>
      </c>
      <c r="AN248" t="e">
        <f ca="1"/>
        <v>#NAME?</v>
      </c>
      <c r="AO248" s="32" t="e">
        <f t="shared" ca="1" si="51"/>
        <v>#NAME?</v>
      </c>
      <c r="AP248" s="32" t="e">
        <f t="shared" ca="1" si="52"/>
        <v>#NAME?</v>
      </c>
      <c r="AQ248" s="32" t="e">
        <f t="shared" ca="1" si="48"/>
        <v>#NAME?</v>
      </c>
      <c r="AR248" s="32" t="e">
        <f t="shared" ca="1" si="49"/>
        <v>#NAME?</v>
      </c>
      <c r="AS248" s="32" t="e">
        <f t="shared" ca="1" si="50"/>
        <v>#NAME?</v>
      </c>
    </row>
    <row r="249" spans="1:45" x14ac:dyDescent="0.25">
      <c r="A249" t="e">
        <f ca="1"/>
        <v>#NAME?</v>
      </c>
      <c r="B249" t="e">
        <f ca="1"/>
        <v>#NAME?</v>
      </c>
      <c r="C249" t="e">
        <f ca="1"/>
        <v>#NAME?</v>
      </c>
      <c r="D249" t="e">
        <f ca="1"/>
        <v>#NAME?</v>
      </c>
      <c r="E249" t="e">
        <f ca="1"/>
        <v>#NAME?</v>
      </c>
      <c r="F249" t="e">
        <f ca="1"/>
        <v>#NAME?</v>
      </c>
      <c r="G249" s="82" t="e">
        <f ca="1"/>
        <v>#NAME?</v>
      </c>
      <c r="H249" s="83" t="e">
        <f ca="1"/>
        <v>#NAME?</v>
      </c>
      <c r="I249" s="84" t="e">
        <f t="shared" ca="1" si="40"/>
        <v>#NAME?</v>
      </c>
      <c r="J249" s="32" t="e">
        <f t="shared" ca="1" si="41"/>
        <v>#NAME?</v>
      </c>
      <c r="K249" s="32" t="e">
        <f t="shared" ca="1" si="42"/>
        <v>#NAME?</v>
      </c>
      <c r="L249" s="82" t="e">
        <f t="shared" ca="1" si="43"/>
        <v>#NAME?</v>
      </c>
      <c r="M249" s="84" t="e">
        <f t="shared" ca="1" si="44"/>
        <v>#NAME?</v>
      </c>
      <c r="N249" s="82">
        <f t="shared" ca="1" si="45"/>
        <v>0</v>
      </c>
      <c r="O249" s="84" t="e">
        <f t="shared" ca="1" si="46"/>
        <v>#NAME?</v>
      </c>
      <c r="P249" s="32">
        <f t="shared" ca="1" si="47"/>
        <v>0</v>
      </c>
      <c r="AL249" t="e">
        <f ca="1"/>
        <v>#NAME?</v>
      </c>
      <c r="AM249" t="e">
        <f ca="1"/>
        <v>#NAME?</v>
      </c>
      <c r="AN249" t="e">
        <f ca="1"/>
        <v>#NAME?</v>
      </c>
      <c r="AO249" s="32" t="e">
        <f t="shared" ca="1" si="51"/>
        <v>#NAME?</v>
      </c>
      <c r="AP249" s="32" t="e">
        <f t="shared" ca="1" si="52"/>
        <v>#NAME?</v>
      </c>
      <c r="AQ249" s="32" t="e">
        <f t="shared" ca="1" si="48"/>
        <v>#NAME?</v>
      </c>
      <c r="AR249" s="32" t="e">
        <f t="shared" ca="1" si="49"/>
        <v>#NAME?</v>
      </c>
      <c r="AS249" s="32" t="e">
        <f t="shared" ca="1" si="50"/>
        <v>#NAME?</v>
      </c>
    </row>
    <row r="250" spans="1:45" x14ac:dyDescent="0.25">
      <c r="A250" t="e">
        <f ca="1"/>
        <v>#NAME?</v>
      </c>
      <c r="B250" t="e">
        <f ca="1"/>
        <v>#NAME?</v>
      </c>
      <c r="C250" t="e">
        <f ca="1"/>
        <v>#NAME?</v>
      </c>
      <c r="D250" t="e">
        <f ca="1"/>
        <v>#NAME?</v>
      </c>
      <c r="E250" t="e">
        <f ca="1"/>
        <v>#NAME?</v>
      </c>
      <c r="F250" t="e">
        <f ca="1"/>
        <v>#NAME?</v>
      </c>
      <c r="G250" s="82" t="e">
        <f ca="1"/>
        <v>#NAME?</v>
      </c>
      <c r="H250" s="83" t="e">
        <f ca="1"/>
        <v>#NAME?</v>
      </c>
      <c r="I250" s="84" t="e">
        <f t="shared" ca="1" si="40"/>
        <v>#NAME?</v>
      </c>
      <c r="J250" s="32" t="e">
        <f t="shared" ca="1" si="41"/>
        <v>#NAME?</v>
      </c>
      <c r="K250" s="32" t="e">
        <f t="shared" ca="1" si="42"/>
        <v>#NAME?</v>
      </c>
      <c r="L250" s="82" t="e">
        <f t="shared" ca="1" si="43"/>
        <v>#NAME?</v>
      </c>
      <c r="M250" s="84" t="e">
        <f t="shared" ca="1" si="44"/>
        <v>#NAME?</v>
      </c>
      <c r="N250" s="82">
        <f t="shared" ca="1" si="45"/>
        <v>0</v>
      </c>
      <c r="O250" s="84" t="e">
        <f t="shared" ca="1" si="46"/>
        <v>#NAME?</v>
      </c>
      <c r="P250" s="32">
        <f t="shared" ca="1" si="47"/>
        <v>0</v>
      </c>
      <c r="AL250" t="e">
        <f ca="1"/>
        <v>#NAME?</v>
      </c>
      <c r="AM250" t="e">
        <f ca="1"/>
        <v>#NAME?</v>
      </c>
      <c r="AN250" t="e">
        <f ca="1"/>
        <v>#NAME?</v>
      </c>
      <c r="AO250" s="32" t="e">
        <f t="shared" ca="1" si="51"/>
        <v>#NAME?</v>
      </c>
      <c r="AP250" s="32" t="e">
        <f t="shared" ca="1" si="52"/>
        <v>#NAME?</v>
      </c>
      <c r="AQ250" s="32" t="e">
        <f t="shared" ca="1" si="48"/>
        <v>#NAME?</v>
      </c>
      <c r="AR250" s="32" t="e">
        <f t="shared" ca="1" si="49"/>
        <v>#NAME?</v>
      </c>
      <c r="AS250" s="32" t="e">
        <f t="shared" ca="1" si="50"/>
        <v>#NAME?</v>
      </c>
    </row>
    <row r="251" spans="1:45" x14ac:dyDescent="0.25">
      <c r="A251" t="e">
        <f ca="1"/>
        <v>#NAME?</v>
      </c>
      <c r="B251" t="e">
        <f ca="1"/>
        <v>#NAME?</v>
      </c>
      <c r="C251" t="e">
        <f ca="1"/>
        <v>#NAME?</v>
      </c>
      <c r="D251" t="e">
        <f ca="1"/>
        <v>#NAME?</v>
      </c>
      <c r="E251" t="e">
        <f ca="1"/>
        <v>#NAME?</v>
      </c>
      <c r="F251" t="e">
        <f ca="1"/>
        <v>#NAME?</v>
      </c>
      <c r="G251" s="82" t="e">
        <f ca="1"/>
        <v>#NAME?</v>
      </c>
      <c r="H251" s="83" t="e">
        <f ca="1"/>
        <v>#NAME?</v>
      </c>
      <c r="I251" s="84" t="e">
        <f t="shared" ca="1" si="40"/>
        <v>#NAME?</v>
      </c>
      <c r="J251" s="32" t="e">
        <f t="shared" ca="1" si="41"/>
        <v>#NAME?</v>
      </c>
      <c r="K251" s="32" t="e">
        <f t="shared" ca="1" si="42"/>
        <v>#NAME?</v>
      </c>
      <c r="L251" s="82" t="e">
        <f t="shared" ca="1" si="43"/>
        <v>#NAME?</v>
      </c>
      <c r="M251" s="84" t="e">
        <f t="shared" ca="1" si="44"/>
        <v>#NAME?</v>
      </c>
      <c r="N251" s="82">
        <f t="shared" ca="1" si="45"/>
        <v>0</v>
      </c>
      <c r="O251" s="84" t="e">
        <f t="shared" ca="1" si="46"/>
        <v>#NAME?</v>
      </c>
      <c r="P251" s="32">
        <f t="shared" ca="1" si="47"/>
        <v>0</v>
      </c>
      <c r="AL251" t="e">
        <f ca="1"/>
        <v>#NAME?</v>
      </c>
      <c r="AM251" t="e">
        <f ca="1"/>
        <v>#NAME?</v>
      </c>
      <c r="AN251" t="e">
        <f ca="1"/>
        <v>#NAME?</v>
      </c>
      <c r="AO251" s="32" t="e">
        <f t="shared" ca="1" si="51"/>
        <v>#NAME?</v>
      </c>
      <c r="AP251" s="32" t="e">
        <f t="shared" ca="1" si="52"/>
        <v>#NAME?</v>
      </c>
      <c r="AQ251" s="32" t="e">
        <f t="shared" ca="1" si="48"/>
        <v>#NAME?</v>
      </c>
      <c r="AR251" s="32" t="e">
        <f t="shared" ca="1" si="49"/>
        <v>#NAME?</v>
      </c>
      <c r="AS251" s="32" t="e">
        <f t="shared" ca="1" si="50"/>
        <v>#NAME?</v>
      </c>
    </row>
    <row r="252" spans="1:45" x14ac:dyDescent="0.25">
      <c r="A252" t="e">
        <f ca="1"/>
        <v>#NAME?</v>
      </c>
      <c r="B252" t="e">
        <f ca="1"/>
        <v>#NAME?</v>
      </c>
      <c r="C252" t="e">
        <f ca="1"/>
        <v>#NAME?</v>
      </c>
      <c r="D252" t="e">
        <f ca="1"/>
        <v>#NAME?</v>
      </c>
      <c r="E252" t="e">
        <f ca="1"/>
        <v>#NAME?</v>
      </c>
      <c r="F252" t="e">
        <f ca="1"/>
        <v>#NAME?</v>
      </c>
      <c r="G252" s="82" t="e">
        <f ca="1"/>
        <v>#NAME?</v>
      </c>
      <c r="H252" s="83" t="e">
        <f ca="1"/>
        <v>#NAME?</v>
      </c>
      <c r="I252" s="84" t="e">
        <f t="shared" ca="1" si="40"/>
        <v>#NAME?</v>
      </c>
      <c r="J252" s="32" t="e">
        <f t="shared" ca="1" si="41"/>
        <v>#NAME?</v>
      </c>
      <c r="K252" s="32" t="e">
        <f t="shared" ca="1" si="42"/>
        <v>#NAME?</v>
      </c>
      <c r="L252" s="82" t="e">
        <f t="shared" ca="1" si="43"/>
        <v>#NAME?</v>
      </c>
      <c r="M252" s="84" t="e">
        <f t="shared" ca="1" si="44"/>
        <v>#NAME?</v>
      </c>
      <c r="N252" s="82">
        <f t="shared" ca="1" si="45"/>
        <v>0</v>
      </c>
      <c r="O252" s="84" t="e">
        <f t="shared" ca="1" si="46"/>
        <v>#NAME?</v>
      </c>
      <c r="P252" s="32">
        <f t="shared" ca="1" si="47"/>
        <v>0</v>
      </c>
      <c r="AL252" t="e">
        <f ca="1"/>
        <v>#NAME?</v>
      </c>
      <c r="AM252" t="e">
        <f ca="1"/>
        <v>#NAME?</v>
      </c>
      <c r="AN252" t="e">
        <f ca="1"/>
        <v>#NAME?</v>
      </c>
      <c r="AO252" s="32" t="e">
        <f t="shared" ca="1" si="51"/>
        <v>#NAME?</v>
      </c>
      <c r="AP252" s="32" t="e">
        <f t="shared" ca="1" si="52"/>
        <v>#NAME?</v>
      </c>
      <c r="AQ252" s="32" t="e">
        <f t="shared" ca="1" si="48"/>
        <v>#NAME?</v>
      </c>
      <c r="AR252" s="32" t="e">
        <f t="shared" ca="1" si="49"/>
        <v>#NAME?</v>
      </c>
      <c r="AS252" s="32" t="e">
        <f t="shared" ca="1" si="50"/>
        <v>#NAME?</v>
      </c>
    </row>
    <row r="253" spans="1:45" x14ac:dyDescent="0.25">
      <c r="A253" t="e">
        <f ca="1"/>
        <v>#NAME?</v>
      </c>
      <c r="B253" t="e">
        <f ca="1"/>
        <v>#NAME?</v>
      </c>
      <c r="C253" t="e">
        <f ca="1"/>
        <v>#NAME?</v>
      </c>
      <c r="D253" t="e">
        <f ca="1"/>
        <v>#NAME?</v>
      </c>
      <c r="E253" t="e">
        <f ca="1"/>
        <v>#NAME?</v>
      </c>
      <c r="F253" t="e">
        <f ca="1"/>
        <v>#NAME?</v>
      </c>
      <c r="G253" s="82" t="e">
        <f ca="1"/>
        <v>#NAME?</v>
      </c>
      <c r="H253" s="83" t="e">
        <f ca="1"/>
        <v>#NAME?</v>
      </c>
      <c r="I253" s="84" t="e">
        <f t="shared" ca="1" si="40"/>
        <v>#NAME?</v>
      </c>
      <c r="J253" s="32" t="e">
        <f t="shared" ca="1" si="41"/>
        <v>#NAME?</v>
      </c>
      <c r="K253" s="32" t="e">
        <f t="shared" ca="1" si="42"/>
        <v>#NAME?</v>
      </c>
      <c r="L253" s="82" t="e">
        <f t="shared" ca="1" si="43"/>
        <v>#NAME?</v>
      </c>
      <c r="M253" s="84" t="e">
        <f t="shared" ca="1" si="44"/>
        <v>#NAME?</v>
      </c>
      <c r="N253" s="82">
        <f t="shared" ca="1" si="45"/>
        <v>0</v>
      </c>
      <c r="O253" s="84" t="e">
        <f t="shared" ca="1" si="46"/>
        <v>#NAME?</v>
      </c>
      <c r="P253" s="32">
        <f t="shared" ca="1" si="47"/>
        <v>0</v>
      </c>
      <c r="AL253" t="e">
        <f ca="1"/>
        <v>#NAME?</v>
      </c>
      <c r="AM253" t="e">
        <f ca="1"/>
        <v>#NAME?</v>
      </c>
      <c r="AN253" t="e">
        <f ca="1"/>
        <v>#NAME?</v>
      </c>
      <c r="AO253" s="32" t="e">
        <f t="shared" ca="1" si="51"/>
        <v>#NAME?</v>
      </c>
      <c r="AP253" s="32" t="e">
        <f t="shared" ca="1" si="52"/>
        <v>#NAME?</v>
      </c>
      <c r="AQ253" s="32" t="e">
        <f t="shared" ca="1" si="48"/>
        <v>#NAME?</v>
      </c>
      <c r="AR253" s="32" t="e">
        <f t="shared" ca="1" si="49"/>
        <v>#NAME?</v>
      </c>
      <c r="AS253" s="32" t="e">
        <f t="shared" ca="1" si="50"/>
        <v>#NAME?</v>
      </c>
    </row>
    <row r="254" spans="1:45" x14ac:dyDescent="0.25">
      <c r="A254" t="e">
        <f ca="1"/>
        <v>#NAME?</v>
      </c>
      <c r="B254" t="e">
        <f ca="1"/>
        <v>#NAME?</v>
      </c>
      <c r="C254" t="e">
        <f ca="1"/>
        <v>#NAME?</v>
      </c>
      <c r="D254" t="e">
        <f ca="1"/>
        <v>#NAME?</v>
      </c>
      <c r="E254" t="e">
        <f ca="1"/>
        <v>#NAME?</v>
      </c>
      <c r="F254" t="e">
        <f ca="1"/>
        <v>#NAME?</v>
      </c>
      <c r="G254" s="82" t="e">
        <f ca="1"/>
        <v>#NAME?</v>
      </c>
      <c r="H254" s="83" t="e">
        <f ca="1"/>
        <v>#NAME?</v>
      </c>
      <c r="I254" s="84" t="e">
        <f t="shared" ca="1" si="40"/>
        <v>#NAME?</v>
      </c>
      <c r="J254" s="32" t="e">
        <f t="shared" ca="1" si="41"/>
        <v>#NAME?</v>
      </c>
      <c r="K254" s="32" t="e">
        <f t="shared" ca="1" si="42"/>
        <v>#NAME?</v>
      </c>
      <c r="L254" s="82" t="e">
        <f t="shared" ca="1" si="43"/>
        <v>#NAME?</v>
      </c>
      <c r="M254" s="84" t="e">
        <f t="shared" ca="1" si="44"/>
        <v>#NAME?</v>
      </c>
      <c r="N254" s="82">
        <f t="shared" ca="1" si="45"/>
        <v>0</v>
      </c>
      <c r="O254" s="84" t="e">
        <f t="shared" ca="1" si="46"/>
        <v>#NAME?</v>
      </c>
      <c r="P254" s="32">
        <f t="shared" ca="1" si="47"/>
        <v>0</v>
      </c>
      <c r="AL254" t="e">
        <f ca="1"/>
        <v>#NAME?</v>
      </c>
      <c r="AM254" t="e">
        <f ca="1"/>
        <v>#NAME?</v>
      </c>
      <c r="AN254" t="e">
        <f ca="1"/>
        <v>#NAME?</v>
      </c>
      <c r="AO254" s="32" t="e">
        <f t="shared" ca="1" si="51"/>
        <v>#NAME?</v>
      </c>
      <c r="AP254" s="32" t="e">
        <f t="shared" ca="1" si="52"/>
        <v>#NAME?</v>
      </c>
      <c r="AQ254" s="32" t="e">
        <f t="shared" ca="1" si="48"/>
        <v>#NAME?</v>
      </c>
      <c r="AR254" s="32" t="e">
        <f t="shared" ca="1" si="49"/>
        <v>#NAME?</v>
      </c>
      <c r="AS254" s="32" t="e">
        <f t="shared" ca="1" si="50"/>
        <v>#NAME?</v>
      </c>
    </row>
    <row r="255" spans="1:45" x14ac:dyDescent="0.25">
      <c r="A255" t="e">
        <f ca="1"/>
        <v>#NAME?</v>
      </c>
      <c r="B255" t="e">
        <f ca="1"/>
        <v>#NAME?</v>
      </c>
      <c r="C255" t="e">
        <f ca="1"/>
        <v>#NAME?</v>
      </c>
      <c r="D255" t="e">
        <f ca="1"/>
        <v>#NAME?</v>
      </c>
      <c r="E255" t="e">
        <f ca="1"/>
        <v>#NAME?</v>
      </c>
      <c r="F255" t="e">
        <f ca="1"/>
        <v>#NAME?</v>
      </c>
      <c r="G255" s="82" t="e">
        <f ca="1"/>
        <v>#NAME?</v>
      </c>
      <c r="H255" s="83" t="e">
        <f ca="1"/>
        <v>#NAME?</v>
      </c>
      <c r="I255" s="84" t="e">
        <f t="shared" ca="1" si="40"/>
        <v>#NAME?</v>
      </c>
      <c r="J255" s="32" t="e">
        <f t="shared" ca="1" si="41"/>
        <v>#NAME?</v>
      </c>
      <c r="K255" s="32" t="e">
        <f t="shared" ca="1" si="42"/>
        <v>#NAME?</v>
      </c>
      <c r="L255" s="82" t="e">
        <f t="shared" ca="1" si="43"/>
        <v>#NAME?</v>
      </c>
      <c r="M255" s="84" t="e">
        <f t="shared" ca="1" si="44"/>
        <v>#NAME?</v>
      </c>
      <c r="N255" s="82">
        <f t="shared" ca="1" si="45"/>
        <v>0</v>
      </c>
      <c r="O255" s="84" t="e">
        <f t="shared" ca="1" si="46"/>
        <v>#NAME?</v>
      </c>
      <c r="P255" s="32">
        <f t="shared" ca="1" si="47"/>
        <v>0</v>
      </c>
      <c r="AL255" t="e">
        <f ca="1"/>
        <v>#NAME?</v>
      </c>
      <c r="AM255" t="e">
        <f ca="1"/>
        <v>#NAME?</v>
      </c>
      <c r="AN255" t="e">
        <f ca="1"/>
        <v>#NAME?</v>
      </c>
      <c r="AO255" s="32" t="e">
        <f t="shared" ca="1" si="51"/>
        <v>#NAME?</v>
      </c>
      <c r="AP255" s="32" t="e">
        <f t="shared" ca="1" si="52"/>
        <v>#NAME?</v>
      </c>
      <c r="AQ255" s="32" t="e">
        <f t="shared" ca="1" si="48"/>
        <v>#NAME?</v>
      </c>
      <c r="AR255" s="32" t="e">
        <f t="shared" ca="1" si="49"/>
        <v>#NAME?</v>
      </c>
      <c r="AS255" s="32" t="e">
        <f t="shared" ca="1" si="50"/>
        <v>#NAME?</v>
      </c>
    </row>
    <row r="256" spans="1:45" x14ac:dyDescent="0.25">
      <c r="A256" t="e">
        <f ca="1"/>
        <v>#NAME?</v>
      </c>
      <c r="B256" t="e">
        <f ca="1"/>
        <v>#NAME?</v>
      </c>
      <c r="C256" t="e">
        <f ca="1"/>
        <v>#NAME?</v>
      </c>
      <c r="D256" t="e">
        <f ca="1"/>
        <v>#NAME?</v>
      </c>
      <c r="E256" t="e">
        <f ca="1"/>
        <v>#NAME?</v>
      </c>
      <c r="F256" t="e">
        <f ca="1"/>
        <v>#NAME?</v>
      </c>
      <c r="G256" s="82" t="e">
        <f ca="1"/>
        <v>#NAME?</v>
      </c>
      <c r="H256" s="83" t="e">
        <f ca="1"/>
        <v>#NAME?</v>
      </c>
      <c r="I256" s="84" t="e">
        <f t="shared" ca="1" si="40"/>
        <v>#NAME?</v>
      </c>
      <c r="J256" s="32" t="e">
        <f t="shared" ca="1" si="41"/>
        <v>#NAME?</v>
      </c>
      <c r="K256" s="32" t="e">
        <f t="shared" ca="1" si="42"/>
        <v>#NAME?</v>
      </c>
      <c r="L256" s="82" t="e">
        <f t="shared" ca="1" si="43"/>
        <v>#NAME?</v>
      </c>
      <c r="M256" s="84" t="e">
        <f t="shared" ca="1" si="44"/>
        <v>#NAME?</v>
      </c>
      <c r="N256" s="82">
        <f t="shared" ca="1" si="45"/>
        <v>0</v>
      </c>
      <c r="O256" s="84" t="e">
        <f t="shared" ca="1" si="46"/>
        <v>#NAME?</v>
      </c>
      <c r="P256" s="32">
        <f t="shared" ca="1" si="47"/>
        <v>0</v>
      </c>
      <c r="AL256" t="e">
        <f ca="1"/>
        <v>#NAME?</v>
      </c>
      <c r="AM256" t="e">
        <f ca="1"/>
        <v>#NAME?</v>
      </c>
      <c r="AN256" t="e">
        <f ca="1"/>
        <v>#NAME?</v>
      </c>
      <c r="AO256" s="32" t="e">
        <f t="shared" ca="1" si="51"/>
        <v>#NAME?</v>
      </c>
      <c r="AP256" s="32" t="e">
        <f t="shared" ca="1" si="52"/>
        <v>#NAME?</v>
      </c>
      <c r="AQ256" s="32" t="e">
        <f t="shared" ca="1" si="48"/>
        <v>#NAME?</v>
      </c>
      <c r="AR256" s="32" t="e">
        <f t="shared" ca="1" si="49"/>
        <v>#NAME?</v>
      </c>
      <c r="AS256" s="32" t="e">
        <f t="shared" ca="1" si="50"/>
        <v>#NAME?</v>
      </c>
    </row>
    <row r="257" spans="1:45" x14ac:dyDescent="0.25">
      <c r="A257" t="e">
        <f ca="1"/>
        <v>#NAME?</v>
      </c>
      <c r="B257" t="e">
        <f ca="1"/>
        <v>#NAME?</v>
      </c>
      <c r="C257" t="e">
        <f ca="1"/>
        <v>#NAME?</v>
      </c>
      <c r="D257" t="e">
        <f ca="1"/>
        <v>#NAME?</v>
      </c>
      <c r="E257" t="e">
        <f ca="1"/>
        <v>#NAME?</v>
      </c>
      <c r="F257" t="e">
        <f ca="1"/>
        <v>#NAME?</v>
      </c>
      <c r="G257" s="82" t="e">
        <f ca="1"/>
        <v>#NAME?</v>
      </c>
      <c r="H257" s="83" t="e">
        <f ca="1"/>
        <v>#NAME?</v>
      </c>
      <c r="I257" s="84" t="e">
        <f t="shared" ca="1" si="40"/>
        <v>#NAME?</v>
      </c>
      <c r="J257" s="32" t="e">
        <f t="shared" ca="1" si="41"/>
        <v>#NAME?</v>
      </c>
      <c r="K257" s="32" t="e">
        <f t="shared" ca="1" si="42"/>
        <v>#NAME?</v>
      </c>
      <c r="L257" s="82" t="e">
        <f t="shared" ca="1" si="43"/>
        <v>#NAME?</v>
      </c>
      <c r="M257" s="84" t="e">
        <f t="shared" ca="1" si="44"/>
        <v>#NAME?</v>
      </c>
      <c r="N257" s="82">
        <f t="shared" ca="1" si="45"/>
        <v>0</v>
      </c>
      <c r="O257" s="84" t="e">
        <f t="shared" ca="1" si="46"/>
        <v>#NAME?</v>
      </c>
      <c r="P257" s="32">
        <f t="shared" ca="1" si="47"/>
        <v>0</v>
      </c>
      <c r="AL257" t="e">
        <f ca="1"/>
        <v>#NAME?</v>
      </c>
      <c r="AM257" t="e">
        <f ca="1"/>
        <v>#NAME?</v>
      </c>
      <c r="AN257" t="e">
        <f ca="1"/>
        <v>#NAME?</v>
      </c>
      <c r="AO257" s="32" t="e">
        <f t="shared" ca="1" si="51"/>
        <v>#NAME?</v>
      </c>
      <c r="AP257" s="32" t="e">
        <f t="shared" ca="1" si="52"/>
        <v>#NAME?</v>
      </c>
      <c r="AQ257" s="32" t="e">
        <f t="shared" ca="1" si="48"/>
        <v>#NAME?</v>
      </c>
      <c r="AR257" s="32" t="e">
        <f t="shared" ca="1" si="49"/>
        <v>#NAME?</v>
      </c>
      <c r="AS257" s="32" t="e">
        <f t="shared" ca="1" si="50"/>
        <v>#NAME?</v>
      </c>
    </row>
    <row r="258" spans="1:45" x14ac:dyDescent="0.25">
      <c r="A258" t="e">
        <f ca="1"/>
        <v>#NAME?</v>
      </c>
      <c r="B258" t="e">
        <f ca="1"/>
        <v>#NAME?</v>
      </c>
      <c r="C258" t="e">
        <f ca="1"/>
        <v>#NAME?</v>
      </c>
      <c r="D258" t="e">
        <f ca="1"/>
        <v>#NAME?</v>
      </c>
      <c r="E258" t="e">
        <f ca="1"/>
        <v>#NAME?</v>
      </c>
      <c r="F258" t="e">
        <f ca="1"/>
        <v>#NAME?</v>
      </c>
      <c r="G258" s="82" t="e">
        <f ca="1"/>
        <v>#NAME?</v>
      </c>
      <c r="H258" s="83" t="e">
        <f ca="1"/>
        <v>#NAME?</v>
      </c>
      <c r="I258" s="84" t="e">
        <f t="shared" ca="1" si="40"/>
        <v>#NAME?</v>
      </c>
      <c r="J258" s="32" t="e">
        <f t="shared" ca="1" si="41"/>
        <v>#NAME?</v>
      </c>
      <c r="K258" s="32" t="e">
        <f t="shared" ca="1" si="42"/>
        <v>#NAME?</v>
      </c>
      <c r="L258" s="82" t="e">
        <f t="shared" ca="1" si="43"/>
        <v>#NAME?</v>
      </c>
      <c r="M258" s="84" t="e">
        <f t="shared" ca="1" si="44"/>
        <v>#NAME?</v>
      </c>
      <c r="N258" s="82">
        <f t="shared" ca="1" si="45"/>
        <v>0</v>
      </c>
      <c r="O258" s="84" t="e">
        <f t="shared" ca="1" si="46"/>
        <v>#NAME?</v>
      </c>
      <c r="P258" s="32">
        <f t="shared" ca="1" si="47"/>
        <v>0</v>
      </c>
      <c r="AL258" t="e">
        <f ca="1"/>
        <v>#NAME?</v>
      </c>
      <c r="AM258" t="e">
        <f ca="1"/>
        <v>#NAME?</v>
      </c>
      <c r="AN258" t="e">
        <f ca="1"/>
        <v>#NAME?</v>
      </c>
      <c r="AO258" s="32" t="e">
        <f t="shared" ca="1" si="51"/>
        <v>#NAME?</v>
      </c>
      <c r="AP258" s="32" t="e">
        <f t="shared" ca="1" si="52"/>
        <v>#NAME?</v>
      </c>
      <c r="AQ258" s="32" t="e">
        <f t="shared" ca="1" si="48"/>
        <v>#NAME?</v>
      </c>
      <c r="AR258" s="32" t="e">
        <f t="shared" ca="1" si="49"/>
        <v>#NAME?</v>
      </c>
      <c r="AS258" s="32" t="e">
        <f t="shared" ca="1" si="50"/>
        <v>#NAME?</v>
      </c>
    </row>
    <row r="259" spans="1:45" x14ac:dyDescent="0.25">
      <c r="A259" t="e">
        <f ca="1"/>
        <v>#NAME?</v>
      </c>
      <c r="B259" t="e">
        <f ca="1"/>
        <v>#NAME?</v>
      </c>
      <c r="C259" t="e">
        <f ca="1"/>
        <v>#NAME?</v>
      </c>
      <c r="D259" t="e">
        <f ca="1"/>
        <v>#NAME?</v>
      </c>
      <c r="E259" t="e">
        <f ca="1"/>
        <v>#NAME?</v>
      </c>
      <c r="F259" t="e">
        <f ca="1"/>
        <v>#NAME?</v>
      </c>
      <c r="G259" s="82" t="e">
        <f ca="1"/>
        <v>#NAME?</v>
      </c>
      <c r="H259" s="83" t="e">
        <f ca="1"/>
        <v>#NAME?</v>
      </c>
      <c r="I259" s="84" t="e">
        <f t="shared" ca="1" si="40"/>
        <v>#NAME?</v>
      </c>
      <c r="J259" s="32" t="e">
        <f t="shared" ca="1" si="41"/>
        <v>#NAME?</v>
      </c>
      <c r="K259" s="32" t="e">
        <f t="shared" ca="1" si="42"/>
        <v>#NAME?</v>
      </c>
      <c r="L259" s="82" t="e">
        <f t="shared" ca="1" si="43"/>
        <v>#NAME?</v>
      </c>
      <c r="M259" s="84" t="e">
        <f t="shared" ca="1" si="44"/>
        <v>#NAME?</v>
      </c>
      <c r="N259" s="82">
        <f t="shared" ca="1" si="45"/>
        <v>0</v>
      </c>
      <c r="O259" s="84" t="e">
        <f t="shared" ca="1" si="46"/>
        <v>#NAME?</v>
      </c>
      <c r="P259" s="32">
        <f t="shared" ca="1" si="47"/>
        <v>0</v>
      </c>
      <c r="AL259" t="e">
        <f ca="1"/>
        <v>#NAME?</v>
      </c>
      <c r="AM259" t="e">
        <f ca="1"/>
        <v>#NAME?</v>
      </c>
      <c r="AN259" t="e">
        <f ca="1"/>
        <v>#NAME?</v>
      </c>
      <c r="AO259" s="32" t="e">
        <f t="shared" ca="1" si="51"/>
        <v>#NAME?</v>
      </c>
      <c r="AP259" s="32" t="e">
        <f t="shared" ca="1" si="52"/>
        <v>#NAME?</v>
      </c>
      <c r="AQ259" s="32" t="e">
        <f t="shared" ca="1" si="48"/>
        <v>#NAME?</v>
      </c>
      <c r="AR259" s="32" t="e">
        <f t="shared" ca="1" si="49"/>
        <v>#NAME?</v>
      </c>
      <c r="AS259" s="32" t="e">
        <f t="shared" ca="1" si="50"/>
        <v>#NAME?</v>
      </c>
    </row>
    <row r="260" spans="1:45" x14ac:dyDescent="0.25">
      <c r="A260" t="e">
        <f ca="1"/>
        <v>#NAME?</v>
      </c>
      <c r="B260" t="e">
        <f ca="1"/>
        <v>#NAME?</v>
      </c>
      <c r="C260" t="e">
        <f ca="1"/>
        <v>#NAME?</v>
      </c>
      <c r="D260" t="e">
        <f ca="1"/>
        <v>#NAME?</v>
      </c>
      <c r="E260" t="e">
        <f ca="1"/>
        <v>#NAME?</v>
      </c>
      <c r="F260" t="e">
        <f ca="1"/>
        <v>#NAME?</v>
      </c>
      <c r="G260" s="82" t="e">
        <f ca="1"/>
        <v>#NAME?</v>
      </c>
      <c r="H260" s="83" t="e">
        <f ca="1"/>
        <v>#NAME?</v>
      </c>
      <c r="I260" s="84" t="e">
        <f t="shared" ca="1" si="40"/>
        <v>#NAME?</v>
      </c>
      <c r="J260" s="32" t="e">
        <f t="shared" ca="1" si="41"/>
        <v>#NAME?</v>
      </c>
      <c r="K260" s="32" t="e">
        <f t="shared" ca="1" si="42"/>
        <v>#NAME?</v>
      </c>
      <c r="L260" s="82" t="e">
        <f t="shared" ca="1" si="43"/>
        <v>#NAME?</v>
      </c>
      <c r="M260" s="84" t="e">
        <f t="shared" ca="1" si="44"/>
        <v>#NAME?</v>
      </c>
      <c r="N260" s="82">
        <f t="shared" ca="1" si="45"/>
        <v>0</v>
      </c>
      <c r="O260" s="84" t="e">
        <f t="shared" ca="1" si="46"/>
        <v>#NAME?</v>
      </c>
      <c r="P260" s="32">
        <f t="shared" ca="1" si="47"/>
        <v>0</v>
      </c>
      <c r="AL260" t="e">
        <f ca="1"/>
        <v>#NAME?</v>
      </c>
      <c r="AM260" t="e">
        <f ca="1"/>
        <v>#NAME?</v>
      </c>
      <c r="AN260" t="e">
        <f ca="1"/>
        <v>#NAME?</v>
      </c>
      <c r="AO260" s="32" t="e">
        <f t="shared" ca="1" si="51"/>
        <v>#NAME?</v>
      </c>
      <c r="AP260" s="32" t="e">
        <f t="shared" ca="1" si="52"/>
        <v>#NAME?</v>
      </c>
      <c r="AQ260" s="32" t="e">
        <f t="shared" ca="1" si="48"/>
        <v>#NAME?</v>
      </c>
      <c r="AR260" s="32" t="e">
        <f t="shared" ca="1" si="49"/>
        <v>#NAME?</v>
      </c>
      <c r="AS260" s="32" t="e">
        <f t="shared" ca="1" si="50"/>
        <v>#NAME?</v>
      </c>
    </row>
    <row r="261" spans="1:45" x14ac:dyDescent="0.25">
      <c r="A261" t="e">
        <f ca="1"/>
        <v>#NAME?</v>
      </c>
      <c r="B261" t="e">
        <f ca="1"/>
        <v>#NAME?</v>
      </c>
      <c r="C261" t="e">
        <f ca="1"/>
        <v>#NAME?</v>
      </c>
      <c r="D261" t="e">
        <f ca="1"/>
        <v>#NAME?</v>
      </c>
      <c r="E261" t="e">
        <f ca="1"/>
        <v>#NAME?</v>
      </c>
      <c r="F261" t="e">
        <f ca="1"/>
        <v>#NAME?</v>
      </c>
      <c r="G261" s="82" t="e">
        <f ca="1"/>
        <v>#NAME?</v>
      </c>
      <c r="H261" s="83" t="e">
        <f ca="1"/>
        <v>#NAME?</v>
      </c>
      <c r="I261" s="84" t="e">
        <f t="shared" ref="I261:I324" ca="1" si="53">G261+H261</f>
        <v>#NAME?</v>
      </c>
      <c r="J261" s="32" t="e">
        <f t="shared" ref="J261:J324" ca="1" si="54">IF(I261=0,"",G261/I261)</f>
        <v>#NAME?</v>
      </c>
      <c r="K261" s="32" t="e">
        <f t="shared" ref="K261:K324" ca="1" si="55">1/(1+EXP(-$R$5-MMULT(A261:F261,$R$6:$R$11)))</f>
        <v>#NAME?</v>
      </c>
      <c r="L261" s="82" t="e">
        <f t="shared" ref="L261:L324" ca="1" si="56">I261*K261</f>
        <v>#NAME?</v>
      </c>
      <c r="M261" s="84" t="e">
        <f t="shared" ref="M261:M324" ca="1" si="57">I261-L261</f>
        <v>#NAME?</v>
      </c>
      <c r="N261" s="82">
        <f t="shared" ref="N261:N324" ca="1" si="58">IFERROR(I261*(J261*LN(K261)+(1-J261)*LN(1-K261)),0)</f>
        <v>0</v>
      </c>
      <c r="O261" s="84" t="e">
        <f t="shared" ref="O261:O324" ca="1" si="59">100*IF(K261&gt;=$AH$10,G261/I261,H261/I261)</f>
        <v>#NAME?</v>
      </c>
      <c r="P261" s="32">
        <f t="shared" ref="P261:P324" ca="1" si="60">IFERROR((G261-L261)^2/L261+(H261-M261)^2/M261,0)</f>
        <v>0</v>
      </c>
      <c r="AL261" t="e">
        <f ca="1"/>
        <v>#NAME?</v>
      </c>
      <c r="AM261" t="e">
        <f ca="1"/>
        <v>#NAME?</v>
      </c>
      <c r="AN261" t="e">
        <f ca="1"/>
        <v>#NAME?</v>
      </c>
      <c r="AO261" s="32" t="e">
        <f t="shared" ca="1" si="51"/>
        <v>#NAME?</v>
      </c>
      <c r="AP261" s="32" t="e">
        <f t="shared" ca="1" si="52"/>
        <v>#NAME?</v>
      </c>
      <c r="AQ261" s="32" t="e">
        <f t="shared" ref="AQ261:AQ324" ca="1" si="61">1-AO261/AO$770</f>
        <v>#NAME?</v>
      </c>
      <c r="AR261" s="32" t="e">
        <f t="shared" ref="AR261:AR324" ca="1" si="62">1-AP261/AP$770</f>
        <v>#NAME?</v>
      </c>
      <c r="AS261" s="32" t="e">
        <f t="shared" ref="AS261:AS324" ca="1" si="63">(AQ261-AQ262)*AR261</f>
        <v>#NAME?</v>
      </c>
    </row>
    <row r="262" spans="1:45" x14ac:dyDescent="0.25">
      <c r="A262" t="e">
        <f ca="1"/>
        <v>#NAME?</v>
      </c>
      <c r="B262" t="e">
        <f ca="1"/>
        <v>#NAME?</v>
      </c>
      <c r="C262" t="e">
        <f ca="1"/>
        <v>#NAME?</v>
      </c>
      <c r="D262" t="e">
        <f ca="1"/>
        <v>#NAME?</v>
      </c>
      <c r="E262" t="e">
        <f ca="1"/>
        <v>#NAME?</v>
      </c>
      <c r="F262" t="e">
        <f ca="1"/>
        <v>#NAME?</v>
      </c>
      <c r="G262" s="82" t="e">
        <f ca="1"/>
        <v>#NAME?</v>
      </c>
      <c r="H262" s="83" t="e">
        <f ca="1"/>
        <v>#NAME?</v>
      </c>
      <c r="I262" s="84" t="e">
        <f t="shared" ca="1" si="53"/>
        <v>#NAME?</v>
      </c>
      <c r="J262" s="32" t="e">
        <f t="shared" ca="1" si="54"/>
        <v>#NAME?</v>
      </c>
      <c r="K262" s="32" t="e">
        <f t="shared" ca="1" si="55"/>
        <v>#NAME?</v>
      </c>
      <c r="L262" s="82" t="e">
        <f t="shared" ca="1" si="56"/>
        <v>#NAME?</v>
      </c>
      <c r="M262" s="84" t="e">
        <f t="shared" ca="1" si="57"/>
        <v>#NAME?</v>
      </c>
      <c r="N262" s="82">
        <f t="shared" ca="1" si="58"/>
        <v>0</v>
      </c>
      <c r="O262" s="84" t="e">
        <f t="shared" ca="1" si="59"/>
        <v>#NAME?</v>
      </c>
      <c r="P262" s="32">
        <f t="shared" ca="1" si="60"/>
        <v>0</v>
      </c>
      <c r="AL262" t="e">
        <f ca="1"/>
        <v>#NAME?</v>
      </c>
      <c r="AM262" t="e">
        <f ca="1"/>
        <v>#NAME?</v>
      </c>
      <c r="AN262" t="e">
        <f ca="1"/>
        <v>#NAME?</v>
      </c>
      <c r="AO262" s="32" t="e">
        <f t="shared" ref="AO262:AO325" ca="1" si="64">AO261+AM262</f>
        <v>#NAME?</v>
      </c>
      <c r="AP262" s="32" t="e">
        <f t="shared" ref="AP262:AP325" ca="1" si="65">AP261+AN262</f>
        <v>#NAME?</v>
      </c>
      <c r="AQ262" s="32" t="e">
        <f t="shared" ca="1" si="61"/>
        <v>#NAME?</v>
      </c>
      <c r="AR262" s="32" t="e">
        <f t="shared" ca="1" si="62"/>
        <v>#NAME?</v>
      </c>
      <c r="AS262" s="32" t="e">
        <f t="shared" ca="1" si="63"/>
        <v>#NAME?</v>
      </c>
    </row>
    <row r="263" spans="1:45" x14ac:dyDescent="0.25">
      <c r="A263" t="e">
        <f ca="1"/>
        <v>#NAME?</v>
      </c>
      <c r="B263" t="e">
        <f ca="1"/>
        <v>#NAME?</v>
      </c>
      <c r="C263" t="e">
        <f ca="1"/>
        <v>#NAME?</v>
      </c>
      <c r="D263" t="e">
        <f ca="1"/>
        <v>#NAME?</v>
      </c>
      <c r="E263" t="e">
        <f ca="1"/>
        <v>#NAME?</v>
      </c>
      <c r="F263" t="e">
        <f ca="1"/>
        <v>#NAME?</v>
      </c>
      <c r="G263" s="82" t="e">
        <f ca="1"/>
        <v>#NAME?</v>
      </c>
      <c r="H263" s="83" t="e">
        <f ca="1"/>
        <v>#NAME?</v>
      </c>
      <c r="I263" s="84" t="e">
        <f t="shared" ca="1" si="53"/>
        <v>#NAME?</v>
      </c>
      <c r="J263" s="32" t="e">
        <f t="shared" ca="1" si="54"/>
        <v>#NAME?</v>
      </c>
      <c r="K263" s="32" t="e">
        <f t="shared" ca="1" si="55"/>
        <v>#NAME?</v>
      </c>
      <c r="L263" s="82" t="e">
        <f t="shared" ca="1" si="56"/>
        <v>#NAME?</v>
      </c>
      <c r="M263" s="84" t="e">
        <f t="shared" ca="1" si="57"/>
        <v>#NAME?</v>
      </c>
      <c r="N263" s="82">
        <f t="shared" ca="1" si="58"/>
        <v>0</v>
      </c>
      <c r="O263" s="84" t="e">
        <f t="shared" ca="1" si="59"/>
        <v>#NAME?</v>
      </c>
      <c r="P263" s="32">
        <f t="shared" ca="1" si="60"/>
        <v>0</v>
      </c>
      <c r="AL263" t="e">
        <f ca="1"/>
        <v>#NAME?</v>
      </c>
      <c r="AM263" t="e">
        <f ca="1"/>
        <v>#NAME?</v>
      </c>
      <c r="AN263" t="e">
        <f ca="1"/>
        <v>#NAME?</v>
      </c>
      <c r="AO263" s="32" t="e">
        <f t="shared" ca="1" si="64"/>
        <v>#NAME?</v>
      </c>
      <c r="AP263" s="32" t="e">
        <f t="shared" ca="1" si="65"/>
        <v>#NAME?</v>
      </c>
      <c r="AQ263" s="32" t="e">
        <f t="shared" ca="1" si="61"/>
        <v>#NAME?</v>
      </c>
      <c r="AR263" s="32" t="e">
        <f t="shared" ca="1" si="62"/>
        <v>#NAME?</v>
      </c>
      <c r="AS263" s="32" t="e">
        <f t="shared" ca="1" si="63"/>
        <v>#NAME?</v>
      </c>
    </row>
    <row r="264" spans="1:45" x14ac:dyDescent="0.25">
      <c r="A264" t="e">
        <f ca="1"/>
        <v>#NAME?</v>
      </c>
      <c r="B264" t="e">
        <f ca="1"/>
        <v>#NAME?</v>
      </c>
      <c r="C264" t="e">
        <f ca="1"/>
        <v>#NAME?</v>
      </c>
      <c r="D264" t="e">
        <f ca="1"/>
        <v>#NAME?</v>
      </c>
      <c r="E264" t="e">
        <f ca="1"/>
        <v>#NAME?</v>
      </c>
      <c r="F264" t="e">
        <f ca="1"/>
        <v>#NAME?</v>
      </c>
      <c r="G264" s="82" t="e">
        <f ca="1"/>
        <v>#NAME?</v>
      </c>
      <c r="H264" s="83" t="e">
        <f ca="1"/>
        <v>#NAME?</v>
      </c>
      <c r="I264" s="84" t="e">
        <f t="shared" ca="1" si="53"/>
        <v>#NAME?</v>
      </c>
      <c r="J264" s="32" t="e">
        <f t="shared" ca="1" si="54"/>
        <v>#NAME?</v>
      </c>
      <c r="K264" s="32" t="e">
        <f t="shared" ca="1" si="55"/>
        <v>#NAME?</v>
      </c>
      <c r="L264" s="82" t="e">
        <f t="shared" ca="1" si="56"/>
        <v>#NAME?</v>
      </c>
      <c r="M264" s="84" t="e">
        <f t="shared" ca="1" si="57"/>
        <v>#NAME?</v>
      </c>
      <c r="N264" s="82">
        <f t="shared" ca="1" si="58"/>
        <v>0</v>
      </c>
      <c r="O264" s="84" t="e">
        <f t="shared" ca="1" si="59"/>
        <v>#NAME?</v>
      </c>
      <c r="P264" s="32">
        <f t="shared" ca="1" si="60"/>
        <v>0</v>
      </c>
      <c r="AL264" t="e">
        <f ca="1"/>
        <v>#NAME?</v>
      </c>
      <c r="AM264" t="e">
        <f ca="1"/>
        <v>#NAME?</v>
      </c>
      <c r="AN264" t="e">
        <f ca="1"/>
        <v>#NAME?</v>
      </c>
      <c r="AO264" s="32" t="e">
        <f t="shared" ca="1" si="64"/>
        <v>#NAME?</v>
      </c>
      <c r="AP264" s="32" t="e">
        <f t="shared" ca="1" si="65"/>
        <v>#NAME?</v>
      </c>
      <c r="AQ264" s="32" t="e">
        <f t="shared" ca="1" si="61"/>
        <v>#NAME?</v>
      </c>
      <c r="AR264" s="32" t="e">
        <f t="shared" ca="1" si="62"/>
        <v>#NAME?</v>
      </c>
      <c r="AS264" s="32" t="e">
        <f t="shared" ca="1" si="63"/>
        <v>#NAME?</v>
      </c>
    </row>
    <row r="265" spans="1:45" x14ac:dyDescent="0.25">
      <c r="A265" t="e">
        <f ca="1"/>
        <v>#NAME?</v>
      </c>
      <c r="B265" t="e">
        <f ca="1"/>
        <v>#NAME?</v>
      </c>
      <c r="C265" t="e">
        <f ca="1"/>
        <v>#NAME?</v>
      </c>
      <c r="D265" t="e">
        <f ca="1"/>
        <v>#NAME?</v>
      </c>
      <c r="E265" t="e">
        <f ca="1"/>
        <v>#NAME?</v>
      </c>
      <c r="F265" t="e">
        <f ca="1"/>
        <v>#NAME?</v>
      </c>
      <c r="G265" s="82" t="e">
        <f ca="1"/>
        <v>#NAME?</v>
      </c>
      <c r="H265" s="83" t="e">
        <f ca="1"/>
        <v>#NAME?</v>
      </c>
      <c r="I265" s="84" t="e">
        <f t="shared" ca="1" si="53"/>
        <v>#NAME?</v>
      </c>
      <c r="J265" s="32" t="e">
        <f t="shared" ca="1" si="54"/>
        <v>#NAME?</v>
      </c>
      <c r="K265" s="32" t="e">
        <f t="shared" ca="1" si="55"/>
        <v>#NAME?</v>
      </c>
      <c r="L265" s="82" t="e">
        <f t="shared" ca="1" si="56"/>
        <v>#NAME?</v>
      </c>
      <c r="M265" s="84" t="e">
        <f t="shared" ca="1" si="57"/>
        <v>#NAME?</v>
      </c>
      <c r="N265" s="82">
        <f t="shared" ca="1" si="58"/>
        <v>0</v>
      </c>
      <c r="O265" s="84" t="e">
        <f t="shared" ca="1" si="59"/>
        <v>#NAME?</v>
      </c>
      <c r="P265" s="32">
        <f t="shared" ca="1" si="60"/>
        <v>0</v>
      </c>
      <c r="AL265" t="e">
        <f ca="1"/>
        <v>#NAME?</v>
      </c>
      <c r="AM265" t="e">
        <f ca="1"/>
        <v>#NAME?</v>
      </c>
      <c r="AN265" t="e">
        <f ca="1"/>
        <v>#NAME?</v>
      </c>
      <c r="AO265" s="32" t="e">
        <f t="shared" ca="1" si="64"/>
        <v>#NAME?</v>
      </c>
      <c r="AP265" s="32" t="e">
        <f t="shared" ca="1" si="65"/>
        <v>#NAME?</v>
      </c>
      <c r="AQ265" s="32" t="e">
        <f t="shared" ca="1" si="61"/>
        <v>#NAME?</v>
      </c>
      <c r="AR265" s="32" t="e">
        <f t="shared" ca="1" si="62"/>
        <v>#NAME?</v>
      </c>
      <c r="AS265" s="32" t="e">
        <f t="shared" ca="1" si="63"/>
        <v>#NAME?</v>
      </c>
    </row>
    <row r="266" spans="1:45" x14ac:dyDescent="0.25">
      <c r="A266" t="e">
        <f ca="1"/>
        <v>#NAME?</v>
      </c>
      <c r="B266" t="e">
        <f ca="1"/>
        <v>#NAME?</v>
      </c>
      <c r="C266" t="e">
        <f ca="1"/>
        <v>#NAME?</v>
      </c>
      <c r="D266" t="e">
        <f ca="1"/>
        <v>#NAME?</v>
      </c>
      <c r="E266" t="e">
        <f ca="1"/>
        <v>#NAME?</v>
      </c>
      <c r="F266" t="e">
        <f ca="1"/>
        <v>#NAME?</v>
      </c>
      <c r="G266" s="82" t="e">
        <f ca="1"/>
        <v>#NAME?</v>
      </c>
      <c r="H266" s="83" t="e">
        <f ca="1"/>
        <v>#NAME?</v>
      </c>
      <c r="I266" s="84" t="e">
        <f t="shared" ca="1" si="53"/>
        <v>#NAME?</v>
      </c>
      <c r="J266" s="32" t="e">
        <f t="shared" ca="1" si="54"/>
        <v>#NAME?</v>
      </c>
      <c r="K266" s="32" t="e">
        <f t="shared" ca="1" si="55"/>
        <v>#NAME?</v>
      </c>
      <c r="L266" s="82" t="e">
        <f t="shared" ca="1" si="56"/>
        <v>#NAME?</v>
      </c>
      <c r="M266" s="84" t="e">
        <f t="shared" ca="1" si="57"/>
        <v>#NAME?</v>
      </c>
      <c r="N266" s="82">
        <f t="shared" ca="1" si="58"/>
        <v>0</v>
      </c>
      <c r="O266" s="84" t="e">
        <f t="shared" ca="1" si="59"/>
        <v>#NAME?</v>
      </c>
      <c r="P266" s="32">
        <f t="shared" ca="1" si="60"/>
        <v>0</v>
      </c>
      <c r="AL266" t="e">
        <f ca="1"/>
        <v>#NAME?</v>
      </c>
      <c r="AM266" t="e">
        <f ca="1"/>
        <v>#NAME?</v>
      </c>
      <c r="AN266" t="e">
        <f ca="1"/>
        <v>#NAME?</v>
      </c>
      <c r="AO266" s="32" t="e">
        <f t="shared" ca="1" si="64"/>
        <v>#NAME?</v>
      </c>
      <c r="AP266" s="32" t="e">
        <f t="shared" ca="1" si="65"/>
        <v>#NAME?</v>
      </c>
      <c r="AQ266" s="32" t="e">
        <f t="shared" ca="1" si="61"/>
        <v>#NAME?</v>
      </c>
      <c r="AR266" s="32" t="e">
        <f t="shared" ca="1" si="62"/>
        <v>#NAME?</v>
      </c>
      <c r="AS266" s="32" t="e">
        <f t="shared" ca="1" si="63"/>
        <v>#NAME?</v>
      </c>
    </row>
    <row r="267" spans="1:45" x14ac:dyDescent="0.25">
      <c r="A267" t="e">
        <f ca="1"/>
        <v>#NAME?</v>
      </c>
      <c r="B267" t="e">
        <f ca="1"/>
        <v>#NAME?</v>
      </c>
      <c r="C267" t="e">
        <f ca="1"/>
        <v>#NAME?</v>
      </c>
      <c r="D267" t="e">
        <f ca="1"/>
        <v>#NAME?</v>
      </c>
      <c r="E267" t="e">
        <f ca="1"/>
        <v>#NAME?</v>
      </c>
      <c r="F267" t="e">
        <f ca="1"/>
        <v>#NAME?</v>
      </c>
      <c r="G267" s="82" t="e">
        <f ca="1"/>
        <v>#NAME?</v>
      </c>
      <c r="H267" s="83" t="e">
        <f ca="1"/>
        <v>#NAME?</v>
      </c>
      <c r="I267" s="84" t="e">
        <f t="shared" ca="1" si="53"/>
        <v>#NAME?</v>
      </c>
      <c r="J267" s="32" t="e">
        <f t="shared" ca="1" si="54"/>
        <v>#NAME?</v>
      </c>
      <c r="K267" s="32" t="e">
        <f t="shared" ca="1" si="55"/>
        <v>#NAME?</v>
      </c>
      <c r="L267" s="82" t="e">
        <f t="shared" ca="1" si="56"/>
        <v>#NAME?</v>
      </c>
      <c r="M267" s="84" t="e">
        <f t="shared" ca="1" si="57"/>
        <v>#NAME?</v>
      </c>
      <c r="N267" s="82">
        <f t="shared" ca="1" si="58"/>
        <v>0</v>
      </c>
      <c r="O267" s="84" t="e">
        <f t="shared" ca="1" si="59"/>
        <v>#NAME?</v>
      </c>
      <c r="P267" s="32">
        <f t="shared" ca="1" si="60"/>
        <v>0</v>
      </c>
      <c r="AL267" t="e">
        <f ca="1"/>
        <v>#NAME?</v>
      </c>
      <c r="AM267" t="e">
        <f ca="1"/>
        <v>#NAME?</v>
      </c>
      <c r="AN267" t="e">
        <f ca="1"/>
        <v>#NAME?</v>
      </c>
      <c r="AO267" s="32" t="e">
        <f t="shared" ca="1" si="64"/>
        <v>#NAME?</v>
      </c>
      <c r="AP267" s="32" t="e">
        <f t="shared" ca="1" si="65"/>
        <v>#NAME?</v>
      </c>
      <c r="AQ267" s="32" t="e">
        <f t="shared" ca="1" si="61"/>
        <v>#NAME?</v>
      </c>
      <c r="AR267" s="32" t="e">
        <f t="shared" ca="1" si="62"/>
        <v>#NAME?</v>
      </c>
      <c r="AS267" s="32" t="e">
        <f t="shared" ca="1" si="63"/>
        <v>#NAME?</v>
      </c>
    </row>
    <row r="268" spans="1:45" x14ac:dyDescent="0.25">
      <c r="A268" t="e">
        <f ca="1"/>
        <v>#NAME?</v>
      </c>
      <c r="B268" t="e">
        <f ca="1"/>
        <v>#NAME?</v>
      </c>
      <c r="C268" t="e">
        <f ca="1"/>
        <v>#NAME?</v>
      </c>
      <c r="D268" t="e">
        <f ca="1"/>
        <v>#NAME?</v>
      </c>
      <c r="E268" t="e">
        <f ca="1"/>
        <v>#NAME?</v>
      </c>
      <c r="F268" t="e">
        <f ca="1"/>
        <v>#NAME?</v>
      </c>
      <c r="G268" s="82" t="e">
        <f ca="1"/>
        <v>#NAME?</v>
      </c>
      <c r="H268" s="83" t="e">
        <f ca="1"/>
        <v>#NAME?</v>
      </c>
      <c r="I268" s="84" t="e">
        <f t="shared" ca="1" si="53"/>
        <v>#NAME?</v>
      </c>
      <c r="J268" s="32" t="e">
        <f t="shared" ca="1" si="54"/>
        <v>#NAME?</v>
      </c>
      <c r="K268" s="32" t="e">
        <f t="shared" ca="1" si="55"/>
        <v>#NAME?</v>
      </c>
      <c r="L268" s="82" t="e">
        <f t="shared" ca="1" si="56"/>
        <v>#NAME?</v>
      </c>
      <c r="M268" s="84" t="e">
        <f t="shared" ca="1" si="57"/>
        <v>#NAME?</v>
      </c>
      <c r="N268" s="82">
        <f t="shared" ca="1" si="58"/>
        <v>0</v>
      </c>
      <c r="O268" s="84" t="e">
        <f t="shared" ca="1" si="59"/>
        <v>#NAME?</v>
      </c>
      <c r="P268" s="32">
        <f t="shared" ca="1" si="60"/>
        <v>0</v>
      </c>
      <c r="AL268" t="e">
        <f ca="1"/>
        <v>#NAME?</v>
      </c>
      <c r="AM268" t="e">
        <f ca="1"/>
        <v>#NAME?</v>
      </c>
      <c r="AN268" t="e">
        <f ca="1"/>
        <v>#NAME?</v>
      </c>
      <c r="AO268" s="32" t="e">
        <f t="shared" ca="1" si="64"/>
        <v>#NAME?</v>
      </c>
      <c r="AP268" s="32" t="e">
        <f t="shared" ca="1" si="65"/>
        <v>#NAME?</v>
      </c>
      <c r="AQ268" s="32" t="e">
        <f t="shared" ca="1" si="61"/>
        <v>#NAME?</v>
      </c>
      <c r="AR268" s="32" t="e">
        <f t="shared" ca="1" si="62"/>
        <v>#NAME?</v>
      </c>
      <c r="AS268" s="32" t="e">
        <f t="shared" ca="1" si="63"/>
        <v>#NAME?</v>
      </c>
    </row>
    <row r="269" spans="1:45" x14ac:dyDescent="0.25">
      <c r="A269" t="e">
        <f ca="1"/>
        <v>#NAME?</v>
      </c>
      <c r="B269" t="e">
        <f ca="1"/>
        <v>#NAME?</v>
      </c>
      <c r="C269" t="e">
        <f ca="1"/>
        <v>#NAME?</v>
      </c>
      <c r="D269" t="e">
        <f ca="1"/>
        <v>#NAME?</v>
      </c>
      <c r="E269" t="e">
        <f ca="1"/>
        <v>#NAME?</v>
      </c>
      <c r="F269" t="e">
        <f ca="1"/>
        <v>#NAME?</v>
      </c>
      <c r="G269" s="82" t="e">
        <f ca="1"/>
        <v>#NAME?</v>
      </c>
      <c r="H269" s="83" t="e">
        <f ca="1"/>
        <v>#NAME?</v>
      </c>
      <c r="I269" s="84" t="e">
        <f t="shared" ca="1" si="53"/>
        <v>#NAME?</v>
      </c>
      <c r="J269" s="32" t="e">
        <f t="shared" ca="1" si="54"/>
        <v>#NAME?</v>
      </c>
      <c r="K269" s="32" t="e">
        <f t="shared" ca="1" si="55"/>
        <v>#NAME?</v>
      </c>
      <c r="L269" s="82" t="e">
        <f t="shared" ca="1" si="56"/>
        <v>#NAME?</v>
      </c>
      <c r="M269" s="84" t="e">
        <f t="shared" ca="1" si="57"/>
        <v>#NAME?</v>
      </c>
      <c r="N269" s="82">
        <f t="shared" ca="1" si="58"/>
        <v>0</v>
      </c>
      <c r="O269" s="84" t="e">
        <f t="shared" ca="1" si="59"/>
        <v>#NAME?</v>
      </c>
      <c r="P269" s="32">
        <f t="shared" ca="1" si="60"/>
        <v>0</v>
      </c>
      <c r="AL269" t="e">
        <f ca="1"/>
        <v>#NAME?</v>
      </c>
      <c r="AM269" t="e">
        <f ca="1"/>
        <v>#NAME?</v>
      </c>
      <c r="AN269" t="e">
        <f ca="1"/>
        <v>#NAME?</v>
      </c>
      <c r="AO269" s="32" t="e">
        <f t="shared" ca="1" si="64"/>
        <v>#NAME?</v>
      </c>
      <c r="AP269" s="32" t="e">
        <f t="shared" ca="1" si="65"/>
        <v>#NAME?</v>
      </c>
      <c r="AQ269" s="32" t="e">
        <f t="shared" ca="1" si="61"/>
        <v>#NAME?</v>
      </c>
      <c r="AR269" s="32" t="e">
        <f t="shared" ca="1" si="62"/>
        <v>#NAME?</v>
      </c>
      <c r="AS269" s="32" t="e">
        <f t="shared" ca="1" si="63"/>
        <v>#NAME?</v>
      </c>
    </row>
    <row r="270" spans="1:45" x14ac:dyDescent="0.25">
      <c r="A270" t="e">
        <f ca="1"/>
        <v>#NAME?</v>
      </c>
      <c r="B270" t="e">
        <f ca="1"/>
        <v>#NAME?</v>
      </c>
      <c r="C270" t="e">
        <f ca="1"/>
        <v>#NAME?</v>
      </c>
      <c r="D270" t="e">
        <f ca="1"/>
        <v>#NAME?</v>
      </c>
      <c r="E270" t="e">
        <f ca="1"/>
        <v>#NAME?</v>
      </c>
      <c r="F270" t="e">
        <f ca="1"/>
        <v>#NAME?</v>
      </c>
      <c r="G270" s="82" t="e">
        <f ca="1"/>
        <v>#NAME?</v>
      </c>
      <c r="H270" s="83" t="e">
        <f ca="1"/>
        <v>#NAME?</v>
      </c>
      <c r="I270" s="84" t="e">
        <f t="shared" ca="1" si="53"/>
        <v>#NAME?</v>
      </c>
      <c r="J270" s="32" t="e">
        <f t="shared" ca="1" si="54"/>
        <v>#NAME?</v>
      </c>
      <c r="K270" s="32" t="e">
        <f t="shared" ca="1" si="55"/>
        <v>#NAME?</v>
      </c>
      <c r="L270" s="82" t="e">
        <f t="shared" ca="1" si="56"/>
        <v>#NAME?</v>
      </c>
      <c r="M270" s="84" t="e">
        <f t="shared" ca="1" si="57"/>
        <v>#NAME?</v>
      </c>
      <c r="N270" s="82">
        <f t="shared" ca="1" si="58"/>
        <v>0</v>
      </c>
      <c r="O270" s="84" t="e">
        <f t="shared" ca="1" si="59"/>
        <v>#NAME?</v>
      </c>
      <c r="P270" s="32">
        <f t="shared" ca="1" si="60"/>
        <v>0</v>
      </c>
      <c r="AL270" t="e">
        <f ca="1"/>
        <v>#NAME?</v>
      </c>
      <c r="AM270" t="e">
        <f ca="1"/>
        <v>#NAME?</v>
      </c>
      <c r="AN270" t="e">
        <f ca="1"/>
        <v>#NAME?</v>
      </c>
      <c r="AO270" s="32" t="e">
        <f t="shared" ca="1" si="64"/>
        <v>#NAME?</v>
      </c>
      <c r="AP270" s="32" t="e">
        <f t="shared" ca="1" si="65"/>
        <v>#NAME?</v>
      </c>
      <c r="AQ270" s="32" t="e">
        <f t="shared" ca="1" si="61"/>
        <v>#NAME?</v>
      </c>
      <c r="AR270" s="32" t="e">
        <f t="shared" ca="1" si="62"/>
        <v>#NAME?</v>
      </c>
      <c r="AS270" s="32" t="e">
        <f t="shared" ca="1" si="63"/>
        <v>#NAME?</v>
      </c>
    </row>
    <row r="271" spans="1:45" x14ac:dyDescent="0.25">
      <c r="A271" t="e">
        <f ca="1"/>
        <v>#NAME?</v>
      </c>
      <c r="B271" t="e">
        <f ca="1"/>
        <v>#NAME?</v>
      </c>
      <c r="C271" t="e">
        <f ca="1"/>
        <v>#NAME?</v>
      </c>
      <c r="D271" t="e">
        <f ca="1"/>
        <v>#NAME?</v>
      </c>
      <c r="E271" t="e">
        <f ca="1"/>
        <v>#NAME?</v>
      </c>
      <c r="F271" t="e">
        <f ca="1"/>
        <v>#NAME?</v>
      </c>
      <c r="G271" s="82" t="e">
        <f ca="1"/>
        <v>#NAME?</v>
      </c>
      <c r="H271" s="83" t="e">
        <f ca="1"/>
        <v>#NAME?</v>
      </c>
      <c r="I271" s="84" t="e">
        <f t="shared" ca="1" si="53"/>
        <v>#NAME?</v>
      </c>
      <c r="J271" s="32" t="e">
        <f t="shared" ca="1" si="54"/>
        <v>#NAME?</v>
      </c>
      <c r="K271" s="32" t="e">
        <f t="shared" ca="1" si="55"/>
        <v>#NAME?</v>
      </c>
      <c r="L271" s="82" t="e">
        <f t="shared" ca="1" si="56"/>
        <v>#NAME?</v>
      </c>
      <c r="M271" s="84" t="e">
        <f t="shared" ca="1" si="57"/>
        <v>#NAME?</v>
      </c>
      <c r="N271" s="82">
        <f t="shared" ca="1" si="58"/>
        <v>0</v>
      </c>
      <c r="O271" s="84" t="e">
        <f t="shared" ca="1" si="59"/>
        <v>#NAME?</v>
      </c>
      <c r="P271" s="32">
        <f t="shared" ca="1" si="60"/>
        <v>0</v>
      </c>
      <c r="AL271" t="e">
        <f ca="1"/>
        <v>#NAME?</v>
      </c>
      <c r="AM271" t="e">
        <f ca="1"/>
        <v>#NAME?</v>
      </c>
      <c r="AN271" t="e">
        <f ca="1"/>
        <v>#NAME?</v>
      </c>
      <c r="AO271" s="32" t="e">
        <f t="shared" ca="1" si="64"/>
        <v>#NAME?</v>
      </c>
      <c r="AP271" s="32" t="e">
        <f t="shared" ca="1" si="65"/>
        <v>#NAME?</v>
      </c>
      <c r="AQ271" s="32" t="e">
        <f t="shared" ca="1" si="61"/>
        <v>#NAME?</v>
      </c>
      <c r="AR271" s="32" t="e">
        <f t="shared" ca="1" si="62"/>
        <v>#NAME?</v>
      </c>
      <c r="AS271" s="32" t="e">
        <f t="shared" ca="1" si="63"/>
        <v>#NAME?</v>
      </c>
    </row>
    <row r="272" spans="1:45" x14ac:dyDescent="0.25">
      <c r="A272" t="e">
        <f ca="1"/>
        <v>#NAME?</v>
      </c>
      <c r="B272" t="e">
        <f ca="1"/>
        <v>#NAME?</v>
      </c>
      <c r="C272" t="e">
        <f ca="1"/>
        <v>#NAME?</v>
      </c>
      <c r="D272" t="e">
        <f ca="1"/>
        <v>#NAME?</v>
      </c>
      <c r="E272" t="e">
        <f ca="1"/>
        <v>#NAME?</v>
      </c>
      <c r="F272" t="e">
        <f ca="1"/>
        <v>#NAME?</v>
      </c>
      <c r="G272" s="82" t="e">
        <f ca="1"/>
        <v>#NAME?</v>
      </c>
      <c r="H272" s="83" t="e">
        <f ca="1"/>
        <v>#NAME?</v>
      </c>
      <c r="I272" s="84" t="e">
        <f t="shared" ca="1" si="53"/>
        <v>#NAME?</v>
      </c>
      <c r="J272" s="32" t="e">
        <f t="shared" ca="1" si="54"/>
        <v>#NAME?</v>
      </c>
      <c r="K272" s="32" t="e">
        <f t="shared" ca="1" si="55"/>
        <v>#NAME?</v>
      </c>
      <c r="L272" s="82" t="e">
        <f t="shared" ca="1" si="56"/>
        <v>#NAME?</v>
      </c>
      <c r="M272" s="84" t="e">
        <f t="shared" ca="1" si="57"/>
        <v>#NAME?</v>
      </c>
      <c r="N272" s="82">
        <f t="shared" ca="1" si="58"/>
        <v>0</v>
      </c>
      <c r="O272" s="84" t="e">
        <f t="shared" ca="1" si="59"/>
        <v>#NAME?</v>
      </c>
      <c r="P272" s="32">
        <f t="shared" ca="1" si="60"/>
        <v>0</v>
      </c>
      <c r="AL272" t="e">
        <f ca="1"/>
        <v>#NAME?</v>
      </c>
      <c r="AM272" t="e">
        <f ca="1"/>
        <v>#NAME?</v>
      </c>
      <c r="AN272" t="e">
        <f ca="1"/>
        <v>#NAME?</v>
      </c>
      <c r="AO272" s="32" t="e">
        <f t="shared" ca="1" si="64"/>
        <v>#NAME?</v>
      </c>
      <c r="AP272" s="32" t="e">
        <f t="shared" ca="1" si="65"/>
        <v>#NAME?</v>
      </c>
      <c r="AQ272" s="32" t="e">
        <f t="shared" ca="1" si="61"/>
        <v>#NAME?</v>
      </c>
      <c r="AR272" s="32" t="e">
        <f t="shared" ca="1" si="62"/>
        <v>#NAME?</v>
      </c>
      <c r="AS272" s="32" t="e">
        <f t="shared" ca="1" si="63"/>
        <v>#NAME?</v>
      </c>
    </row>
    <row r="273" spans="1:45" x14ac:dyDescent="0.25">
      <c r="A273" t="e">
        <f ca="1"/>
        <v>#NAME?</v>
      </c>
      <c r="B273" t="e">
        <f ca="1"/>
        <v>#NAME?</v>
      </c>
      <c r="C273" t="e">
        <f ca="1"/>
        <v>#NAME?</v>
      </c>
      <c r="D273" t="e">
        <f ca="1"/>
        <v>#NAME?</v>
      </c>
      <c r="E273" t="e">
        <f ca="1"/>
        <v>#NAME?</v>
      </c>
      <c r="F273" t="e">
        <f ca="1"/>
        <v>#NAME?</v>
      </c>
      <c r="G273" s="82" t="e">
        <f ca="1"/>
        <v>#NAME?</v>
      </c>
      <c r="H273" s="83" t="e">
        <f ca="1"/>
        <v>#NAME?</v>
      </c>
      <c r="I273" s="84" t="e">
        <f t="shared" ca="1" si="53"/>
        <v>#NAME?</v>
      </c>
      <c r="J273" s="32" t="e">
        <f t="shared" ca="1" si="54"/>
        <v>#NAME?</v>
      </c>
      <c r="K273" s="32" t="e">
        <f t="shared" ca="1" si="55"/>
        <v>#NAME?</v>
      </c>
      <c r="L273" s="82" t="e">
        <f t="shared" ca="1" si="56"/>
        <v>#NAME?</v>
      </c>
      <c r="M273" s="84" t="e">
        <f t="shared" ca="1" si="57"/>
        <v>#NAME?</v>
      </c>
      <c r="N273" s="82">
        <f t="shared" ca="1" si="58"/>
        <v>0</v>
      </c>
      <c r="O273" s="84" t="e">
        <f t="shared" ca="1" si="59"/>
        <v>#NAME?</v>
      </c>
      <c r="P273" s="32">
        <f t="shared" ca="1" si="60"/>
        <v>0</v>
      </c>
      <c r="AL273" t="e">
        <f ca="1"/>
        <v>#NAME?</v>
      </c>
      <c r="AM273" t="e">
        <f ca="1"/>
        <v>#NAME?</v>
      </c>
      <c r="AN273" t="e">
        <f ca="1"/>
        <v>#NAME?</v>
      </c>
      <c r="AO273" s="32" t="e">
        <f t="shared" ca="1" si="64"/>
        <v>#NAME?</v>
      </c>
      <c r="AP273" s="32" t="e">
        <f t="shared" ca="1" si="65"/>
        <v>#NAME?</v>
      </c>
      <c r="AQ273" s="32" t="e">
        <f t="shared" ca="1" si="61"/>
        <v>#NAME?</v>
      </c>
      <c r="AR273" s="32" t="e">
        <f t="shared" ca="1" si="62"/>
        <v>#NAME?</v>
      </c>
      <c r="AS273" s="32" t="e">
        <f t="shared" ca="1" si="63"/>
        <v>#NAME?</v>
      </c>
    </row>
    <row r="274" spans="1:45" x14ac:dyDescent="0.25">
      <c r="A274" t="e">
        <f ca="1"/>
        <v>#NAME?</v>
      </c>
      <c r="B274" t="e">
        <f ca="1"/>
        <v>#NAME?</v>
      </c>
      <c r="C274" t="e">
        <f ca="1"/>
        <v>#NAME?</v>
      </c>
      <c r="D274" t="e">
        <f ca="1"/>
        <v>#NAME?</v>
      </c>
      <c r="E274" t="e">
        <f ca="1"/>
        <v>#NAME?</v>
      </c>
      <c r="F274" t="e">
        <f ca="1"/>
        <v>#NAME?</v>
      </c>
      <c r="G274" s="82" t="e">
        <f ca="1"/>
        <v>#NAME?</v>
      </c>
      <c r="H274" s="83" t="e">
        <f ca="1"/>
        <v>#NAME?</v>
      </c>
      <c r="I274" s="84" t="e">
        <f t="shared" ca="1" si="53"/>
        <v>#NAME?</v>
      </c>
      <c r="J274" s="32" t="e">
        <f t="shared" ca="1" si="54"/>
        <v>#NAME?</v>
      </c>
      <c r="K274" s="32" t="e">
        <f t="shared" ca="1" si="55"/>
        <v>#NAME?</v>
      </c>
      <c r="L274" s="82" t="e">
        <f t="shared" ca="1" si="56"/>
        <v>#NAME?</v>
      </c>
      <c r="M274" s="84" t="e">
        <f t="shared" ca="1" si="57"/>
        <v>#NAME?</v>
      </c>
      <c r="N274" s="82">
        <f t="shared" ca="1" si="58"/>
        <v>0</v>
      </c>
      <c r="O274" s="84" t="e">
        <f t="shared" ca="1" si="59"/>
        <v>#NAME?</v>
      </c>
      <c r="P274" s="32">
        <f t="shared" ca="1" si="60"/>
        <v>0</v>
      </c>
      <c r="AL274" t="e">
        <f ca="1"/>
        <v>#NAME?</v>
      </c>
      <c r="AM274" t="e">
        <f ca="1"/>
        <v>#NAME?</v>
      </c>
      <c r="AN274" t="e">
        <f ca="1"/>
        <v>#NAME?</v>
      </c>
      <c r="AO274" s="32" t="e">
        <f t="shared" ca="1" si="64"/>
        <v>#NAME?</v>
      </c>
      <c r="AP274" s="32" t="e">
        <f t="shared" ca="1" si="65"/>
        <v>#NAME?</v>
      </c>
      <c r="AQ274" s="32" t="e">
        <f t="shared" ca="1" si="61"/>
        <v>#NAME?</v>
      </c>
      <c r="AR274" s="32" t="e">
        <f t="shared" ca="1" si="62"/>
        <v>#NAME?</v>
      </c>
      <c r="AS274" s="32" t="e">
        <f t="shared" ca="1" si="63"/>
        <v>#NAME?</v>
      </c>
    </row>
    <row r="275" spans="1:45" x14ac:dyDescent="0.25">
      <c r="A275" t="e">
        <f ca="1"/>
        <v>#NAME?</v>
      </c>
      <c r="B275" t="e">
        <f ca="1"/>
        <v>#NAME?</v>
      </c>
      <c r="C275" t="e">
        <f ca="1"/>
        <v>#NAME?</v>
      </c>
      <c r="D275" t="e">
        <f ca="1"/>
        <v>#NAME?</v>
      </c>
      <c r="E275" t="e">
        <f ca="1"/>
        <v>#NAME?</v>
      </c>
      <c r="F275" t="e">
        <f ca="1"/>
        <v>#NAME?</v>
      </c>
      <c r="G275" s="82" t="e">
        <f ca="1"/>
        <v>#NAME?</v>
      </c>
      <c r="H275" s="83" t="e">
        <f ca="1"/>
        <v>#NAME?</v>
      </c>
      <c r="I275" s="84" t="e">
        <f t="shared" ca="1" si="53"/>
        <v>#NAME?</v>
      </c>
      <c r="J275" s="32" t="e">
        <f t="shared" ca="1" si="54"/>
        <v>#NAME?</v>
      </c>
      <c r="K275" s="32" t="e">
        <f t="shared" ca="1" si="55"/>
        <v>#NAME?</v>
      </c>
      <c r="L275" s="82" t="e">
        <f t="shared" ca="1" si="56"/>
        <v>#NAME?</v>
      </c>
      <c r="M275" s="84" t="e">
        <f t="shared" ca="1" si="57"/>
        <v>#NAME?</v>
      </c>
      <c r="N275" s="82">
        <f t="shared" ca="1" si="58"/>
        <v>0</v>
      </c>
      <c r="O275" s="84" t="e">
        <f t="shared" ca="1" si="59"/>
        <v>#NAME?</v>
      </c>
      <c r="P275" s="32">
        <f t="shared" ca="1" si="60"/>
        <v>0</v>
      </c>
      <c r="AL275" t="e">
        <f ca="1"/>
        <v>#NAME?</v>
      </c>
      <c r="AM275" t="e">
        <f ca="1"/>
        <v>#NAME?</v>
      </c>
      <c r="AN275" t="e">
        <f ca="1"/>
        <v>#NAME?</v>
      </c>
      <c r="AO275" s="32" t="e">
        <f t="shared" ca="1" si="64"/>
        <v>#NAME?</v>
      </c>
      <c r="AP275" s="32" t="e">
        <f t="shared" ca="1" si="65"/>
        <v>#NAME?</v>
      </c>
      <c r="AQ275" s="32" t="e">
        <f t="shared" ca="1" si="61"/>
        <v>#NAME?</v>
      </c>
      <c r="AR275" s="32" t="e">
        <f t="shared" ca="1" si="62"/>
        <v>#NAME?</v>
      </c>
      <c r="AS275" s="32" t="e">
        <f t="shared" ca="1" si="63"/>
        <v>#NAME?</v>
      </c>
    </row>
    <row r="276" spans="1:45" x14ac:dyDescent="0.25">
      <c r="A276" t="e">
        <f ca="1"/>
        <v>#NAME?</v>
      </c>
      <c r="B276" t="e">
        <f ca="1"/>
        <v>#NAME?</v>
      </c>
      <c r="C276" t="e">
        <f ca="1"/>
        <v>#NAME?</v>
      </c>
      <c r="D276" t="e">
        <f ca="1"/>
        <v>#NAME?</v>
      </c>
      <c r="E276" t="e">
        <f ca="1"/>
        <v>#NAME?</v>
      </c>
      <c r="F276" t="e">
        <f ca="1"/>
        <v>#NAME?</v>
      </c>
      <c r="G276" s="82" t="e">
        <f ca="1"/>
        <v>#NAME?</v>
      </c>
      <c r="H276" s="83" t="e">
        <f ca="1"/>
        <v>#NAME?</v>
      </c>
      <c r="I276" s="84" t="e">
        <f t="shared" ca="1" si="53"/>
        <v>#NAME?</v>
      </c>
      <c r="J276" s="32" t="e">
        <f t="shared" ca="1" si="54"/>
        <v>#NAME?</v>
      </c>
      <c r="K276" s="32" t="e">
        <f t="shared" ca="1" si="55"/>
        <v>#NAME?</v>
      </c>
      <c r="L276" s="82" t="e">
        <f t="shared" ca="1" si="56"/>
        <v>#NAME?</v>
      </c>
      <c r="M276" s="84" t="e">
        <f t="shared" ca="1" si="57"/>
        <v>#NAME?</v>
      </c>
      <c r="N276" s="82">
        <f t="shared" ca="1" si="58"/>
        <v>0</v>
      </c>
      <c r="O276" s="84" t="e">
        <f t="shared" ca="1" si="59"/>
        <v>#NAME?</v>
      </c>
      <c r="P276" s="32">
        <f t="shared" ca="1" si="60"/>
        <v>0</v>
      </c>
      <c r="AL276" t="e">
        <f ca="1"/>
        <v>#NAME?</v>
      </c>
      <c r="AM276" t="e">
        <f ca="1"/>
        <v>#NAME?</v>
      </c>
      <c r="AN276" t="e">
        <f ca="1"/>
        <v>#NAME?</v>
      </c>
      <c r="AO276" s="32" t="e">
        <f t="shared" ca="1" si="64"/>
        <v>#NAME?</v>
      </c>
      <c r="AP276" s="32" t="e">
        <f t="shared" ca="1" si="65"/>
        <v>#NAME?</v>
      </c>
      <c r="AQ276" s="32" t="e">
        <f t="shared" ca="1" si="61"/>
        <v>#NAME?</v>
      </c>
      <c r="AR276" s="32" t="e">
        <f t="shared" ca="1" si="62"/>
        <v>#NAME?</v>
      </c>
      <c r="AS276" s="32" t="e">
        <f t="shared" ca="1" si="63"/>
        <v>#NAME?</v>
      </c>
    </row>
    <row r="277" spans="1:45" x14ac:dyDescent="0.25">
      <c r="A277" t="e">
        <f ca="1"/>
        <v>#NAME?</v>
      </c>
      <c r="B277" t="e">
        <f ca="1"/>
        <v>#NAME?</v>
      </c>
      <c r="C277" t="e">
        <f ca="1"/>
        <v>#NAME?</v>
      </c>
      <c r="D277" t="e">
        <f ca="1"/>
        <v>#NAME?</v>
      </c>
      <c r="E277" t="e">
        <f ca="1"/>
        <v>#NAME?</v>
      </c>
      <c r="F277" t="e">
        <f ca="1"/>
        <v>#NAME?</v>
      </c>
      <c r="G277" s="82" t="e">
        <f ca="1"/>
        <v>#NAME?</v>
      </c>
      <c r="H277" s="83" t="e">
        <f ca="1"/>
        <v>#NAME?</v>
      </c>
      <c r="I277" s="84" t="e">
        <f t="shared" ca="1" si="53"/>
        <v>#NAME?</v>
      </c>
      <c r="J277" s="32" t="e">
        <f t="shared" ca="1" si="54"/>
        <v>#NAME?</v>
      </c>
      <c r="K277" s="32" t="e">
        <f t="shared" ca="1" si="55"/>
        <v>#NAME?</v>
      </c>
      <c r="L277" s="82" t="e">
        <f t="shared" ca="1" si="56"/>
        <v>#NAME?</v>
      </c>
      <c r="M277" s="84" t="e">
        <f t="shared" ca="1" si="57"/>
        <v>#NAME?</v>
      </c>
      <c r="N277" s="82">
        <f t="shared" ca="1" si="58"/>
        <v>0</v>
      </c>
      <c r="O277" s="84" t="e">
        <f t="shared" ca="1" si="59"/>
        <v>#NAME?</v>
      </c>
      <c r="P277" s="32">
        <f t="shared" ca="1" si="60"/>
        <v>0</v>
      </c>
      <c r="AL277" t="e">
        <f ca="1"/>
        <v>#NAME?</v>
      </c>
      <c r="AM277" t="e">
        <f ca="1"/>
        <v>#NAME?</v>
      </c>
      <c r="AN277" t="e">
        <f ca="1"/>
        <v>#NAME?</v>
      </c>
      <c r="AO277" s="32" t="e">
        <f t="shared" ca="1" si="64"/>
        <v>#NAME?</v>
      </c>
      <c r="AP277" s="32" t="e">
        <f t="shared" ca="1" si="65"/>
        <v>#NAME?</v>
      </c>
      <c r="AQ277" s="32" t="e">
        <f t="shared" ca="1" si="61"/>
        <v>#NAME?</v>
      </c>
      <c r="AR277" s="32" t="e">
        <f t="shared" ca="1" si="62"/>
        <v>#NAME?</v>
      </c>
      <c r="AS277" s="32" t="e">
        <f t="shared" ca="1" si="63"/>
        <v>#NAME?</v>
      </c>
    </row>
    <row r="278" spans="1:45" x14ac:dyDescent="0.25">
      <c r="A278" t="e">
        <f ca="1"/>
        <v>#NAME?</v>
      </c>
      <c r="B278" t="e">
        <f ca="1"/>
        <v>#NAME?</v>
      </c>
      <c r="C278" t="e">
        <f ca="1"/>
        <v>#NAME?</v>
      </c>
      <c r="D278" t="e">
        <f ca="1"/>
        <v>#NAME?</v>
      </c>
      <c r="E278" t="e">
        <f ca="1"/>
        <v>#NAME?</v>
      </c>
      <c r="F278" t="e">
        <f ca="1"/>
        <v>#NAME?</v>
      </c>
      <c r="G278" s="82" t="e">
        <f ca="1"/>
        <v>#NAME?</v>
      </c>
      <c r="H278" s="83" t="e">
        <f ca="1"/>
        <v>#NAME?</v>
      </c>
      <c r="I278" s="84" t="e">
        <f t="shared" ca="1" si="53"/>
        <v>#NAME?</v>
      </c>
      <c r="J278" s="32" t="e">
        <f t="shared" ca="1" si="54"/>
        <v>#NAME?</v>
      </c>
      <c r="K278" s="32" t="e">
        <f t="shared" ca="1" si="55"/>
        <v>#NAME?</v>
      </c>
      <c r="L278" s="82" t="e">
        <f t="shared" ca="1" si="56"/>
        <v>#NAME?</v>
      </c>
      <c r="M278" s="84" t="e">
        <f t="shared" ca="1" si="57"/>
        <v>#NAME?</v>
      </c>
      <c r="N278" s="82">
        <f t="shared" ca="1" si="58"/>
        <v>0</v>
      </c>
      <c r="O278" s="84" t="e">
        <f t="shared" ca="1" si="59"/>
        <v>#NAME?</v>
      </c>
      <c r="P278" s="32">
        <f t="shared" ca="1" si="60"/>
        <v>0</v>
      </c>
      <c r="AL278" t="e">
        <f ca="1"/>
        <v>#NAME?</v>
      </c>
      <c r="AM278" t="e">
        <f ca="1"/>
        <v>#NAME?</v>
      </c>
      <c r="AN278" t="e">
        <f ca="1"/>
        <v>#NAME?</v>
      </c>
      <c r="AO278" s="32" t="e">
        <f t="shared" ca="1" si="64"/>
        <v>#NAME?</v>
      </c>
      <c r="AP278" s="32" t="e">
        <f t="shared" ca="1" si="65"/>
        <v>#NAME?</v>
      </c>
      <c r="AQ278" s="32" t="e">
        <f t="shared" ca="1" si="61"/>
        <v>#NAME?</v>
      </c>
      <c r="AR278" s="32" t="e">
        <f t="shared" ca="1" si="62"/>
        <v>#NAME?</v>
      </c>
      <c r="AS278" s="32" t="e">
        <f t="shared" ca="1" si="63"/>
        <v>#NAME?</v>
      </c>
    </row>
    <row r="279" spans="1:45" x14ac:dyDescent="0.25">
      <c r="A279" t="e">
        <f ca="1"/>
        <v>#NAME?</v>
      </c>
      <c r="B279" t="e">
        <f ca="1"/>
        <v>#NAME?</v>
      </c>
      <c r="C279" t="e">
        <f ca="1"/>
        <v>#NAME?</v>
      </c>
      <c r="D279" t="e">
        <f ca="1"/>
        <v>#NAME?</v>
      </c>
      <c r="E279" t="e">
        <f ca="1"/>
        <v>#NAME?</v>
      </c>
      <c r="F279" t="e">
        <f ca="1"/>
        <v>#NAME?</v>
      </c>
      <c r="G279" s="82" t="e">
        <f ca="1"/>
        <v>#NAME?</v>
      </c>
      <c r="H279" s="83" t="e">
        <f ca="1"/>
        <v>#NAME?</v>
      </c>
      <c r="I279" s="84" t="e">
        <f t="shared" ca="1" si="53"/>
        <v>#NAME?</v>
      </c>
      <c r="J279" s="32" t="e">
        <f t="shared" ca="1" si="54"/>
        <v>#NAME?</v>
      </c>
      <c r="K279" s="32" t="e">
        <f t="shared" ca="1" si="55"/>
        <v>#NAME?</v>
      </c>
      <c r="L279" s="82" t="e">
        <f t="shared" ca="1" si="56"/>
        <v>#NAME?</v>
      </c>
      <c r="M279" s="84" t="e">
        <f t="shared" ca="1" si="57"/>
        <v>#NAME?</v>
      </c>
      <c r="N279" s="82">
        <f t="shared" ca="1" si="58"/>
        <v>0</v>
      </c>
      <c r="O279" s="84" t="e">
        <f t="shared" ca="1" si="59"/>
        <v>#NAME?</v>
      </c>
      <c r="P279" s="32">
        <f t="shared" ca="1" si="60"/>
        <v>0</v>
      </c>
      <c r="AL279" t="e">
        <f ca="1"/>
        <v>#NAME?</v>
      </c>
      <c r="AM279" t="e">
        <f ca="1"/>
        <v>#NAME?</v>
      </c>
      <c r="AN279" t="e">
        <f ca="1"/>
        <v>#NAME?</v>
      </c>
      <c r="AO279" s="32" t="e">
        <f t="shared" ca="1" si="64"/>
        <v>#NAME?</v>
      </c>
      <c r="AP279" s="32" t="e">
        <f t="shared" ca="1" si="65"/>
        <v>#NAME?</v>
      </c>
      <c r="AQ279" s="32" t="e">
        <f t="shared" ca="1" si="61"/>
        <v>#NAME?</v>
      </c>
      <c r="AR279" s="32" t="e">
        <f t="shared" ca="1" si="62"/>
        <v>#NAME?</v>
      </c>
      <c r="AS279" s="32" t="e">
        <f t="shared" ca="1" si="63"/>
        <v>#NAME?</v>
      </c>
    </row>
    <row r="280" spans="1:45" x14ac:dyDescent="0.25">
      <c r="A280" t="e">
        <f ca="1"/>
        <v>#NAME?</v>
      </c>
      <c r="B280" t="e">
        <f ca="1"/>
        <v>#NAME?</v>
      </c>
      <c r="C280" t="e">
        <f ca="1"/>
        <v>#NAME?</v>
      </c>
      <c r="D280" t="e">
        <f ca="1"/>
        <v>#NAME?</v>
      </c>
      <c r="E280" t="e">
        <f ca="1"/>
        <v>#NAME?</v>
      </c>
      <c r="F280" t="e">
        <f ca="1"/>
        <v>#NAME?</v>
      </c>
      <c r="G280" s="82" t="e">
        <f ca="1"/>
        <v>#NAME?</v>
      </c>
      <c r="H280" s="83" t="e">
        <f ca="1"/>
        <v>#NAME?</v>
      </c>
      <c r="I280" s="84" t="e">
        <f t="shared" ca="1" si="53"/>
        <v>#NAME?</v>
      </c>
      <c r="J280" s="32" t="e">
        <f t="shared" ca="1" si="54"/>
        <v>#NAME?</v>
      </c>
      <c r="K280" s="32" t="e">
        <f t="shared" ca="1" si="55"/>
        <v>#NAME?</v>
      </c>
      <c r="L280" s="82" t="e">
        <f t="shared" ca="1" si="56"/>
        <v>#NAME?</v>
      </c>
      <c r="M280" s="84" t="e">
        <f t="shared" ca="1" si="57"/>
        <v>#NAME?</v>
      </c>
      <c r="N280" s="82">
        <f t="shared" ca="1" si="58"/>
        <v>0</v>
      </c>
      <c r="O280" s="84" t="e">
        <f t="shared" ca="1" si="59"/>
        <v>#NAME?</v>
      </c>
      <c r="P280" s="32">
        <f t="shared" ca="1" si="60"/>
        <v>0</v>
      </c>
      <c r="AL280" t="e">
        <f ca="1"/>
        <v>#NAME?</v>
      </c>
      <c r="AM280" t="e">
        <f ca="1"/>
        <v>#NAME?</v>
      </c>
      <c r="AN280" t="e">
        <f ca="1"/>
        <v>#NAME?</v>
      </c>
      <c r="AO280" s="32" t="e">
        <f t="shared" ca="1" si="64"/>
        <v>#NAME?</v>
      </c>
      <c r="AP280" s="32" t="e">
        <f t="shared" ca="1" si="65"/>
        <v>#NAME?</v>
      </c>
      <c r="AQ280" s="32" t="e">
        <f t="shared" ca="1" si="61"/>
        <v>#NAME?</v>
      </c>
      <c r="AR280" s="32" t="e">
        <f t="shared" ca="1" si="62"/>
        <v>#NAME?</v>
      </c>
      <c r="AS280" s="32" t="e">
        <f t="shared" ca="1" si="63"/>
        <v>#NAME?</v>
      </c>
    </row>
    <row r="281" spans="1:45" x14ac:dyDescent="0.25">
      <c r="A281" t="e">
        <f ca="1"/>
        <v>#NAME?</v>
      </c>
      <c r="B281" t="e">
        <f ca="1"/>
        <v>#NAME?</v>
      </c>
      <c r="C281" t="e">
        <f ca="1"/>
        <v>#NAME?</v>
      </c>
      <c r="D281" t="e">
        <f ca="1"/>
        <v>#NAME?</v>
      </c>
      <c r="E281" t="e">
        <f ca="1"/>
        <v>#NAME?</v>
      </c>
      <c r="F281" t="e">
        <f ca="1"/>
        <v>#NAME?</v>
      </c>
      <c r="G281" s="82" t="e">
        <f ca="1"/>
        <v>#NAME?</v>
      </c>
      <c r="H281" s="83" t="e">
        <f ca="1"/>
        <v>#NAME?</v>
      </c>
      <c r="I281" s="84" t="e">
        <f t="shared" ca="1" si="53"/>
        <v>#NAME?</v>
      </c>
      <c r="J281" s="32" t="e">
        <f t="shared" ca="1" si="54"/>
        <v>#NAME?</v>
      </c>
      <c r="K281" s="32" t="e">
        <f t="shared" ca="1" si="55"/>
        <v>#NAME?</v>
      </c>
      <c r="L281" s="82" t="e">
        <f t="shared" ca="1" si="56"/>
        <v>#NAME?</v>
      </c>
      <c r="M281" s="84" t="e">
        <f t="shared" ca="1" si="57"/>
        <v>#NAME?</v>
      </c>
      <c r="N281" s="82">
        <f t="shared" ca="1" si="58"/>
        <v>0</v>
      </c>
      <c r="O281" s="84" t="e">
        <f t="shared" ca="1" si="59"/>
        <v>#NAME?</v>
      </c>
      <c r="P281" s="32">
        <f t="shared" ca="1" si="60"/>
        <v>0</v>
      </c>
      <c r="AL281" t="e">
        <f ca="1"/>
        <v>#NAME?</v>
      </c>
      <c r="AM281" t="e">
        <f ca="1"/>
        <v>#NAME?</v>
      </c>
      <c r="AN281" t="e">
        <f ca="1"/>
        <v>#NAME?</v>
      </c>
      <c r="AO281" s="32" t="e">
        <f t="shared" ca="1" si="64"/>
        <v>#NAME?</v>
      </c>
      <c r="AP281" s="32" t="e">
        <f t="shared" ca="1" si="65"/>
        <v>#NAME?</v>
      </c>
      <c r="AQ281" s="32" t="e">
        <f t="shared" ca="1" si="61"/>
        <v>#NAME?</v>
      </c>
      <c r="AR281" s="32" t="e">
        <f t="shared" ca="1" si="62"/>
        <v>#NAME?</v>
      </c>
      <c r="AS281" s="32" t="e">
        <f t="shared" ca="1" si="63"/>
        <v>#NAME?</v>
      </c>
    </row>
    <row r="282" spans="1:45" x14ac:dyDescent="0.25">
      <c r="A282" t="e">
        <f ca="1"/>
        <v>#NAME?</v>
      </c>
      <c r="B282" t="e">
        <f ca="1"/>
        <v>#NAME?</v>
      </c>
      <c r="C282" t="e">
        <f ca="1"/>
        <v>#NAME?</v>
      </c>
      <c r="D282" t="e">
        <f ca="1"/>
        <v>#NAME?</v>
      </c>
      <c r="E282" t="e">
        <f ca="1"/>
        <v>#NAME?</v>
      </c>
      <c r="F282" t="e">
        <f ca="1"/>
        <v>#NAME?</v>
      </c>
      <c r="G282" s="82" t="e">
        <f ca="1"/>
        <v>#NAME?</v>
      </c>
      <c r="H282" s="83" t="e">
        <f ca="1"/>
        <v>#NAME?</v>
      </c>
      <c r="I282" s="84" t="e">
        <f t="shared" ca="1" si="53"/>
        <v>#NAME?</v>
      </c>
      <c r="J282" s="32" t="e">
        <f t="shared" ca="1" si="54"/>
        <v>#NAME?</v>
      </c>
      <c r="K282" s="32" t="e">
        <f t="shared" ca="1" si="55"/>
        <v>#NAME?</v>
      </c>
      <c r="L282" s="82" t="e">
        <f t="shared" ca="1" si="56"/>
        <v>#NAME?</v>
      </c>
      <c r="M282" s="84" t="e">
        <f t="shared" ca="1" si="57"/>
        <v>#NAME?</v>
      </c>
      <c r="N282" s="82">
        <f t="shared" ca="1" si="58"/>
        <v>0</v>
      </c>
      <c r="O282" s="84" t="e">
        <f t="shared" ca="1" si="59"/>
        <v>#NAME?</v>
      </c>
      <c r="P282" s="32">
        <f t="shared" ca="1" si="60"/>
        <v>0</v>
      </c>
      <c r="AL282" t="e">
        <f ca="1"/>
        <v>#NAME?</v>
      </c>
      <c r="AM282" t="e">
        <f ca="1"/>
        <v>#NAME?</v>
      </c>
      <c r="AN282" t="e">
        <f ca="1"/>
        <v>#NAME?</v>
      </c>
      <c r="AO282" s="32" t="e">
        <f t="shared" ca="1" si="64"/>
        <v>#NAME?</v>
      </c>
      <c r="AP282" s="32" t="e">
        <f t="shared" ca="1" si="65"/>
        <v>#NAME?</v>
      </c>
      <c r="AQ282" s="32" t="e">
        <f t="shared" ca="1" si="61"/>
        <v>#NAME?</v>
      </c>
      <c r="AR282" s="32" t="e">
        <f t="shared" ca="1" si="62"/>
        <v>#NAME?</v>
      </c>
      <c r="AS282" s="32" t="e">
        <f t="shared" ca="1" si="63"/>
        <v>#NAME?</v>
      </c>
    </row>
    <row r="283" spans="1:45" x14ac:dyDescent="0.25">
      <c r="A283" t="e">
        <f ca="1"/>
        <v>#NAME?</v>
      </c>
      <c r="B283" t="e">
        <f ca="1"/>
        <v>#NAME?</v>
      </c>
      <c r="C283" t="e">
        <f ca="1"/>
        <v>#NAME?</v>
      </c>
      <c r="D283" t="e">
        <f ca="1"/>
        <v>#NAME?</v>
      </c>
      <c r="E283" t="e">
        <f ca="1"/>
        <v>#NAME?</v>
      </c>
      <c r="F283" t="e">
        <f ca="1"/>
        <v>#NAME?</v>
      </c>
      <c r="G283" s="82" t="e">
        <f ca="1"/>
        <v>#NAME?</v>
      </c>
      <c r="H283" s="83" t="e">
        <f ca="1"/>
        <v>#NAME?</v>
      </c>
      <c r="I283" s="84" t="e">
        <f t="shared" ca="1" si="53"/>
        <v>#NAME?</v>
      </c>
      <c r="J283" s="32" t="e">
        <f t="shared" ca="1" si="54"/>
        <v>#NAME?</v>
      </c>
      <c r="K283" s="32" t="e">
        <f t="shared" ca="1" si="55"/>
        <v>#NAME?</v>
      </c>
      <c r="L283" s="82" t="e">
        <f t="shared" ca="1" si="56"/>
        <v>#NAME?</v>
      </c>
      <c r="M283" s="84" t="e">
        <f t="shared" ca="1" si="57"/>
        <v>#NAME?</v>
      </c>
      <c r="N283" s="82">
        <f t="shared" ca="1" si="58"/>
        <v>0</v>
      </c>
      <c r="O283" s="84" t="e">
        <f t="shared" ca="1" si="59"/>
        <v>#NAME?</v>
      </c>
      <c r="P283" s="32">
        <f t="shared" ca="1" si="60"/>
        <v>0</v>
      </c>
      <c r="AL283" t="e">
        <f ca="1"/>
        <v>#NAME?</v>
      </c>
      <c r="AM283" t="e">
        <f ca="1"/>
        <v>#NAME?</v>
      </c>
      <c r="AN283" t="e">
        <f ca="1"/>
        <v>#NAME?</v>
      </c>
      <c r="AO283" s="32" t="e">
        <f t="shared" ca="1" si="64"/>
        <v>#NAME?</v>
      </c>
      <c r="AP283" s="32" t="e">
        <f t="shared" ca="1" si="65"/>
        <v>#NAME?</v>
      </c>
      <c r="AQ283" s="32" t="e">
        <f t="shared" ca="1" si="61"/>
        <v>#NAME?</v>
      </c>
      <c r="AR283" s="32" t="e">
        <f t="shared" ca="1" si="62"/>
        <v>#NAME?</v>
      </c>
      <c r="AS283" s="32" t="e">
        <f t="shared" ca="1" si="63"/>
        <v>#NAME?</v>
      </c>
    </row>
    <row r="284" spans="1:45" x14ac:dyDescent="0.25">
      <c r="A284" t="e">
        <f ca="1"/>
        <v>#NAME?</v>
      </c>
      <c r="B284" t="e">
        <f ca="1"/>
        <v>#NAME?</v>
      </c>
      <c r="C284" t="e">
        <f ca="1"/>
        <v>#NAME?</v>
      </c>
      <c r="D284" t="e">
        <f ca="1"/>
        <v>#NAME?</v>
      </c>
      <c r="E284" t="e">
        <f ca="1"/>
        <v>#NAME?</v>
      </c>
      <c r="F284" t="e">
        <f ca="1"/>
        <v>#NAME?</v>
      </c>
      <c r="G284" s="82" t="e">
        <f ca="1"/>
        <v>#NAME?</v>
      </c>
      <c r="H284" s="83" t="e">
        <f ca="1"/>
        <v>#NAME?</v>
      </c>
      <c r="I284" s="84" t="e">
        <f t="shared" ca="1" si="53"/>
        <v>#NAME?</v>
      </c>
      <c r="J284" s="32" t="e">
        <f t="shared" ca="1" si="54"/>
        <v>#NAME?</v>
      </c>
      <c r="K284" s="32" t="e">
        <f t="shared" ca="1" si="55"/>
        <v>#NAME?</v>
      </c>
      <c r="L284" s="82" t="e">
        <f t="shared" ca="1" si="56"/>
        <v>#NAME?</v>
      </c>
      <c r="M284" s="84" t="e">
        <f t="shared" ca="1" si="57"/>
        <v>#NAME?</v>
      </c>
      <c r="N284" s="82">
        <f t="shared" ca="1" si="58"/>
        <v>0</v>
      </c>
      <c r="O284" s="84" t="e">
        <f t="shared" ca="1" si="59"/>
        <v>#NAME?</v>
      </c>
      <c r="P284" s="32">
        <f t="shared" ca="1" si="60"/>
        <v>0</v>
      </c>
      <c r="AL284" t="e">
        <f ca="1"/>
        <v>#NAME?</v>
      </c>
      <c r="AM284" t="e">
        <f ca="1"/>
        <v>#NAME?</v>
      </c>
      <c r="AN284" t="e">
        <f ca="1"/>
        <v>#NAME?</v>
      </c>
      <c r="AO284" s="32" t="e">
        <f t="shared" ca="1" si="64"/>
        <v>#NAME?</v>
      </c>
      <c r="AP284" s="32" t="e">
        <f t="shared" ca="1" si="65"/>
        <v>#NAME?</v>
      </c>
      <c r="AQ284" s="32" t="e">
        <f t="shared" ca="1" si="61"/>
        <v>#NAME?</v>
      </c>
      <c r="AR284" s="32" t="e">
        <f t="shared" ca="1" si="62"/>
        <v>#NAME?</v>
      </c>
      <c r="AS284" s="32" t="e">
        <f t="shared" ca="1" si="63"/>
        <v>#NAME?</v>
      </c>
    </row>
    <row r="285" spans="1:45" x14ac:dyDescent="0.25">
      <c r="A285" t="e">
        <f ca="1"/>
        <v>#NAME?</v>
      </c>
      <c r="B285" t="e">
        <f ca="1"/>
        <v>#NAME?</v>
      </c>
      <c r="C285" t="e">
        <f ca="1"/>
        <v>#NAME?</v>
      </c>
      <c r="D285" t="e">
        <f ca="1"/>
        <v>#NAME?</v>
      </c>
      <c r="E285" t="e">
        <f ca="1"/>
        <v>#NAME?</v>
      </c>
      <c r="F285" t="e">
        <f ca="1"/>
        <v>#NAME?</v>
      </c>
      <c r="G285" s="82" t="e">
        <f ca="1"/>
        <v>#NAME?</v>
      </c>
      <c r="H285" s="83" t="e">
        <f ca="1"/>
        <v>#NAME?</v>
      </c>
      <c r="I285" s="84" t="e">
        <f t="shared" ca="1" si="53"/>
        <v>#NAME?</v>
      </c>
      <c r="J285" s="32" t="e">
        <f t="shared" ca="1" si="54"/>
        <v>#NAME?</v>
      </c>
      <c r="K285" s="32" t="e">
        <f t="shared" ca="1" si="55"/>
        <v>#NAME?</v>
      </c>
      <c r="L285" s="82" t="e">
        <f t="shared" ca="1" si="56"/>
        <v>#NAME?</v>
      </c>
      <c r="M285" s="84" t="e">
        <f t="shared" ca="1" si="57"/>
        <v>#NAME?</v>
      </c>
      <c r="N285" s="82">
        <f t="shared" ca="1" si="58"/>
        <v>0</v>
      </c>
      <c r="O285" s="84" t="e">
        <f t="shared" ca="1" si="59"/>
        <v>#NAME?</v>
      </c>
      <c r="P285" s="32">
        <f t="shared" ca="1" si="60"/>
        <v>0</v>
      </c>
      <c r="AL285" t="e">
        <f ca="1"/>
        <v>#NAME?</v>
      </c>
      <c r="AM285" t="e">
        <f ca="1"/>
        <v>#NAME?</v>
      </c>
      <c r="AN285" t="e">
        <f ca="1"/>
        <v>#NAME?</v>
      </c>
      <c r="AO285" s="32" t="e">
        <f t="shared" ca="1" si="64"/>
        <v>#NAME?</v>
      </c>
      <c r="AP285" s="32" t="e">
        <f t="shared" ca="1" si="65"/>
        <v>#NAME?</v>
      </c>
      <c r="AQ285" s="32" t="e">
        <f t="shared" ca="1" si="61"/>
        <v>#NAME?</v>
      </c>
      <c r="AR285" s="32" t="e">
        <f t="shared" ca="1" si="62"/>
        <v>#NAME?</v>
      </c>
      <c r="AS285" s="32" t="e">
        <f t="shared" ca="1" si="63"/>
        <v>#NAME?</v>
      </c>
    </row>
    <row r="286" spans="1:45" x14ac:dyDescent="0.25">
      <c r="A286" t="e">
        <f ca="1"/>
        <v>#NAME?</v>
      </c>
      <c r="B286" t="e">
        <f ca="1"/>
        <v>#NAME?</v>
      </c>
      <c r="C286" t="e">
        <f ca="1"/>
        <v>#NAME?</v>
      </c>
      <c r="D286" t="e">
        <f ca="1"/>
        <v>#NAME?</v>
      </c>
      <c r="E286" t="e">
        <f ca="1"/>
        <v>#NAME?</v>
      </c>
      <c r="F286" t="e">
        <f ca="1"/>
        <v>#NAME?</v>
      </c>
      <c r="G286" s="82" t="e">
        <f ca="1"/>
        <v>#NAME?</v>
      </c>
      <c r="H286" s="83" t="e">
        <f ca="1"/>
        <v>#NAME?</v>
      </c>
      <c r="I286" s="84" t="e">
        <f t="shared" ca="1" si="53"/>
        <v>#NAME?</v>
      </c>
      <c r="J286" s="32" t="e">
        <f t="shared" ca="1" si="54"/>
        <v>#NAME?</v>
      </c>
      <c r="K286" s="32" t="e">
        <f t="shared" ca="1" si="55"/>
        <v>#NAME?</v>
      </c>
      <c r="L286" s="82" t="e">
        <f t="shared" ca="1" si="56"/>
        <v>#NAME?</v>
      </c>
      <c r="M286" s="84" t="e">
        <f t="shared" ca="1" si="57"/>
        <v>#NAME?</v>
      </c>
      <c r="N286" s="82">
        <f t="shared" ca="1" si="58"/>
        <v>0</v>
      </c>
      <c r="O286" s="84" t="e">
        <f t="shared" ca="1" si="59"/>
        <v>#NAME?</v>
      </c>
      <c r="P286" s="32">
        <f t="shared" ca="1" si="60"/>
        <v>0</v>
      </c>
      <c r="AL286" t="e">
        <f ca="1"/>
        <v>#NAME?</v>
      </c>
      <c r="AM286" t="e">
        <f ca="1"/>
        <v>#NAME?</v>
      </c>
      <c r="AN286" t="e">
        <f ca="1"/>
        <v>#NAME?</v>
      </c>
      <c r="AO286" s="32" t="e">
        <f t="shared" ca="1" si="64"/>
        <v>#NAME?</v>
      </c>
      <c r="AP286" s="32" t="e">
        <f t="shared" ca="1" si="65"/>
        <v>#NAME?</v>
      </c>
      <c r="AQ286" s="32" t="e">
        <f t="shared" ca="1" si="61"/>
        <v>#NAME?</v>
      </c>
      <c r="AR286" s="32" t="e">
        <f t="shared" ca="1" si="62"/>
        <v>#NAME?</v>
      </c>
      <c r="AS286" s="32" t="e">
        <f t="shared" ca="1" si="63"/>
        <v>#NAME?</v>
      </c>
    </row>
    <row r="287" spans="1:45" x14ac:dyDescent="0.25">
      <c r="A287" t="e">
        <f ca="1"/>
        <v>#NAME?</v>
      </c>
      <c r="B287" t="e">
        <f ca="1"/>
        <v>#NAME?</v>
      </c>
      <c r="C287" t="e">
        <f ca="1"/>
        <v>#NAME?</v>
      </c>
      <c r="D287" t="e">
        <f ca="1"/>
        <v>#NAME?</v>
      </c>
      <c r="E287" t="e">
        <f ca="1"/>
        <v>#NAME?</v>
      </c>
      <c r="F287" t="e">
        <f ca="1"/>
        <v>#NAME?</v>
      </c>
      <c r="G287" s="82" t="e">
        <f ca="1"/>
        <v>#NAME?</v>
      </c>
      <c r="H287" s="83" t="e">
        <f ca="1"/>
        <v>#NAME?</v>
      </c>
      <c r="I287" s="84" t="e">
        <f t="shared" ca="1" si="53"/>
        <v>#NAME?</v>
      </c>
      <c r="J287" s="32" t="e">
        <f t="shared" ca="1" si="54"/>
        <v>#NAME?</v>
      </c>
      <c r="K287" s="32" t="e">
        <f t="shared" ca="1" si="55"/>
        <v>#NAME?</v>
      </c>
      <c r="L287" s="82" t="e">
        <f t="shared" ca="1" si="56"/>
        <v>#NAME?</v>
      </c>
      <c r="M287" s="84" t="e">
        <f t="shared" ca="1" si="57"/>
        <v>#NAME?</v>
      </c>
      <c r="N287" s="82">
        <f t="shared" ca="1" si="58"/>
        <v>0</v>
      </c>
      <c r="O287" s="84" t="e">
        <f t="shared" ca="1" si="59"/>
        <v>#NAME?</v>
      </c>
      <c r="P287" s="32">
        <f t="shared" ca="1" si="60"/>
        <v>0</v>
      </c>
      <c r="AL287" t="e">
        <f ca="1"/>
        <v>#NAME?</v>
      </c>
      <c r="AM287" t="e">
        <f ca="1"/>
        <v>#NAME?</v>
      </c>
      <c r="AN287" t="e">
        <f ca="1"/>
        <v>#NAME?</v>
      </c>
      <c r="AO287" s="32" t="e">
        <f t="shared" ca="1" si="64"/>
        <v>#NAME?</v>
      </c>
      <c r="AP287" s="32" t="e">
        <f t="shared" ca="1" si="65"/>
        <v>#NAME?</v>
      </c>
      <c r="AQ287" s="32" t="e">
        <f t="shared" ca="1" si="61"/>
        <v>#NAME?</v>
      </c>
      <c r="AR287" s="32" t="e">
        <f t="shared" ca="1" si="62"/>
        <v>#NAME?</v>
      </c>
      <c r="AS287" s="32" t="e">
        <f t="shared" ca="1" si="63"/>
        <v>#NAME?</v>
      </c>
    </row>
    <row r="288" spans="1:45" x14ac:dyDescent="0.25">
      <c r="A288" t="e">
        <f ca="1"/>
        <v>#NAME?</v>
      </c>
      <c r="B288" t="e">
        <f ca="1"/>
        <v>#NAME?</v>
      </c>
      <c r="C288" t="e">
        <f ca="1"/>
        <v>#NAME?</v>
      </c>
      <c r="D288" t="e">
        <f ca="1"/>
        <v>#NAME?</v>
      </c>
      <c r="E288" t="e">
        <f ca="1"/>
        <v>#NAME?</v>
      </c>
      <c r="F288" t="e">
        <f ca="1"/>
        <v>#NAME?</v>
      </c>
      <c r="G288" s="82" t="e">
        <f ca="1"/>
        <v>#NAME?</v>
      </c>
      <c r="H288" s="83" t="e">
        <f ca="1"/>
        <v>#NAME?</v>
      </c>
      <c r="I288" s="84" t="e">
        <f t="shared" ca="1" si="53"/>
        <v>#NAME?</v>
      </c>
      <c r="J288" s="32" t="e">
        <f t="shared" ca="1" si="54"/>
        <v>#NAME?</v>
      </c>
      <c r="K288" s="32" t="e">
        <f t="shared" ca="1" si="55"/>
        <v>#NAME?</v>
      </c>
      <c r="L288" s="82" t="e">
        <f t="shared" ca="1" si="56"/>
        <v>#NAME?</v>
      </c>
      <c r="M288" s="84" t="e">
        <f t="shared" ca="1" si="57"/>
        <v>#NAME?</v>
      </c>
      <c r="N288" s="82">
        <f t="shared" ca="1" si="58"/>
        <v>0</v>
      </c>
      <c r="O288" s="84" t="e">
        <f t="shared" ca="1" si="59"/>
        <v>#NAME?</v>
      </c>
      <c r="P288" s="32">
        <f t="shared" ca="1" si="60"/>
        <v>0</v>
      </c>
      <c r="AL288" t="e">
        <f ca="1"/>
        <v>#NAME?</v>
      </c>
      <c r="AM288" t="e">
        <f ca="1"/>
        <v>#NAME?</v>
      </c>
      <c r="AN288" t="e">
        <f ca="1"/>
        <v>#NAME?</v>
      </c>
      <c r="AO288" s="32" t="e">
        <f t="shared" ca="1" si="64"/>
        <v>#NAME?</v>
      </c>
      <c r="AP288" s="32" t="e">
        <f t="shared" ca="1" si="65"/>
        <v>#NAME?</v>
      </c>
      <c r="AQ288" s="32" t="e">
        <f t="shared" ca="1" si="61"/>
        <v>#NAME?</v>
      </c>
      <c r="AR288" s="32" t="e">
        <f t="shared" ca="1" si="62"/>
        <v>#NAME?</v>
      </c>
      <c r="AS288" s="32" t="e">
        <f t="shared" ca="1" si="63"/>
        <v>#NAME?</v>
      </c>
    </row>
    <row r="289" spans="1:45" x14ac:dyDescent="0.25">
      <c r="A289" t="e">
        <f ca="1"/>
        <v>#NAME?</v>
      </c>
      <c r="B289" t="e">
        <f ca="1"/>
        <v>#NAME?</v>
      </c>
      <c r="C289" t="e">
        <f ca="1"/>
        <v>#NAME?</v>
      </c>
      <c r="D289" t="e">
        <f ca="1"/>
        <v>#NAME?</v>
      </c>
      <c r="E289" t="e">
        <f ca="1"/>
        <v>#NAME?</v>
      </c>
      <c r="F289" t="e">
        <f ca="1"/>
        <v>#NAME?</v>
      </c>
      <c r="G289" s="82" t="e">
        <f ca="1"/>
        <v>#NAME?</v>
      </c>
      <c r="H289" s="83" t="e">
        <f ca="1"/>
        <v>#NAME?</v>
      </c>
      <c r="I289" s="84" t="e">
        <f t="shared" ca="1" si="53"/>
        <v>#NAME?</v>
      </c>
      <c r="J289" s="32" t="e">
        <f t="shared" ca="1" si="54"/>
        <v>#NAME?</v>
      </c>
      <c r="K289" s="32" t="e">
        <f t="shared" ca="1" si="55"/>
        <v>#NAME?</v>
      </c>
      <c r="L289" s="82" t="e">
        <f t="shared" ca="1" si="56"/>
        <v>#NAME?</v>
      </c>
      <c r="M289" s="84" t="e">
        <f t="shared" ca="1" si="57"/>
        <v>#NAME?</v>
      </c>
      <c r="N289" s="82">
        <f t="shared" ca="1" si="58"/>
        <v>0</v>
      </c>
      <c r="O289" s="84" t="e">
        <f t="shared" ca="1" si="59"/>
        <v>#NAME?</v>
      </c>
      <c r="P289" s="32">
        <f t="shared" ca="1" si="60"/>
        <v>0</v>
      </c>
      <c r="AL289" t="e">
        <f ca="1"/>
        <v>#NAME?</v>
      </c>
      <c r="AM289" t="e">
        <f ca="1"/>
        <v>#NAME?</v>
      </c>
      <c r="AN289" t="e">
        <f ca="1"/>
        <v>#NAME?</v>
      </c>
      <c r="AO289" s="32" t="e">
        <f t="shared" ca="1" si="64"/>
        <v>#NAME?</v>
      </c>
      <c r="AP289" s="32" t="e">
        <f t="shared" ca="1" si="65"/>
        <v>#NAME?</v>
      </c>
      <c r="AQ289" s="32" t="e">
        <f t="shared" ca="1" si="61"/>
        <v>#NAME?</v>
      </c>
      <c r="AR289" s="32" t="e">
        <f t="shared" ca="1" si="62"/>
        <v>#NAME?</v>
      </c>
      <c r="AS289" s="32" t="e">
        <f t="shared" ca="1" si="63"/>
        <v>#NAME?</v>
      </c>
    </row>
    <row r="290" spans="1:45" x14ac:dyDescent="0.25">
      <c r="A290" t="e">
        <f ca="1"/>
        <v>#NAME?</v>
      </c>
      <c r="B290" t="e">
        <f ca="1"/>
        <v>#NAME?</v>
      </c>
      <c r="C290" t="e">
        <f ca="1"/>
        <v>#NAME?</v>
      </c>
      <c r="D290" t="e">
        <f ca="1"/>
        <v>#NAME?</v>
      </c>
      <c r="E290" t="e">
        <f ca="1"/>
        <v>#NAME?</v>
      </c>
      <c r="F290" t="e">
        <f ca="1"/>
        <v>#NAME?</v>
      </c>
      <c r="G290" s="82" t="e">
        <f ca="1"/>
        <v>#NAME?</v>
      </c>
      <c r="H290" s="83" t="e">
        <f ca="1"/>
        <v>#NAME?</v>
      </c>
      <c r="I290" s="84" t="e">
        <f t="shared" ca="1" si="53"/>
        <v>#NAME?</v>
      </c>
      <c r="J290" s="32" t="e">
        <f t="shared" ca="1" si="54"/>
        <v>#NAME?</v>
      </c>
      <c r="K290" s="32" t="e">
        <f t="shared" ca="1" si="55"/>
        <v>#NAME?</v>
      </c>
      <c r="L290" s="82" t="e">
        <f t="shared" ca="1" si="56"/>
        <v>#NAME?</v>
      </c>
      <c r="M290" s="84" t="e">
        <f t="shared" ca="1" si="57"/>
        <v>#NAME?</v>
      </c>
      <c r="N290" s="82">
        <f t="shared" ca="1" si="58"/>
        <v>0</v>
      </c>
      <c r="O290" s="84" t="e">
        <f t="shared" ca="1" si="59"/>
        <v>#NAME?</v>
      </c>
      <c r="P290" s="32">
        <f t="shared" ca="1" si="60"/>
        <v>0</v>
      </c>
      <c r="AL290" t="e">
        <f ca="1"/>
        <v>#NAME?</v>
      </c>
      <c r="AM290" t="e">
        <f ca="1"/>
        <v>#NAME?</v>
      </c>
      <c r="AN290" t="e">
        <f ca="1"/>
        <v>#NAME?</v>
      </c>
      <c r="AO290" s="32" t="e">
        <f t="shared" ca="1" si="64"/>
        <v>#NAME?</v>
      </c>
      <c r="AP290" s="32" t="e">
        <f t="shared" ca="1" si="65"/>
        <v>#NAME?</v>
      </c>
      <c r="AQ290" s="32" t="e">
        <f t="shared" ca="1" si="61"/>
        <v>#NAME?</v>
      </c>
      <c r="AR290" s="32" t="e">
        <f t="shared" ca="1" si="62"/>
        <v>#NAME?</v>
      </c>
      <c r="AS290" s="32" t="e">
        <f t="shared" ca="1" si="63"/>
        <v>#NAME?</v>
      </c>
    </row>
    <row r="291" spans="1:45" x14ac:dyDescent="0.25">
      <c r="A291" t="e">
        <f ca="1"/>
        <v>#NAME?</v>
      </c>
      <c r="B291" t="e">
        <f ca="1"/>
        <v>#NAME?</v>
      </c>
      <c r="C291" t="e">
        <f ca="1"/>
        <v>#NAME?</v>
      </c>
      <c r="D291" t="e">
        <f ca="1"/>
        <v>#NAME?</v>
      </c>
      <c r="E291" t="e">
        <f ca="1"/>
        <v>#NAME?</v>
      </c>
      <c r="F291" t="e">
        <f ca="1"/>
        <v>#NAME?</v>
      </c>
      <c r="G291" s="82" t="e">
        <f ca="1"/>
        <v>#NAME?</v>
      </c>
      <c r="H291" s="83" t="e">
        <f ca="1"/>
        <v>#NAME?</v>
      </c>
      <c r="I291" s="84" t="e">
        <f t="shared" ca="1" si="53"/>
        <v>#NAME?</v>
      </c>
      <c r="J291" s="32" t="e">
        <f t="shared" ca="1" si="54"/>
        <v>#NAME?</v>
      </c>
      <c r="K291" s="32" t="e">
        <f t="shared" ca="1" si="55"/>
        <v>#NAME?</v>
      </c>
      <c r="L291" s="82" t="e">
        <f t="shared" ca="1" si="56"/>
        <v>#NAME?</v>
      </c>
      <c r="M291" s="84" t="e">
        <f t="shared" ca="1" si="57"/>
        <v>#NAME?</v>
      </c>
      <c r="N291" s="82">
        <f t="shared" ca="1" si="58"/>
        <v>0</v>
      </c>
      <c r="O291" s="84" t="e">
        <f t="shared" ca="1" si="59"/>
        <v>#NAME?</v>
      </c>
      <c r="P291" s="32">
        <f t="shared" ca="1" si="60"/>
        <v>0</v>
      </c>
      <c r="AL291" t="e">
        <f ca="1"/>
        <v>#NAME?</v>
      </c>
      <c r="AM291" t="e">
        <f ca="1"/>
        <v>#NAME?</v>
      </c>
      <c r="AN291" t="e">
        <f ca="1"/>
        <v>#NAME?</v>
      </c>
      <c r="AO291" s="32" t="e">
        <f t="shared" ca="1" si="64"/>
        <v>#NAME?</v>
      </c>
      <c r="AP291" s="32" t="e">
        <f t="shared" ca="1" si="65"/>
        <v>#NAME?</v>
      </c>
      <c r="AQ291" s="32" t="e">
        <f t="shared" ca="1" si="61"/>
        <v>#NAME?</v>
      </c>
      <c r="AR291" s="32" t="e">
        <f t="shared" ca="1" si="62"/>
        <v>#NAME?</v>
      </c>
      <c r="AS291" s="32" t="e">
        <f t="shared" ca="1" si="63"/>
        <v>#NAME?</v>
      </c>
    </row>
    <row r="292" spans="1:45" x14ac:dyDescent="0.25">
      <c r="A292" t="e">
        <f ca="1"/>
        <v>#NAME?</v>
      </c>
      <c r="B292" t="e">
        <f ca="1"/>
        <v>#NAME?</v>
      </c>
      <c r="C292" t="e">
        <f ca="1"/>
        <v>#NAME?</v>
      </c>
      <c r="D292" t="e">
        <f ca="1"/>
        <v>#NAME?</v>
      </c>
      <c r="E292" t="e">
        <f ca="1"/>
        <v>#NAME?</v>
      </c>
      <c r="F292" t="e">
        <f ca="1"/>
        <v>#NAME?</v>
      </c>
      <c r="G292" s="82" t="e">
        <f ca="1"/>
        <v>#NAME?</v>
      </c>
      <c r="H292" s="83" t="e">
        <f ca="1"/>
        <v>#NAME?</v>
      </c>
      <c r="I292" s="84" t="e">
        <f t="shared" ca="1" si="53"/>
        <v>#NAME?</v>
      </c>
      <c r="J292" s="32" t="e">
        <f t="shared" ca="1" si="54"/>
        <v>#NAME?</v>
      </c>
      <c r="K292" s="32" t="e">
        <f t="shared" ca="1" si="55"/>
        <v>#NAME?</v>
      </c>
      <c r="L292" s="82" t="e">
        <f t="shared" ca="1" si="56"/>
        <v>#NAME?</v>
      </c>
      <c r="M292" s="84" t="e">
        <f t="shared" ca="1" si="57"/>
        <v>#NAME?</v>
      </c>
      <c r="N292" s="82">
        <f t="shared" ca="1" si="58"/>
        <v>0</v>
      </c>
      <c r="O292" s="84" t="e">
        <f t="shared" ca="1" si="59"/>
        <v>#NAME?</v>
      </c>
      <c r="P292" s="32">
        <f t="shared" ca="1" si="60"/>
        <v>0</v>
      </c>
      <c r="AL292" t="e">
        <f ca="1"/>
        <v>#NAME?</v>
      </c>
      <c r="AM292" t="e">
        <f ca="1"/>
        <v>#NAME?</v>
      </c>
      <c r="AN292" t="e">
        <f ca="1"/>
        <v>#NAME?</v>
      </c>
      <c r="AO292" s="32" t="e">
        <f t="shared" ca="1" si="64"/>
        <v>#NAME?</v>
      </c>
      <c r="AP292" s="32" t="e">
        <f t="shared" ca="1" si="65"/>
        <v>#NAME?</v>
      </c>
      <c r="AQ292" s="32" t="e">
        <f t="shared" ca="1" si="61"/>
        <v>#NAME?</v>
      </c>
      <c r="AR292" s="32" t="e">
        <f t="shared" ca="1" si="62"/>
        <v>#NAME?</v>
      </c>
      <c r="AS292" s="32" t="e">
        <f t="shared" ca="1" si="63"/>
        <v>#NAME?</v>
      </c>
    </row>
    <row r="293" spans="1:45" x14ac:dyDescent="0.25">
      <c r="A293" t="e">
        <f ca="1"/>
        <v>#NAME?</v>
      </c>
      <c r="B293" t="e">
        <f ca="1"/>
        <v>#NAME?</v>
      </c>
      <c r="C293" t="e">
        <f ca="1"/>
        <v>#NAME?</v>
      </c>
      <c r="D293" t="e">
        <f ca="1"/>
        <v>#NAME?</v>
      </c>
      <c r="E293" t="e">
        <f ca="1"/>
        <v>#NAME?</v>
      </c>
      <c r="F293" t="e">
        <f ca="1"/>
        <v>#NAME?</v>
      </c>
      <c r="G293" s="82" t="e">
        <f ca="1"/>
        <v>#NAME?</v>
      </c>
      <c r="H293" s="83" t="e">
        <f ca="1"/>
        <v>#NAME?</v>
      </c>
      <c r="I293" s="84" t="e">
        <f t="shared" ca="1" si="53"/>
        <v>#NAME?</v>
      </c>
      <c r="J293" s="32" t="e">
        <f t="shared" ca="1" si="54"/>
        <v>#NAME?</v>
      </c>
      <c r="K293" s="32" t="e">
        <f t="shared" ca="1" si="55"/>
        <v>#NAME?</v>
      </c>
      <c r="L293" s="82" t="e">
        <f t="shared" ca="1" si="56"/>
        <v>#NAME?</v>
      </c>
      <c r="M293" s="84" t="e">
        <f t="shared" ca="1" si="57"/>
        <v>#NAME?</v>
      </c>
      <c r="N293" s="82">
        <f t="shared" ca="1" si="58"/>
        <v>0</v>
      </c>
      <c r="O293" s="84" t="e">
        <f t="shared" ca="1" si="59"/>
        <v>#NAME?</v>
      </c>
      <c r="P293" s="32">
        <f t="shared" ca="1" si="60"/>
        <v>0</v>
      </c>
      <c r="AL293" t="e">
        <f ca="1"/>
        <v>#NAME?</v>
      </c>
      <c r="AM293" t="e">
        <f ca="1"/>
        <v>#NAME?</v>
      </c>
      <c r="AN293" t="e">
        <f ca="1"/>
        <v>#NAME?</v>
      </c>
      <c r="AO293" s="32" t="e">
        <f t="shared" ca="1" si="64"/>
        <v>#NAME?</v>
      </c>
      <c r="AP293" s="32" t="e">
        <f t="shared" ca="1" si="65"/>
        <v>#NAME?</v>
      </c>
      <c r="AQ293" s="32" t="e">
        <f t="shared" ca="1" si="61"/>
        <v>#NAME?</v>
      </c>
      <c r="AR293" s="32" t="e">
        <f t="shared" ca="1" si="62"/>
        <v>#NAME?</v>
      </c>
      <c r="AS293" s="32" t="e">
        <f t="shared" ca="1" si="63"/>
        <v>#NAME?</v>
      </c>
    </row>
    <row r="294" spans="1:45" x14ac:dyDescent="0.25">
      <c r="A294" t="e">
        <f ca="1"/>
        <v>#NAME?</v>
      </c>
      <c r="B294" t="e">
        <f ca="1"/>
        <v>#NAME?</v>
      </c>
      <c r="C294" t="e">
        <f ca="1"/>
        <v>#NAME?</v>
      </c>
      <c r="D294" t="e">
        <f ca="1"/>
        <v>#NAME?</v>
      </c>
      <c r="E294" t="e">
        <f ca="1"/>
        <v>#NAME?</v>
      </c>
      <c r="F294" t="e">
        <f ca="1"/>
        <v>#NAME?</v>
      </c>
      <c r="G294" s="82" t="e">
        <f ca="1"/>
        <v>#NAME?</v>
      </c>
      <c r="H294" s="83" t="e">
        <f ca="1"/>
        <v>#NAME?</v>
      </c>
      <c r="I294" s="84" t="e">
        <f t="shared" ca="1" si="53"/>
        <v>#NAME?</v>
      </c>
      <c r="J294" s="32" t="e">
        <f t="shared" ca="1" si="54"/>
        <v>#NAME?</v>
      </c>
      <c r="K294" s="32" t="e">
        <f t="shared" ca="1" si="55"/>
        <v>#NAME?</v>
      </c>
      <c r="L294" s="82" t="e">
        <f t="shared" ca="1" si="56"/>
        <v>#NAME?</v>
      </c>
      <c r="M294" s="84" t="e">
        <f t="shared" ca="1" si="57"/>
        <v>#NAME?</v>
      </c>
      <c r="N294" s="82">
        <f t="shared" ca="1" si="58"/>
        <v>0</v>
      </c>
      <c r="O294" s="84" t="e">
        <f t="shared" ca="1" si="59"/>
        <v>#NAME?</v>
      </c>
      <c r="P294" s="32">
        <f t="shared" ca="1" si="60"/>
        <v>0</v>
      </c>
      <c r="AL294" t="e">
        <f ca="1"/>
        <v>#NAME?</v>
      </c>
      <c r="AM294" t="e">
        <f ca="1"/>
        <v>#NAME?</v>
      </c>
      <c r="AN294" t="e">
        <f ca="1"/>
        <v>#NAME?</v>
      </c>
      <c r="AO294" s="32" t="e">
        <f t="shared" ca="1" si="64"/>
        <v>#NAME?</v>
      </c>
      <c r="AP294" s="32" t="e">
        <f t="shared" ca="1" si="65"/>
        <v>#NAME?</v>
      </c>
      <c r="AQ294" s="32" t="e">
        <f t="shared" ca="1" si="61"/>
        <v>#NAME?</v>
      </c>
      <c r="AR294" s="32" t="e">
        <f t="shared" ca="1" si="62"/>
        <v>#NAME?</v>
      </c>
      <c r="AS294" s="32" t="e">
        <f t="shared" ca="1" si="63"/>
        <v>#NAME?</v>
      </c>
    </row>
    <row r="295" spans="1:45" x14ac:dyDescent="0.25">
      <c r="A295" t="e">
        <f ca="1"/>
        <v>#NAME?</v>
      </c>
      <c r="B295" t="e">
        <f ca="1"/>
        <v>#NAME?</v>
      </c>
      <c r="C295" t="e">
        <f ca="1"/>
        <v>#NAME?</v>
      </c>
      <c r="D295" t="e">
        <f ca="1"/>
        <v>#NAME?</v>
      </c>
      <c r="E295" t="e">
        <f ca="1"/>
        <v>#NAME?</v>
      </c>
      <c r="F295" t="e">
        <f ca="1"/>
        <v>#NAME?</v>
      </c>
      <c r="G295" s="82" t="e">
        <f ca="1"/>
        <v>#NAME?</v>
      </c>
      <c r="H295" s="83" t="e">
        <f ca="1"/>
        <v>#NAME?</v>
      </c>
      <c r="I295" s="84" t="e">
        <f t="shared" ca="1" si="53"/>
        <v>#NAME?</v>
      </c>
      <c r="J295" s="32" t="e">
        <f t="shared" ca="1" si="54"/>
        <v>#NAME?</v>
      </c>
      <c r="K295" s="32" t="e">
        <f t="shared" ca="1" si="55"/>
        <v>#NAME?</v>
      </c>
      <c r="L295" s="82" t="e">
        <f t="shared" ca="1" si="56"/>
        <v>#NAME?</v>
      </c>
      <c r="M295" s="84" t="e">
        <f t="shared" ca="1" si="57"/>
        <v>#NAME?</v>
      </c>
      <c r="N295" s="82">
        <f t="shared" ca="1" si="58"/>
        <v>0</v>
      </c>
      <c r="O295" s="84" t="e">
        <f t="shared" ca="1" si="59"/>
        <v>#NAME?</v>
      </c>
      <c r="P295" s="32">
        <f t="shared" ca="1" si="60"/>
        <v>0</v>
      </c>
      <c r="AL295" t="e">
        <f ca="1"/>
        <v>#NAME?</v>
      </c>
      <c r="AM295" t="e">
        <f ca="1"/>
        <v>#NAME?</v>
      </c>
      <c r="AN295" t="e">
        <f ca="1"/>
        <v>#NAME?</v>
      </c>
      <c r="AO295" s="32" t="e">
        <f t="shared" ca="1" si="64"/>
        <v>#NAME?</v>
      </c>
      <c r="AP295" s="32" t="e">
        <f t="shared" ca="1" si="65"/>
        <v>#NAME?</v>
      </c>
      <c r="AQ295" s="32" t="e">
        <f t="shared" ca="1" si="61"/>
        <v>#NAME?</v>
      </c>
      <c r="AR295" s="32" t="e">
        <f t="shared" ca="1" si="62"/>
        <v>#NAME?</v>
      </c>
      <c r="AS295" s="32" t="e">
        <f t="shared" ca="1" si="63"/>
        <v>#NAME?</v>
      </c>
    </row>
    <row r="296" spans="1:45" x14ac:dyDescent="0.25">
      <c r="A296" t="e">
        <f ca="1"/>
        <v>#NAME?</v>
      </c>
      <c r="B296" t="e">
        <f ca="1"/>
        <v>#NAME?</v>
      </c>
      <c r="C296" t="e">
        <f ca="1"/>
        <v>#NAME?</v>
      </c>
      <c r="D296" t="e">
        <f ca="1"/>
        <v>#NAME?</v>
      </c>
      <c r="E296" t="e">
        <f ca="1"/>
        <v>#NAME?</v>
      </c>
      <c r="F296" t="e">
        <f ca="1"/>
        <v>#NAME?</v>
      </c>
      <c r="G296" s="82" t="e">
        <f ca="1"/>
        <v>#NAME?</v>
      </c>
      <c r="H296" s="83" t="e">
        <f ca="1"/>
        <v>#NAME?</v>
      </c>
      <c r="I296" s="84" t="e">
        <f t="shared" ca="1" si="53"/>
        <v>#NAME?</v>
      </c>
      <c r="J296" s="32" t="e">
        <f t="shared" ca="1" si="54"/>
        <v>#NAME?</v>
      </c>
      <c r="K296" s="32" t="e">
        <f t="shared" ca="1" si="55"/>
        <v>#NAME?</v>
      </c>
      <c r="L296" s="82" t="e">
        <f t="shared" ca="1" si="56"/>
        <v>#NAME?</v>
      </c>
      <c r="M296" s="84" t="e">
        <f t="shared" ca="1" si="57"/>
        <v>#NAME?</v>
      </c>
      <c r="N296" s="82">
        <f t="shared" ca="1" si="58"/>
        <v>0</v>
      </c>
      <c r="O296" s="84" t="e">
        <f t="shared" ca="1" si="59"/>
        <v>#NAME?</v>
      </c>
      <c r="P296" s="32">
        <f t="shared" ca="1" si="60"/>
        <v>0</v>
      </c>
      <c r="AL296" t="e">
        <f ca="1"/>
        <v>#NAME?</v>
      </c>
      <c r="AM296" t="e">
        <f ca="1"/>
        <v>#NAME?</v>
      </c>
      <c r="AN296" t="e">
        <f ca="1"/>
        <v>#NAME?</v>
      </c>
      <c r="AO296" s="32" t="e">
        <f t="shared" ca="1" si="64"/>
        <v>#NAME?</v>
      </c>
      <c r="AP296" s="32" t="e">
        <f t="shared" ca="1" si="65"/>
        <v>#NAME?</v>
      </c>
      <c r="AQ296" s="32" t="e">
        <f t="shared" ca="1" si="61"/>
        <v>#NAME?</v>
      </c>
      <c r="AR296" s="32" t="e">
        <f t="shared" ca="1" si="62"/>
        <v>#NAME?</v>
      </c>
      <c r="AS296" s="32" t="e">
        <f t="shared" ca="1" si="63"/>
        <v>#NAME?</v>
      </c>
    </row>
    <row r="297" spans="1:45" x14ac:dyDescent="0.25">
      <c r="A297" t="e">
        <f ca="1"/>
        <v>#NAME?</v>
      </c>
      <c r="B297" t="e">
        <f ca="1"/>
        <v>#NAME?</v>
      </c>
      <c r="C297" t="e">
        <f ca="1"/>
        <v>#NAME?</v>
      </c>
      <c r="D297" t="e">
        <f ca="1"/>
        <v>#NAME?</v>
      </c>
      <c r="E297" t="e">
        <f ca="1"/>
        <v>#NAME?</v>
      </c>
      <c r="F297" t="e">
        <f ca="1"/>
        <v>#NAME?</v>
      </c>
      <c r="G297" s="82" t="e">
        <f ca="1"/>
        <v>#NAME?</v>
      </c>
      <c r="H297" s="83" t="e">
        <f ca="1"/>
        <v>#NAME?</v>
      </c>
      <c r="I297" s="84" t="e">
        <f t="shared" ca="1" si="53"/>
        <v>#NAME?</v>
      </c>
      <c r="J297" s="32" t="e">
        <f t="shared" ca="1" si="54"/>
        <v>#NAME?</v>
      </c>
      <c r="K297" s="32" t="e">
        <f t="shared" ca="1" si="55"/>
        <v>#NAME?</v>
      </c>
      <c r="L297" s="82" t="e">
        <f t="shared" ca="1" si="56"/>
        <v>#NAME?</v>
      </c>
      <c r="M297" s="84" t="e">
        <f t="shared" ca="1" si="57"/>
        <v>#NAME?</v>
      </c>
      <c r="N297" s="82">
        <f t="shared" ca="1" si="58"/>
        <v>0</v>
      </c>
      <c r="O297" s="84" t="e">
        <f t="shared" ca="1" si="59"/>
        <v>#NAME?</v>
      </c>
      <c r="P297" s="32">
        <f t="shared" ca="1" si="60"/>
        <v>0</v>
      </c>
      <c r="AL297" t="e">
        <f ca="1"/>
        <v>#NAME?</v>
      </c>
      <c r="AM297" t="e">
        <f ca="1"/>
        <v>#NAME?</v>
      </c>
      <c r="AN297" t="e">
        <f ca="1"/>
        <v>#NAME?</v>
      </c>
      <c r="AO297" s="32" t="e">
        <f t="shared" ca="1" si="64"/>
        <v>#NAME?</v>
      </c>
      <c r="AP297" s="32" t="e">
        <f t="shared" ca="1" si="65"/>
        <v>#NAME?</v>
      </c>
      <c r="AQ297" s="32" t="e">
        <f t="shared" ca="1" si="61"/>
        <v>#NAME?</v>
      </c>
      <c r="AR297" s="32" t="e">
        <f t="shared" ca="1" si="62"/>
        <v>#NAME?</v>
      </c>
      <c r="AS297" s="32" t="e">
        <f t="shared" ca="1" si="63"/>
        <v>#NAME?</v>
      </c>
    </row>
    <row r="298" spans="1:45" x14ac:dyDescent="0.25">
      <c r="A298" t="e">
        <f ca="1"/>
        <v>#NAME?</v>
      </c>
      <c r="B298" t="e">
        <f ca="1"/>
        <v>#NAME?</v>
      </c>
      <c r="C298" t="e">
        <f ca="1"/>
        <v>#NAME?</v>
      </c>
      <c r="D298" t="e">
        <f ca="1"/>
        <v>#NAME?</v>
      </c>
      <c r="E298" t="e">
        <f ca="1"/>
        <v>#NAME?</v>
      </c>
      <c r="F298" t="e">
        <f ca="1"/>
        <v>#NAME?</v>
      </c>
      <c r="G298" s="82" t="e">
        <f ca="1"/>
        <v>#NAME?</v>
      </c>
      <c r="H298" s="83" t="e">
        <f ca="1"/>
        <v>#NAME?</v>
      </c>
      <c r="I298" s="84" t="e">
        <f t="shared" ca="1" si="53"/>
        <v>#NAME?</v>
      </c>
      <c r="J298" s="32" t="e">
        <f t="shared" ca="1" si="54"/>
        <v>#NAME?</v>
      </c>
      <c r="K298" s="32" t="e">
        <f t="shared" ca="1" si="55"/>
        <v>#NAME?</v>
      </c>
      <c r="L298" s="82" t="e">
        <f t="shared" ca="1" si="56"/>
        <v>#NAME?</v>
      </c>
      <c r="M298" s="84" t="e">
        <f t="shared" ca="1" si="57"/>
        <v>#NAME?</v>
      </c>
      <c r="N298" s="82">
        <f t="shared" ca="1" si="58"/>
        <v>0</v>
      </c>
      <c r="O298" s="84" t="e">
        <f t="shared" ca="1" si="59"/>
        <v>#NAME?</v>
      </c>
      <c r="P298" s="32">
        <f t="shared" ca="1" si="60"/>
        <v>0</v>
      </c>
      <c r="AL298" t="e">
        <f ca="1"/>
        <v>#NAME?</v>
      </c>
      <c r="AM298" t="e">
        <f ca="1"/>
        <v>#NAME?</v>
      </c>
      <c r="AN298" t="e">
        <f ca="1"/>
        <v>#NAME?</v>
      </c>
      <c r="AO298" s="32" t="e">
        <f t="shared" ca="1" si="64"/>
        <v>#NAME?</v>
      </c>
      <c r="AP298" s="32" t="e">
        <f t="shared" ca="1" si="65"/>
        <v>#NAME?</v>
      </c>
      <c r="AQ298" s="32" t="e">
        <f t="shared" ca="1" si="61"/>
        <v>#NAME?</v>
      </c>
      <c r="AR298" s="32" t="e">
        <f t="shared" ca="1" si="62"/>
        <v>#NAME?</v>
      </c>
      <c r="AS298" s="32" t="e">
        <f t="shared" ca="1" si="63"/>
        <v>#NAME?</v>
      </c>
    </row>
    <row r="299" spans="1:45" x14ac:dyDescent="0.25">
      <c r="A299" t="e">
        <f ca="1"/>
        <v>#NAME?</v>
      </c>
      <c r="B299" t="e">
        <f ca="1"/>
        <v>#NAME?</v>
      </c>
      <c r="C299" t="e">
        <f ca="1"/>
        <v>#NAME?</v>
      </c>
      <c r="D299" t="e">
        <f ca="1"/>
        <v>#NAME?</v>
      </c>
      <c r="E299" t="e">
        <f ca="1"/>
        <v>#NAME?</v>
      </c>
      <c r="F299" t="e">
        <f ca="1"/>
        <v>#NAME?</v>
      </c>
      <c r="G299" s="82" t="e">
        <f ca="1"/>
        <v>#NAME?</v>
      </c>
      <c r="H299" s="83" t="e">
        <f ca="1"/>
        <v>#NAME?</v>
      </c>
      <c r="I299" s="84" t="e">
        <f t="shared" ca="1" si="53"/>
        <v>#NAME?</v>
      </c>
      <c r="J299" s="32" t="e">
        <f t="shared" ca="1" si="54"/>
        <v>#NAME?</v>
      </c>
      <c r="K299" s="32" t="e">
        <f t="shared" ca="1" si="55"/>
        <v>#NAME?</v>
      </c>
      <c r="L299" s="82" t="e">
        <f t="shared" ca="1" si="56"/>
        <v>#NAME?</v>
      </c>
      <c r="M299" s="84" t="e">
        <f t="shared" ca="1" si="57"/>
        <v>#NAME?</v>
      </c>
      <c r="N299" s="82">
        <f t="shared" ca="1" si="58"/>
        <v>0</v>
      </c>
      <c r="O299" s="84" t="e">
        <f t="shared" ca="1" si="59"/>
        <v>#NAME?</v>
      </c>
      <c r="P299" s="32">
        <f t="shared" ca="1" si="60"/>
        <v>0</v>
      </c>
      <c r="AL299" t="e">
        <f ca="1"/>
        <v>#NAME?</v>
      </c>
      <c r="AM299" t="e">
        <f ca="1"/>
        <v>#NAME?</v>
      </c>
      <c r="AN299" t="e">
        <f ca="1"/>
        <v>#NAME?</v>
      </c>
      <c r="AO299" s="32" t="e">
        <f t="shared" ca="1" si="64"/>
        <v>#NAME?</v>
      </c>
      <c r="AP299" s="32" t="e">
        <f t="shared" ca="1" si="65"/>
        <v>#NAME?</v>
      </c>
      <c r="AQ299" s="32" t="e">
        <f t="shared" ca="1" si="61"/>
        <v>#NAME?</v>
      </c>
      <c r="AR299" s="32" t="e">
        <f t="shared" ca="1" si="62"/>
        <v>#NAME?</v>
      </c>
      <c r="AS299" s="32" t="e">
        <f t="shared" ca="1" si="63"/>
        <v>#NAME?</v>
      </c>
    </row>
    <row r="300" spans="1:45" x14ac:dyDescent="0.25">
      <c r="A300" t="e">
        <f ca="1"/>
        <v>#NAME?</v>
      </c>
      <c r="B300" t="e">
        <f ca="1"/>
        <v>#NAME?</v>
      </c>
      <c r="C300" t="e">
        <f ca="1"/>
        <v>#NAME?</v>
      </c>
      <c r="D300" t="e">
        <f ca="1"/>
        <v>#NAME?</v>
      </c>
      <c r="E300" t="e">
        <f ca="1"/>
        <v>#NAME?</v>
      </c>
      <c r="F300" t="e">
        <f ca="1"/>
        <v>#NAME?</v>
      </c>
      <c r="G300" s="82" t="e">
        <f ca="1"/>
        <v>#NAME?</v>
      </c>
      <c r="H300" s="83" t="e">
        <f ca="1"/>
        <v>#NAME?</v>
      </c>
      <c r="I300" s="84" t="e">
        <f t="shared" ca="1" si="53"/>
        <v>#NAME?</v>
      </c>
      <c r="J300" s="32" t="e">
        <f t="shared" ca="1" si="54"/>
        <v>#NAME?</v>
      </c>
      <c r="K300" s="32" t="e">
        <f t="shared" ca="1" si="55"/>
        <v>#NAME?</v>
      </c>
      <c r="L300" s="82" t="e">
        <f t="shared" ca="1" si="56"/>
        <v>#NAME?</v>
      </c>
      <c r="M300" s="84" t="e">
        <f t="shared" ca="1" si="57"/>
        <v>#NAME?</v>
      </c>
      <c r="N300" s="82">
        <f t="shared" ca="1" si="58"/>
        <v>0</v>
      </c>
      <c r="O300" s="84" t="e">
        <f t="shared" ca="1" si="59"/>
        <v>#NAME?</v>
      </c>
      <c r="P300" s="32">
        <f t="shared" ca="1" si="60"/>
        <v>0</v>
      </c>
      <c r="AL300" t="e">
        <f ca="1"/>
        <v>#NAME?</v>
      </c>
      <c r="AM300" t="e">
        <f ca="1"/>
        <v>#NAME?</v>
      </c>
      <c r="AN300" t="e">
        <f ca="1"/>
        <v>#NAME?</v>
      </c>
      <c r="AO300" s="32" t="e">
        <f t="shared" ca="1" si="64"/>
        <v>#NAME?</v>
      </c>
      <c r="AP300" s="32" t="e">
        <f t="shared" ca="1" si="65"/>
        <v>#NAME?</v>
      </c>
      <c r="AQ300" s="32" t="e">
        <f t="shared" ca="1" si="61"/>
        <v>#NAME?</v>
      </c>
      <c r="AR300" s="32" t="e">
        <f t="shared" ca="1" si="62"/>
        <v>#NAME?</v>
      </c>
      <c r="AS300" s="32" t="e">
        <f t="shared" ca="1" si="63"/>
        <v>#NAME?</v>
      </c>
    </row>
    <row r="301" spans="1:45" x14ac:dyDescent="0.25">
      <c r="A301" t="e">
        <f ca="1"/>
        <v>#NAME?</v>
      </c>
      <c r="B301" t="e">
        <f ca="1"/>
        <v>#NAME?</v>
      </c>
      <c r="C301" t="e">
        <f ca="1"/>
        <v>#NAME?</v>
      </c>
      <c r="D301" t="e">
        <f ca="1"/>
        <v>#NAME?</v>
      </c>
      <c r="E301" t="e">
        <f ca="1"/>
        <v>#NAME?</v>
      </c>
      <c r="F301" t="e">
        <f ca="1"/>
        <v>#NAME?</v>
      </c>
      <c r="G301" s="82" t="e">
        <f ca="1"/>
        <v>#NAME?</v>
      </c>
      <c r="H301" s="83" t="e">
        <f ca="1"/>
        <v>#NAME?</v>
      </c>
      <c r="I301" s="84" t="e">
        <f t="shared" ca="1" si="53"/>
        <v>#NAME?</v>
      </c>
      <c r="J301" s="32" t="e">
        <f t="shared" ca="1" si="54"/>
        <v>#NAME?</v>
      </c>
      <c r="K301" s="32" t="e">
        <f t="shared" ca="1" si="55"/>
        <v>#NAME?</v>
      </c>
      <c r="L301" s="82" t="e">
        <f t="shared" ca="1" si="56"/>
        <v>#NAME?</v>
      </c>
      <c r="M301" s="84" t="e">
        <f t="shared" ca="1" si="57"/>
        <v>#NAME?</v>
      </c>
      <c r="N301" s="82">
        <f t="shared" ca="1" si="58"/>
        <v>0</v>
      </c>
      <c r="O301" s="84" t="e">
        <f t="shared" ca="1" si="59"/>
        <v>#NAME?</v>
      </c>
      <c r="P301" s="32">
        <f t="shared" ca="1" si="60"/>
        <v>0</v>
      </c>
      <c r="AL301" t="e">
        <f ca="1"/>
        <v>#NAME?</v>
      </c>
      <c r="AM301" t="e">
        <f ca="1"/>
        <v>#NAME?</v>
      </c>
      <c r="AN301" t="e">
        <f ca="1"/>
        <v>#NAME?</v>
      </c>
      <c r="AO301" s="32" t="e">
        <f t="shared" ca="1" si="64"/>
        <v>#NAME?</v>
      </c>
      <c r="AP301" s="32" t="e">
        <f t="shared" ca="1" si="65"/>
        <v>#NAME?</v>
      </c>
      <c r="AQ301" s="32" t="e">
        <f t="shared" ca="1" si="61"/>
        <v>#NAME?</v>
      </c>
      <c r="AR301" s="32" t="e">
        <f t="shared" ca="1" si="62"/>
        <v>#NAME?</v>
      </c>
      <c r="AS301" s="32" t="e">
        <f t="shared" ca="1" si="63"/>
        <v>#NAME?</v>
      </c>
    </row>
    <row r="302" spans="1:45" x14ac:dyDescent="0.25">
      <c r="A302" t="e">
        <f ca="1"/>
        <v>#NAME?</v>
      </c>
      <c r="B302" t="e">
        <f ca="1"/>
        <v>#NAME?</v>
      </c>
      <c r="C302" t="e">
        <f ca="1"/>
        <v>#NAME?</v>
      </c>
      <c r="D302" t="e">
        <f ca="1"/>
        <v>#NAME?</v>
      </c>
      <c r="E302" t="e">
        <f ca="1"/>
        <v>#NAME?</v>
      </c>
      <c r="F302" t="e">
        <f ca="1"/>
        <v>#NAME?</v>
      </c>
      <c r="G302" s="82" t="e">
        <f ca="1"/>
        <v>#NAME?</v>
      </c>
      <c r="H302" s="83" t="e">
        <f ca="1"/>
        <v>#NAME?</v>
      </c>
      <c r="I302" s="84" t="e">
        <f t="shared" ca="1" si="53"/>
        <v>#NAME?</v>
      </c>
      <c r="J302" s="32" t="e">
        <f t="shared" ca="1" si="54"/>
        <v>#NAME?</v>
      </c>
      <c r="K302" s="32" t="e">
        <f t="shared" ca="1" si="55"/>
        <v>#NAME?</v>
      </c>
      <c r="L302" s="82" t="e">
        <f t="shared" ca="1" si="56"/>
        <v>#NAME?</v>
      </c>
      <c r="M302" s="84" t="e">
        <f t="shared" ca="1" si="57"/>
        <v>#NAME?</v>
      </c>
      <c r="N302" s="82">
        <f t="shared" ca="1" si="58"/>
        <v>0</v>
      </c>
      <c r="O302" s="84" t="e">
        <f t="shared" ca="1" si="59"/>
        <v>#NAME?</v>
      </c>
      <c r="P302" s="32">
        <f t="shared" ca="1" si="60"/>
        <v>0</v>
      </c>
      <c r="AL302" t="e">
        <f ca="1"/>
        <v>#NAME?</v>
      </c>
      <c r="AM302" t="e">
        <f ca="1"/>
        <v>#NAME?</v>
      </c>
      <c r="AN302" t="e">
        <f ca="1"/>
        <v>#NAME?</v>
      </c>
      <c r="AO302" s="32" t="e">
        <f t="shared" ca="1" si="64"/>
        <v>#NAME?</v>
      </c>
      <c r="AP302" s="32" t="e">
        <f t="shared" ca="1" si="65"/>
        <v>#NAME?</v>
      </c>
      <c r="AQ302" s="32" t="e">
        <f t="shared" ca="1" si="61"/>
        <v>#NAME?</v>
      </c>
      <c r="AR302" s="32" t="e">
        <f t="shared" ca="1" si="62"/>
        <v>#NAME?</v>
      </c>
      <c r="AS302" s="32" t="e">
        <f t="shared" ca="1" si="63"/>
        <v>#NAME?</v>
      </c>
    </row>
    <row r="303" spans="1:45" x14ac:dyDescent="0.25">
      <c r="A303" t="e">
        <f ca="1"/>
        <v>#NAME?</v>
      </c>
      <c r="B303" t="e">
        <f ca="1"/>
        <v>#NAME?</v>
      </c>
      <c r="C303" t="e">
        <f ca="1"/>
        <v>#NAME?</v>
      </c>
      <c r="D303" t="e">
        <f ca="1"/>
        <v>#NAME?</v>
      </c>
      <c r="E303" t="e">
        <f ca="1"/>
        <v>#NAME?</v>
      </c>
      <c r="F303" t="e">
        <f ca="1"/>
        <v>#NAME?</v>
      </c>
      <c r="G303" s="82" t="e">
        <f ca="1"/>
        <v>#NAME?</v>
      </c>
      <c r="H303" s="83" t="e">
        <f ca="1"/>
        <v>#NAME?</v>
      </c>
      <c r="I303" s="84" t="e">
        <f t="shared" ca="1" si="53"/>
        <v>#NAME?</v>
      </c>
      <c r="J303" s="32" t="e">
        <f t="shared" ca="1" si="54"/>
        <v>#NAME?</v>
      </c>
      <c r="K303" s="32" t="e">
        <f t="shared" ca="1" si="55"/>
        <v>#NAME?</v>
      </c>
      <c r="L303" s="82" t="e">
        <f t="shared" ca="1" si="56"/>
        <v>#NAME?</v>
      </c>
      <c r="M303" s="84" t="e">
        <f t="shared" ca="1" si="57"/>
        <v>#NAME?</v>
      </c>
      <c r="N303" s="82">
        <f t="shared" ca="1" si="58"/>
        <v>0</v>
      </c>
      <c r="O303" s="84" t="e">
        <f t="shared" ca="1" si="59"/>
        <v>#NAME?</v>
      </c>
      <c r="P303" s="32">
        <f t="shared" ca="1" si="60"/>
        <v>0</v>
      </c>
      <c r="AL303" t="e">
        <f ca="1"/>
        <v>#NAME?</v>
      </c>
      <c r="AM303" t="e">
        <f ca="1"/>
        <v>#NAME?</v>
      </c>
      <c r="AN303" t="e">
        <f ca="1"/>
        <v>#NAME?</v>
      </c>
      <c r="AO303" s="32" t="e">
        <f t="shared" ca="1" si="64"/>
        <v>#NAME?</v>
      </c>
      <c r="AP303" s="32" t="e">
        <f t="shared" ca="1" si="65"/>
        <v>#NAME?</v>
      </c>
      <c r="AQ303" s="32" t="e">
        <f t="shared" ca="1" si="61"/>
        <v>#NAME?</v>
      </c>
      <c r="AR303" s="32" t="e">
        <f t="shared" ca="1" si="62"/>
        <v>#NAME?</v>
      </c>
      <c r="AS303" s="32" t="e">
        <f t="shared" ca="1" si="63"/>
        <v>#NAME?</v>
      </c>
    </row>
    <row r="304" spans="1:45" x14ac:dyDescent="0.25">
      <c r="A304" t="e">
        <f ca="1"/>
        <v>#NAME?</v>
      </c>
      <c r="B304" t="e">
        <f ca="1"/>
        <v>#NAME?</v>
      </c>
      <c r="C304" t="e">
        <f ca="1"/>
        <v>#NAME?</v>
      </c>
      <c r="D304" t="e">
        <f ca="1"/>
        <v>#NAME?</v>
      </c>
      <c r="E304" t="e">
        <f ca="1"/>
        <v>#NAME?</v>
      </c>
      <c r="F304" t="e">
        <f ca="1"/>
        <v>#NAME?</v>
      </c>
      <c r="G304" s="82" t="e">
        <f ca="1"/>
        <v>#NAME?</v>
      </c>
      <c r="H304" s="83" t="e">
        <f ca="1"/>
        <v>#NAME?</v>
      </c>
      <c r="I304" s="84" t="e">
        <f t="shared" ca="1" si="53"/>
        <v>#NAME?</v>
      </c>
      <c r="J304" s="32" t="e">
        <f t="shared" ca="1" si="54"/>
        <v>#NAME?</v>
      </c>
      <c r="K304" s="32" t="e">
        <f t="shared" ca="1" si="55"/>
        <v>#NAME?</v>
      </c>
      <c r="L304" s="82" t="e">
        <f t="shared" ca="1" si="56"/>
        <v>#NAME?</v>
      </c>
      <c r="M304" s="84" t="e">
        <f t="shared" ca="1" si="57"/>
        <v>#NAME?</v>
      </c>
      <c r="N304" s="82">
        <f t="shared" ca="1" si="58"/>
        <v>0</v>
      </c>
      <c r="O304" s="84" t="e">
        <f t="shared" ca="1" si="59"/>
        <v>#NAME?</v>
      </c>
      <c r="P304" s="32">
        <f t="shared" ca="1" si="60"/>
        <v>0</v>
      </c>
      <c r="AL304" t="e">
        <f ca="1"/>
        <v>#NAME?</v>
      </c>
      <c r="AM304" t="e">
        <f ca="1"/>
        <v>#NAME?</v>
      </c>
      <c r="AN304" t="e">
        <f ca="1"/>
        <v>#NAME?</v>
      </c>
      <c r="AO304" s="32" t="e">
        <f t="shared" ca="1" si="64"/>
        <v>#NAME?</v>
      </c>
      <c r="AP304" s="32" t="e">
        <f t="shared" ca="1" si="65"/>
        <v>#NAME?</v>
      </c>
      <c r="AQ304" s="32" t="e">
        <f t="shared" ca="1" si="61"/>
        <v>#NAME?</v>
      </c>
      <c r="AR304" s="32" t="e">
        <f t="shared" ca="1" si="62"/>
        <v>#NAME?</v>
      </c>
      <c r="AS304" s="32" t="e">
        <f t="shared" ca="1" si="63"/>
        <v>#NAME?</v>
      </c>
    </row>
    <row r="305" spans="1:45" x14ac:dyDescent="0.25">
      <c r="A305" t="e">
        <f ca="1"/>
        <v>#NAME?</v>
      </c>
      <c r="B305" t="e">
        <f ca="1"/>
        <v>#NAME?</v>
      </c>
      <c r="C305" t="e">
        <f ca="1"/>
        <v>#NAME?</v>
      </c>
      <c r="D305" t="e">
        <f ca="1"/>
        <v>#NAME?</v>
      </c>
      <c r="E305" t="e">
        <f ca="1"/>
        <v>#NAME?</v>
      </c>
      <c r="F305" t="e">
        <f ca="1"/>
        <v>#NAME?</v>
      </c>
      <c r="G305" s="82" t="e">
        <f ca="1"/>
        <v>#NAME?</v>
      </c>
      <c r="H305" s="83" t="e">
        <f ca="1"/>
        <v>#NAME?</v>
      </c>
      <c r="I305" s="84" t="e">
        <f t="shared" ca="1" si="53"/>
        <v>#NAME?</v>
      </c>
      <c r="J305" s="32" t="e">
        <f t="shared" ca="1" si="54"/>
        <v>#NAME?</v>
      </c>
      <c r="K305" s="32" t="e">
        <f t="shared" ca="1" si="55"/>
        <v>#NAME?</v>
      </c>
      <c r="L305" s="82" t="e">
        <f t="shared" ca="1" si="56"/>
        <v>#NAME?</v>
      </c>
      <c r="M305" s="84" t="e">
        <f t="shared" ca="1" si="57"/>
        <v>#NAME?</v>
      </c>
      <c r="N305" s="82">
        <f t="shared" ca="1" si="58"/>
        <v>0</v>
      </c>
      <c r="O305" s="84" t="e">
        <f t="shared" ca="1" si="59"/>
        <v>#NAME?</v>
      </c>
      <c r="P305" s="32">
        <f t="shared" ca="1" si="60"/>
        <v>0</v>
      </c>
      <c r="AL305" t="e">
        <f ca="1"/>
        <v>#NAME?</v>
      </c>
      <c r="AM305" t="e">
        <f ca="1"/>
        <v>#NAME?</v>
      </c>
      <c r="AN305" t="e">
        <f ca="1"/>
        <v>#NAME?</v>
      </c>
      <c r="AO305" s="32" t="e">
        <f t="shared" ca="1" si="64"/>
        <v>#NAME?</v>
      </c>
      <c r="AP305" s="32" t="e">
        <f t="shared" ca="1" si="65"/>
        <v>#NAME?</v>
      </c>
      <c r="AQ305" s="32" t="e">
        <f t="shared" ca="1" si="61"/>
        <v>#NAME?</v>
      </c>
      <c r="AR305" s="32" t="e">
        <f t="shared" ca="1" si="62"/>
        <v>#NAME?</v>
      </c>
      <c r="AS305" s="32" t="e">
        <f t="shared" ca="1" si="63"/>
        <v>#NAME?</v>
      </c>
    </row>
    <row r="306" spans="1:45" x14ac:dyDescent="0.25">
      <c r="A306" t="e">
        <f ca="1"/>
        <v>#NAME?</v>
      </c>
      <c r="B306" t="e">
        <f ca="1"/>
        <v>#NAME?</v>
      </c>
      <c r="C306" t="e">
        <f ca="1"/>
        <v>#NAME?</v>
      </c>
      <c r="D306" t="e">
        <f ca="1"/>
        <v>#NAME?</v>
      </c>
      <c r="E306" t="e">
        <f ca="1"/>
        <v>#NAME?</v>
      </c>
      <c r="F306" t="e">
        <f ca="1"/>
        <v>#NAME?</v>
      </c>
      <c r="G306" s="82" t="e">
        <f ca="1"/>
        <v>#NAME?</v>
      </c>
      <c r="H306" s="83" t="e">
        <f ca="1"/>
        <v>#NAME?</v>
      </c>
      <c r="I306" s="84" t="e">
        <f t="shared" ca="1" si="53"/>
        <v>#NAME?</v>
      </c>
      <c r="J306" s="32" t="e">
        <f t="shared" ca="1" si="54"/>
        <v>#NAME?</v>
      </c>
      <c r="K306" s="32" t="e">
        <f t="shared" ca="1" si="55"/>
        <v>#NAME?</v>
      </c>
      <c r="L306" s="82" t="e">
        <f t="shared" ca="1" si="56"/>
        <v>#NAME?</v>
      </c>
      <c r="M306" s="84" t="e">
        <f t="shared" ca="1" si="57"/>
        <v>#NAME?</v>
      </c>
      <c r="N306" s="82">
        <f t="shared" ca="1" si="58"/>
        <v>0</v>
      </c>
      <c r="O306" s="84" t="e">
        <f t="shared" ca="1" si="59"/>
        <v>#NAME?</v>
      </c>
      <c r="P306" s="32">
        <f t="shared" ca="1" si="60"/>
        <v>0</v>
      </c>
      <c r="AL306" t="e">
        <f ca="1"/>
        <v>#NAME?</v>
      </c>
      <c r="AM306" t="e">
        <f ca="1"/>
        <v>#NAME?</v>
      </c>
      <c r="AN306" t="e">
        <f ca="1"/>
        <v>#NAME?</v>
      </c>
      <c r="AO306" s="32" t="e">
        <f t="shared" ca="1" si="64"/>
        <v>#NAME?</v>
      </c>
      <c r="AP306" s="32" t="e">
        <f t="shared" ca="1" si="65"/>
        <v>#NAME?</v>
      </c>
      <c r="AQ306" s="32" t="e">
        <f t="shared" ca="1" si="61"/>
        <v>#NAME?</v>
      </c>
      <c r="AR306" s="32" t="e">
        <f t="shared" ca="1" si="62"/>
        <v>#NAME?</v>
      </c>
      <c r="AS306" s="32" t="e">
        <f t="shared" ca="1" si="63"/>
        <v>#NAME?</v>
      </c>
    </row>
    <row r="307" spans="1:45" x14ac:dyDescent="0.25">
      <c r="A307" t="e">
        <f ca="1"/>
        <v>#NAME?</v>
      </c>
      <c r="B307" t="e">
        <f ca="1"/>
        <v>#NAME?</v>
      </c>
      <c r="C307" t="e">
        <f ca="1"/>
        <v>#NAME?</v>
      </c>
      <c r="D307" t="e">
        <f ca="1"/>
        <v>#NAME?</v>
      </c>
      <c r="E307" t="e">
        <f ca="1"/>
        <v>#NAME?</v>
      </c>
      <c r="F307" t="e">
        <f ca="1"/>
        <v>#NAME?</v>
      </c>
      <c r="G307" s="82" t="e">
        <f ca="1"/>
        <v>#NAME?</v>
      </c>
      <c r="H307" s="83" t="e">
        <f ca="1"/>
        <v>#NAME?</v>
      </c>
      <c r="I307" s="84" t="e">
        <f t="shared" ca="1" si="53"/>
        <v>#NAME?</v>
      </c>
      <c r="J307" s="32" t="e">
        <f t="shared" ca="1" si="54"/>
        <v>#NAME?</v>
      </c>
      <c r="K307" s="32" t="e">
        <f t="shared" ca="1" si="55"/>
        <v>#NAME?</v>
      </c>
      <c r="L307" s="82" t="e">
        <f t="shared" ca="1" si="56"/>
        <v>#NAME?</v>
      </c>
      <c r="M307" s="84" t="e">
        <f t="shared" ca="1" si="57"/>
        <v>#NAME?</v>
      </c>
      <c r="N307" s="82">
        <f t="shared" ca="1" si="58"/>
        <v>0</v>
      </c>
      <c r="O307" s="84" t="e">
        <f t="shared" ca="1" si="59"/>
        <v>#NAME?</v>
      </c>
      <c r="P307" s="32">
        <f t="shared" ca="1" si="60"/>
        <v>0</v>
      </c>
      <c r="AL307" t="e">
        <f ca="1"/>
        <v>#NAME?</v>
      </c>
      <c r="AM307" t="e">
        <f ca="1"/>
        <v>#NAME?</v>
      </c>
      <c r="AN307" t="e">
        <f ca="1"/>
        <v>#NAME?</v>
      </c>
      <c r="AO307" s="32" t="e">
        <f t="shared" ca="1" si="64"/>
        <v>#NAME?</v>
      </c>
      <c r="AP307" s="32" t="e">
        <f t="shared" ca="1" si="65"/>
        <v>#NAME?</v>
      </c>
      <c r="AQ307" s="32" t="e">
        <f t="shared" ca="1" si="61"/>
        <v>#NAME?</v>
      </c>
      <c r="AR307" s="32" t="e">
        <f t="shared" ca="1" si="62"/>
        <v>#NAME?</v>
      </c>
      <c r="AS307" s="32" t="e">
        <f t="shared" ca="1" si="63"/>
        <v>#NAME?</v>
      </c>
    </row>
    <row r="308" spans="1:45" x14ac:dyDescent="0.25">
      <c r="A308" t="e">
        <f ca="1"/>
        <v>#NAME?</v>
      </c>
      <c r="B308" t="e">
        <f ca="1"/>
        <v>#NAME?</v>
      </c>
      <c r="C308" t="e">
        <f ca="1"/>
        <v>#NAME?</v>
      </c>
      <c r="D308" t="e">
        <f ca="1"/>
        <v>#NAME?</v>
      </c>
      <c r="E308" t="e">
        <f ca="1"/>
        <v>#NAME?</v>
      </c>
      <c r="F308" t="e">
        <f ca="1"/>
        <v>#NAME?</v>
      </c>
      <c r="G308" s="82" t="e">
        <f ca="1"/>
        <v>#NAME?</v>
      </c>
      <c r="H308" s="83" t="e">
        <f ca="1"/>
        <v>#NAME?</v>
      </c>
      <c r="I308" s="84" t="e">
        <f t="shared" ca="1" si="53"/>
        <v>#NAME?</v>
      </c>
      <c r="J308" s="32" t="e">
        <f t="shared" ca="1" si="54"/>
        <v>#NAME?</v>
      </c>
      <c r="K308" s="32" t="e">
        <f t="shared" ca="1" si="55"/>
        <v>#NAME?</v>
      </c>
      <c r="L308" s="82" t="e">
        <f t="shared" ca="1" si="56"/>
        <v>#NAME?</v>
      </c>
      <c r="M308" s="84" t="e">
        <f t="shared" ca="1" si="57"/>
        <v>#NAME?</v>
      </c>
      <c r="N308" s="82">
        <f t="shared" ca="1" si="58"/>
        <v>0</v>
      </c>
      <c r="O308" s="84" t="e">
        <f t="shared" ca="1" si="59"/>
        <v>#NAME?</v>
      </c>
      <c r="P308" s="32">
        <f t="shared" ca="1" si="60"/>
        <v>0</v>
      </c>
      <c r="AL308" t="e">
        <f ca="1"/>
        <v>#NAME?</v>
      </c>
      <c r="AM308" t="e">
        <f ca="1"/>
        <v>#NAME?</v>
      </c>
      <c r="AN308" t="e">
        <f ca="1"/>
        <v>#NAME?</v>
      </c>
      <c r="AO308" s="32" t="e">
        <f t="shared" ca="1" si="64"/>
        <v>#NAME?</v>
      </c>
      <c r="AP308" s="32" t="e">
        <f t="shared" ca="1" si="65"/>
        <v>#NAME?</v>
      </c>
      <c r="AQ308" s="32" t="e">
        <f t="shared" ca="1" si="61"/>
        <v>#NAME?</v>
      </c>
      <c r="AR308" s="32" t="e">
        <f t="shared" ca="1" si="62"/>
        <v>#NAME?</v>
      </c>
      <c r="AS308" s="32" t="e">
        <f t="shared" ca="1" si="63"/>
        <v>#NAME?</v>
      </c>
    </row>
    <row r="309" spans="1:45" x14ac:dyDescent="0.25">
      <c r="A309" t="e">
        <f ca="1"/>
        <v>#NAME?</v>
      </c>
      <c r="B309" t="e">
        <f ca="1"/>
        <v>#NAME?</v>
      </c>
      <c r="C309" t="e">
        <f ca="1"/>
        <v>#NAME?</v>
      </c>
      <c r="D309" t="e">
        <f ca="1"/>
        <v>#NAME?</v>
      </c>
      <c r="E309" t="e">
        <f ca="1"/>
        <v>#NAME?</v>
      </c>
      <c r="F309" t="e">
        <f ca="1"/>
        <v>#NAME?</v>
      </c>
      <c r="G309" s="82" t="e">
        <f ca="1"/>
        <v>#NAME?</v>
      </c>
      <c r="H309" s="83" t="e">
        <f ca="1"/>
        <v>#NAME?</v>
      </c>
      <c r="I309" s="84" t="e">
        <f t="shared" ca="1" si="53"/>
        <v>#NAME?</v>
      </c>
      <c r="J309" s="32" t="e">
        <f t="shared" ca="1" si="54"/>
        <v>#NAME?</v>
      </c>
      <c r="K309" s="32" t="e">
        <f t="shared" ca="1" si="55"/>
        <v>#NAME?</v>
      </c>
      <c r="L309" s="82" t="e">
        <f t="shared" ca="1" si="56"/>
        <v>#NAME?</v>
      </c>
      <c r="M309" s="84" t="e">
        <f t="shared" ca="1" si="57"/>
        <v>#NAME?</v>
      </c>
      <c r="N309" s="82">
        <f t="shared" ca="1" si="58"/>
        <v>0</v>
      </c>
      <c r="O309" s="84" t="e">
        <f t="shared" ca="1" si="59"/>
        <v>#NAME?</v>
      </c>
      <c r="P309" s="32">
        <f t="shared" ca="1" si="60"/>
        <v>0</v>
      </c>
      <c r="AL309" t="e">
        <f ca="1"/>
        <v>#NAME?</v>
      </c>
      <c r="AM309" t="e">
        <f ca="1"/>
        <v>#NAME?</v>
      </c>
      <c r="AN309" t="e">
        <f ca="1"/>
        <v>#NAME?</v>
      </c>
      <c r="AO309" s="32" t="e">
        <f t="shared" ca="1" si="64"/>
        <v>#NAME?</v>
      </c>
      <c r="AP309" s="32" t="e">
        <f t="shared" ca="1" si="65"/>
        <v>#NAME?</v>
      </c>
      <c r="AQ309" s="32" t="e">
        <f t="shared" ca="1" si="61"/>
        <v>#NAME?</v>
      </c>
      <c r="AR309" s="32" t="e">
        <f t="shared" ca="1" si="62"/>
        <v>#NAME?</v>
      </c>
      <c r="AS309" s="32" t="e">
        <f t="shared" ca="1" si="63"/>
        <v>#NAME?</v>
      </c>
    </row>
    <row r="310" spans="1:45" x14ac:dyDescent="0.25">
      <c r="A310" t="e">
        <f ca="1"/>
        <v>#NAME?</v>
      </c>
      <c r="B310" t="e">
        <f ca="1"/>
        <v>#NAME?</v>
      </c>
      <c r="C310" t="e">
        <f ca="1"/>
        <v>#NAME?</v>
      </c>
      <c r="D310" t="e">
        <f ca="1"/>
        <v>#NAME?</v>
      </c>
      <c r="E310" t="e">
        <f ca="1"/>
        <v>#NAME?</v>
      </c>
      <c r="F310" t="e">
        <f ca="1"/>
        <v>#NAME?</v>
      </c>
      <c r="G310" s="82" t="e">
        <f ca="1"/>
        <v>#NAME?</v>
      </c>
      <c r="H310" s="83" t="e">
        <f ca="1"/>
        <v>#NAME?</v>
      </c>
      <c r="I310" s="84" t="e">
        <f t="shared" ca="1" si="53"/>
        <v>#NAME?</v>
      </c>
      <c r="J310" s="32" t="e">
        <f t="shared" ca="1" si="54"/>
        <v>#NAME?</v>
      </c>
      <c r="K310" s="32" t="e">
        <f t="shared" ca="1" si="55"/>
        <v>#NAME?</v>
      </c>
      <c r="L310" s="82" t="e">
        <f t="shared" ca="1" si="56"/>
        <v>#NAME?</v>
      </c>
      <c r="M310" s="84" t="e">
        <f t="shared" ca="1" si="57"/>
        <v>#NAME?</v>
      </c>
      <c r="N310" s="82">
        <f t="shared" ca="1" si="58"/>
        <v>0</v>
      </c>
      <c r="O310" s="84" t="e">
        <f t="shared" ca="1" si="59"/>
        <v>#NAME?</v>
      </c>
      <c r="P310" s="32">
        <f t="shared" ca="1" si="60"/>
        <v>0</v>
      </c>
      <c r="AL310" t="e">
        <f ca="1"/>
        <v>#NAME?</v>
      </c>
      <c r="AM310" t="e">
        <f ca="1"/>
        <v>#NAME?</v>
      </c>
      <c r="AN310" t="e">
        <f ca="1"/>
        <v>#NAME?</v>
      </c>
      <c r="AO310" s="32" t="e">
        <f t="shared" ca="1" si="64"/>
        <v>#NAME?</v>
      </c>
      <c r="AP310" s="32" t="e">
        <f t="shared" ca="1" si="65"/>
        <v>#NAME?</v>
      </c>
      <c r="AQ310" s="32" t="e">
        <f t="shared" ca="1" si="61"/>
        <v>#NAME?</v>
      </c>
      <c r="AR310" s="32" t="e">
        <f t="shared" ca="1" si="62"/>
        <v>#NAME?</v>
      </c>
      <c r="AS310" s="32" t="e">
        <f t="shared" ca="1" si="63"/>
        <v>#NAME?</v>
      </c>
    </row>
    <row r="311" spans="1:45" x14ac:dyDescent="0.25">
      <c r="A311" t="e">
        <f ca="1"/>
        <v>#NAME?</v>
      </c>
      <c r="B311" t="e">
        <f ca="1"/>
        <v>#NAME?</v>
      </c>
      <c r="C311" t="e">
        <f ca="1"/>
        <v>#NAME?</v>
      </c>
      <c r="D311" t="e">
        <f ca="1"/>
        <v>#NAME?</v>
      </c>
      <c r="E311" t="e">
        <f ca="1"/>
        <v>#NAME?</v>
      </c>
      <c r="F311" t="e">
        <f ca="1"/>
        <v>#NAME?</v>
      </c>
      <c r="G311" s="82" t="e">
        <f ca="1"/>
        <v>#NAME?</v>
      </c>
      <c r="H311" s="83" t="e">
        <f ca="1"/>
        <v>#NAME?</v>
      </c>
      <c r="I311" s="84" t="e">
        <f t="shared" ca="1" si="53"/>
        <v>#NAME?</v>
      </c>
      <c r="J311" s="32" t="e">
        <f t="shared" ca="1" si="54"/>
        <v>#NAME?</v>
      </c>
      <c r="K311" s="32" t="e">
        <f t="shared" ca="1" si="55"/>
        <v>#NAME?</v>
      </c>
      <c r="L311" s="82" t="e">
        <f t="shared" ca="1" si="56"/>
        <v>#NAME?</v>
      </c>
      <c r="M311" s="84" t="e">
        <f t="shared" ca="1" si="57"/>
        <v>#NAME?</v>
      </c>
      <c r="N311" s="82">
        <f t="shared" ca="1" si="58"/>
        <v>0</v>
      </c>
      <c r="O311" s="84" t="e">
        <f t="shared" ca="1" si="59"/>
        <v>#NAME?</v>
      </c>
      <c r="P311" s="32">
        <f t="shared" ca="1" si="60"/>
        <v>0</v>
      </c>
      <c r="AL311" t="e">
        <f ca="1"/>
        <v>#NAME?</v>
      </c>
      <c r="AM311" t="e">
        <f ca="1"/>
        <v>#NAME?</v>
      </c>
      <c r="AN311" t="e">
        <f ca="1"/>
        <v>#NAME?</v>
      </c>
      <c r="AO311" s="32" t="e">
        <f t="shared" ca="1" si="64"/>
        <v>#NAME?</v>
      </c>
      <c r="AP311" s="32" t="e">
        <f t="shared" ca="1" si="65"/>
        <v>#NAME?</v>
      </c>
      <c r="AQ311" s="32" t="e">
        <f t="shared" ca="1" si="61"/>
        <v>#NAME?</v>
      </c>
      <c r="AR311" s="32" t="e">
        <f t="shared" ca="1" si="62"/>
        <v>#NAME?</v>
      </c>
      <c r="AS311" s="32" t="e">
        <f t="shared" ca="1" si="63"/>
        <v>#NAME?</v>
      </c>
    </row>
    <row r="312" spans="1:45" x14ac:dyDescent="0.25">
      <c r="A312" t="e">
        <f ca="1"/>
        <v>#NAME?</v>
      </c>
      <c r="B312" t="e">
        <f ca="1"/>
        <v>#NAME?</v>
      </c>
      <c r="C312" t="e">
        <f ca="1"/>
        <v>#NAME?</v>
      </c>
      <c r="D312" t="e">
        <f ca="1"/>
        <v>#NAME?</v>
      </c>
      <c r="E312" t="e">
        <f ca="1"/>
        <v>#NAME?</v>
      </c>
      <c r="F312" t="e">
        <f ca="1"/>
        <v>#NAME?</v>
      </c>
      <c r="G312" s="82" t="e">
        <f ca="1"/>
        <v>#NAME?</v>
      </c>
      <c r="H312" s="83" t="e">
        <f ca="1"/>
        <v>#NAME?</v>
      </c>
      <c r="I312" s="84" t="e">
        <f t="shared" ca="1" si="53"/>
        <v>#NAME?</v>
      </c>
      <c r="J312" s="32" t="e">
        <f t="shared" ca="1" si="54"/>
        <v>#NAME?</v>
      </c>
      <c r="K312" s="32" t="e">
        <f t="shared" ca="1" si="55"/>
        <v>#NAME?</v>
      </c>
      <c r="L312" s="82" t="e">
        <f t="shared" ca="1" si="56"/>
        <v>#NAME?</v>
      </c>
      <c r="M312" s="84" t="e">
        <f t="shared" ca="1" si="57"/>
        <v>#NAME?</v>
      </c>
      <c r="N312" s="82">
        <f t="shared" ca="1" si="58"/>
        <v>0</v>
      </c>
      <c r="O312" s="84" t="e">
        <f t="shared" ca="1" si="59"/>
        <v>#NAME?</v>
      </c>
      <c r="P312" s="32">
        <f t="shared" ca="1" si="60"/>
        <v>0</v>
      </c>
      <c r="AL312" t="e">
        <f ca="1"/>
        <v>#NAME?</v>
      </c>
      <c r="AM312" t="e">
        <f ca="1"/>
        <v>#NAME?</v>
      </c>
      <c r="AN312" t="e">
        <f ca="1"/>
        <v>#NAME?</v>
      </c>
      <c r="AO312" s="32" t="e">
        <f t="shared" ca="1" si="64"/>
        <v>#NAME?</v>
      </c>
      <c r="AP312" s="32" t="e">
        <f t="shared" ca="1" si="65"/>
        <v>#NAME?</v>
      </c>
      <c r="AQ312" s="32" t="e">
        <f t="shared" ca="1" si="61"/>
        <v>#NAME?</v>
      </c>
      <c r="AR312" s="32" t="e">
        <f t="shared" ca="1" si="62"/>
        <v>#NAME?</v>
      </c>
      <c r="AS312" s="32" t="e">
        <f t="shared" ca="1" si="63"/>
        <v>#NAME?</v>
      </c>
    </row>
    <row r="313" spans="1:45" x14ac:dyDescent="0.25">
      <c r="A313" t="e">
        <f ca="1"/>
        <v>#NAME?</v>
      </c>
      <c r="B313" t="e">
        <f ca="1"/>
        <v>#NAME?</v>
      </c>
      <c r="C313" t="e">
        <f ca="1"/>
        <v>#NAME?</v>
      </c>
      <c r="D313" t="e">
        <f ca="1"/>
        <v>#NAME?</v>
      </c>
      <c r="E313" t="e">
        <f ca="1"/>
        <v>#NAME?</v>
      </c>
      <c r="F313" t="e">
        <f ca="1"/>
        <v>#NAME?</v>
      </c>
      <c r="G313" s="82" t="e">
        <f ca="1"/>
        <v>#NAME?</v>
      </c>
      <c r="H313" s="83" t="e">
        <f ca="1"/>
        <v>#NAME?</v>
      </c>
      <c r="I313" s="84" t="e">
        <f t="shared" ca="1" si="53"/>
        <v>#NAME?</v>
      </c>
      <c r="J313" s="32" t="e">
        <f t="shared" ca="1" si="54"/>
        <v>#NAME?</v>
      </c>
      <c r="K313" s="32" t="e">
        <f t="shared" ca="1" si="55"/>
        <v>#NAME?</v>
      </c>
      <c r="L313" s="82" t="e">
        <f t="shared" ca="1" si="56"/>
        <v>#NAME?</v>
      </c>
      <c r="M313" s="84" t="e">
        <f t="shared" ca="1" si="57"/>
        <v>#NAME?</v>
      </c>
      <c r="N313" s="82">
        <f t="shared" ca="1" si="58"/>
        <v>0</v>
      </c>
      <c r="O313" s="84" t="e">
        <f t="shared" ca="1" si="59"/>
        <v>#NAME?</v>
      </c>
      <c r="P313" s="32">
        <f t="shared" ca="1" si="60"/>
        <v>0</v>
      </c>
      <c r="AL313" t="e">
        <f ca="1"/>
        <v>#NAME?</v>
      </c>
      <c r="AM313" t="e">
        <f ca="1"/>
        <v>#NAME?</v>
      </c>
      <c r="AN313" t="e">
        <f ca="1"/>
        <v>#NAME?</v>
      </c>
      <c r="AO313" s="32" t="e">
        <f t="shared" ca="1" si="64"/>
        <v>#NAME?</v>
      </c>
      <c r="AP313" s="32" t="e">
        <f t="shared" ca="1" si="65"/>
        <v>#NAME?</v>
      </c>
      <c r="AQ313" s="32" t="e">
        <f t="shared" ca="1" si="61"/>
        <v>#NAME?</v>
      </c>
      <c r="AR313" s="32" t="e">
        <f t="shared" ca="1" si="62"/>
        <v>#NAME?</v>
      </c>
      <c r="AS313" s="32" t="e">
        <f t="shared" ca="1" si="63"/>
        <v>#NAME?</v>
      </c>
    </row>
    <row r="314" spans="1:45" x14ac:dyDescent="0.25">
      <c r="A314" t="e">
        <f ca="1"/>
        <v>#NAME?</v>
      </c>
      <c r="B314" t="e">
        <f ca="1"/>
        <v>#NAME?</v>
      </c>
      <c r="C314" t="e">
        <f ca="1"/>
        <v>#NAME?</v>
      </c>
      <c r="D314" t="e">
        <f ca="1"/>
        <v>#NAME?</v>
      </c>
      <c r="E314" t="e">
        <f ca="1"/>
        <v>#NAME?</v>
      </c>
      <c r="F314" t="e">
        <f ca="1"/>
        <v>#NAME?</v>
      </c>
      <c r="G314" s="82" t="e">
        <f ca="1"/>
        <v>#NAME?</v>
      </c>
      <c r="H314" s="83" t="e">
        <f ca="1"/>
        <v>#NAME?</v>
      </c>
      <c r="I314" s="84" t="e">
        <f t="shared" ca="1" si="53"/>
        <v>#NAME?</v>
      </c>
      <c r="J314" s="32" t="e">
        <f t="shared" ca="1" si="54"/>
        <v>#NAME?</v>
      </c>
      <c r="K314" s="32" t="e">
        <f t="shared" ca="1" si="55"/>
        <v>#NAME?</v>
      </c>
      <c r="L314" s="82" t="e">
        <f t="shared" ca="1" si="56"/>
        <v>#NAME?</v>
      </c>
      <c r="M314" s="84" t="e">
        <f t="shared" ca="1" si="57"/>
        <v>#NAME?</v>
      </c>
      <c r="N314" s="82">
        <f t="shared" ca="1" si="58"/>
        <v>0</v>
      </c>
      <c r="O314" s="84" t="e">
        <f t="shared" ca="1" si="59"/>
        <v>#NAME?</v>
      </c>
      <c r="P314" s="32">
        <f t="shared" ca="1" si="60"/>
        <v>0</v>
      </c>
      <c r="AL314" t="e">
        <f ca="1"/>
        <v>#NAME?</v>
      </c>
      <c r="AM314" t="e">
        <f ca="1"/>
        <v>#NAME?</v>
      </c>
      <c r="AN314" t="e">
        <f ca="1"/>
        <v>#NAME?</v>
      </c>
      <c r="AO314" s="32" t="e">
        <f t="shared" ca="1" si="64"/>
        <v>#NAME?</v>
      </c>
      <c r="AP314" s="32" t="e">
        <f t="shared" ca="1" si="65"/>
        <v>#NAME?</v>
      </c>
      <c r="AQ314" s="32" t="e">
        <f t="shared" ca="1" si="61"/>
        <v>#NAME?</v>
      </c>
      <c r="AR314" s="32" t="e">
        <f t="shared" ca="1" si="62"/>
        <v>#NAME?</v>
      </c>
      <c r="AS314" s="32" t="e">
        <f t="shared" ca="1" si="63"/>
        <v>#NAME?</v>
      </c>
    </row>
    <row r="315" spans="1:45" x14ac:dyDescent="0.25">
      <c r="A315" t="e">
        <f ca="1"/>
        <v>#NAME?</v>
      </c>
      <c r="B315" t="e">
        <f ca="1"/>
        <v>#NAME?</v>
      </c>
      <c r="C315" t="e">
        <f ca="1"/>
        <v>#NAME?</v>
      </c>
      <c r="D315" t="e">
        <f ca="1"/>
        <v>#NAME?</v>
      </c>
      <c r="E315" t="e">
        <f ca="1"/>
        <v>#NAME?</v>
      </c>
      <c r="F315" t="e">
        <f ca="1"/>
        <v>#NAME?</v>
      </c>
      <c r="G315" s="82" t="e">
        <f ca="1"/>
        <v>#NAME?</v>
      </c>
      <c r="H315" s="83" t="e">
        <f ca="1"/>
        <v>#NAME?</v>
      </c>
      <c r="I315" s="84" t="e">
        <f t="shared" ca="1" si="53"/>
        <v>#NAME?</v>
      </c>
      <c r="J315" s="32" t="e">
        <f t="shared" ca="1" si="54"/>
        <v>#NAME?</v>
      </c>
      <c r="K315" s="32" t="e">
        <f t="shared" ca="1" si="55"/>
        <v>#NAME?</v>
      </c>
      <c r="L315" s="82" t="e">
        <f t="shared" ca="1" si="56"/>
        <v>#NAME?</v>
      </c>
      <c r="M315" s="84" t="e">
        <f t="shared" ca="1" si="57"/>
        <v>#NAME?</v>
      </c>
      <c r="N315" s="82">
        <f t="shared" ca="1" si="58"/>
        <v>0</v>
      </c>
      <c r="O315" s="84" t="e">
        <f t="shared" ca="1" si="59"/>
        <v>#NAME?</v>
      </c>
      <c r="P315" s="32">
        <f t="shared" ca="1" si="60"/>
        <v>0</v>
      </c>
      <c r="AL315" t="e">
        <f ca="1"/>
        <v>#NAME?</v>
      </c>
      <c r="AM315" t="e">
        <f ca="1"/>
        <v>#NAME?</v>
      </c>
      <c r="AN315" t="e">
        <f ca="1"/>
        <v>#NAME?</v>
      </c>
      <c r="AO315" s="32" t="e">
        <f t="shared" ca="1" si="64"/>
        <v>#NAME?</v>
      </c>
      <c r="AP315" s="32" t="e">
        <f t="shared" ca="1" si="65"/>
        <v>#NAME?</v>
      </c>
      <c r="AQ315" s="32" t="e">
        <f t="shared" ca="1" si="61"/>
        <v>#NAME?</v>
      </c>
      <c r="AR315" s="32" t="e">
        <f t="shared" ca="1" si="62"/>
        <v>#NAME?</v>
      </c>
      <c r="AS315" s="32" t="e">
        <f t="shared" ca="1" si="63"/>
        <v>#NAME?</v>
      </c>
    </row>
    <row r="316" spans="1:45" x14ac:dyDescent="0.25">
      <c r="A316" t="e">
        <f ca="1"/>
        <v>#NAME?</v>
      </c>
      <c r="B316" t="e">
        <f ca="1"/>
        <v>#NAME?</v>
      </c>
      <c r="C316" t="e">
        <f ca="1"/>
        <v>#NAME?</v>
      </c>
      <c r="D316" t="e">
        <f ca="1"/>
        <v>#NAME?</v>
      </c>
      <c r="E316" t="e">
        <f ca="1"/>
        <v>#NAME?</v>
      </c>
      <c r="F316" t="e">
        <f ca="1"/>
        <v>#NAME?</v>
      </c>
      <c r="G316" s="82" t="e">
        <f ca="1"/>
        <v>#NAME?</v>
      </c>
      <c r="H316" s="83" t="e">
        <f ca="1"/>
        <v>#NAME?</v>
      </c>
      <c r="I316" s="84" t="e">
        <f t="shared" ca="1" si="53"/>
        <v>#NAME?</v>
      </c>
      <c r="J316" s="32" t="e">
        <f t="shared" ca="1" si="54"/>
        <v>#NAME?</v>
      </c>
      <c r="K316" s="32" t="e">
        <f t="shared" ca="1" si="55"/>
        <v>#NAME?</v>
      </c>
      <c r="L316" s="82" t="e">
        <f t="shared" ca="1" si="56"/>
        <v>#NAME?</v>
      </c>
      <c r="M316" s="84" t="e">
        <f t="shared" ca="1" si="57"/>
        <v>#NAME?</v>
      </c>
      <c r="N316" s="82">
        <f t="shared" ca="1" si="58"/>
        <v>0</v>
      </c>
      <c r="O316" s="84" t="e">
        <f t="shared" ca="1" si="59"/>
        <v>#NAME?</v>
      </c>
      <c r="P316" s="32">
        <f t="shared" ca="1" si="60"/>
        <v>0</v>
      </c>
      <c r="AL316" t="e">
        <f ca="1"/>
        <v>#NAME?</v>
      </c>
      <c r="AM316" t="e">
        <f ca="1"/>
        <v>#NAME?</v>
      </c>
      <c r="AN316" t="e">
        <f ca="1"/>
        <v>#NAME?</v>
      </c>
      <c r="AO316" s="32" t="e">
        <f t="shared" ca="1" si="64"/>
        <v>#NAME?</v>
      </c>
      <c r="AP316" s="32" t="e">
        <f t="shared" ca="1" si="65"/>
        <v>#NAME?</v>
      </c>
      <c r="AQ316" s="32" t="e">
        <f t="shared" ca="1" si="61"/>
        <v>#NAME?</v>
      </c>
      <c r="AR316" s="32" t="e">
        <f t="shared" ca="1" si="62"/>
        <v>#NAME?</v>
      </c>
      <c r="AS316" s="32" t="e">
        <f t="shared" ca="1" si="63"/>
        <v>#NAME?</v>
      </c>
    </row>
    <row r="317" spans="1:45" x14ac:dyDescent="0.25">
      <c r="A317" t="e">
        <f ca="1"/>
        <v>#NAME?</v>
      </c>
      <c r="B317" t="e">
        <f ca="1"/>
        <v>#NAME?</v>
      </c>
      <c r="C317" t="e">
        <f ca="1"/>
        <v>#NAME?</v>
      </c>
      <c r="D317" t="e">
        <f ca="1"/>
        <v>#NAME?</v>
      </c>
      <c r="E317" t="e">
        <f ca="1"/>
        <v>#NAME?</v>
      </c>
      <c r="F317" t="e">
        <f ca="1"/>
        <v>#NAME?</v>
      </c>
      <c r="G317" s="82" t="e">
        <f ca="1"/>
        <v>#NAME?</v>
      </c>
      <c r="H317" s="83" t="e">
        <f ca="1"/>
        <v>#NAME?</v>
      </c>
      <c r="I317" s="84" t="e">
        <f t="shared" ca="1" si="53"/>
        <v>#NAME?</v>
      </c>
      <c r="J317" s="32" t="e">
        <f t="shared" ca="1" si="54"/>
        <v>#NAME?</v>
      </c>
      <c r="K317" s="32" t="e">
        <f t="shared" ca="1" si="55"/>
        <v>#NAME?</v>
      </c>
      <c r="L317" s="82" t="e">
        <f t="shared" ca="1" si="56"/>
        <v>#NAME?</v>
      </c>
      <c r="M317" s="84" t="e">
        <f t="shared" ca="1" si="57"/>
        <v>#NAME?</v>
      </c>
      <c r="N317" s="82">
        <f t="shared" ca="1" si="58"/>
        <v>0</v>
      </c>
      <c r="O317" s="84" t="e">
        <f t="shared" ca="1" si="59"/>
        <v>#NAME?</v>
      </c>
      <c r="P317" s="32">
        <f t="shared" ca="1" si="60"/>
        <v>0</v>
      </c>
      <c r="AL317" t="e">
        <f ca="1"/>
        <v>#NAME?</v>
      </c>
      <c r="AM317" t="e">
        <f ca="1"/>
        <v>#NAME?</v>
      </c>
      <c r="AN317" t="e">
        <f ca="1"/>
        <v>#NAME?</v>
      </c>
      <c r="AO317" s="32" t="e">
        <f t="shared" ca="1" si="64"/>
        <v>#NAME?</v>
      </c>
      <c r="AP317" s="32" t="e">
        <f t="shared" ca="1" si="65"/>
        <v>#NAME?</v>
      </c>
      <c r="AQ317" s="32" t="e">
        <f t="shared" ca="1" si="61"/>
        <v>#NAME?</v>
      </c>
      <c r="AR317" s="32" t="e">
        <f t="shared" ca="1" si="62"/>
        <v>#NAME?</v>
      </c>
      <c r="AS317" s="32" t="e">
        <f t="shared" ca="1" si="63"/>
        <v>#NAME?</v>
      </c>
    </row>
    <row r="318" spans="1:45" x14ac:dyDescent="0.25">
      <c r="A318" t="e">
        <f ca="1"/>
        <v>#NAME?</v>
      </c>
      <c r="B318" t="e">
        <f ca="1"/>
        <v>#NAME?</v>
      </c>
      <c r="C318" t="e">
        <f ca="1"/>
        <v>#NAME?</v>
      </c>
      <c r="D318" t="e">
        <f ca="1"/>
        <v>#NAME?</v>
      </c>
      <c r="E318" t="e">
        <f ca="1"/>
        <v>#NAME?</v>
      </c>
      <c r="F318" t="e">
        <f ca="1"/>
        <v>#NAME?</v>
      </c>
      <c r="G318" s="82" t="e">
        <f ca="1"/>
        <v>#NAME?</v>
      </c>
      <c r="H318" s="83" t="e">
        <f ca="1"/>
        <v>#NAME?</v>
      </c>
      <c r="I318" s="84" t="e">
        <f t="shared" ca="1" si="53"/>
        <v>#NAME?</v>
      </c>
      <c r="J318" s="32" t="e">
        <f t="shared" ca="1" si="54"/>
        <v>#NAME?</v>
      </c>
      <c r="K318" s="32" t="e">
        <f t="shared" ca="1" si="55"/>
        <v>#NAME?</v>
      </c>
      <c r="L318" s="82" t="e">
        <f t="shared" ca="1" si="56"/>
        <v>#NAME?</v>
      </c>
      <c r="M318" s="84" t="e">
        <f t="shared" ca="1" si="57"/>
        <v>#NAME?</v>
      </c>
      <c r="N318" s="82">
        <f t="shared" ca="1" si="58"/>
        <v>0</v>
      </c>
      <c r="O318" s="84" t="e">
        <f t="shared" ca="1" si="59"/>
        <v>#NAME?</v>
      </c>
      <c r="P318" s="32">
        <f t="shared" ca="1" si="60"/>
        <v>0</v>
      </c>
      <c r="AL318" t="e">
        <f ca="1"/>
        <v>#NAME?</v>
      </c>
      <c r="AM318" t="e">
        <f ca="1"/>
        <v>#NAME?</v>
      </c>
      <c r="AN318" t="e">
        <f ca="1"/>
        <v>#NAME?</v>
      </c>
      <c r="AO318" s="32" t="e">
        <f t="shared" ca="1" si="64"/>
        <v>#NAME?</v>
      </c>
      <c r="AP318" s="32" t="e">
        <f t="shared" ca="1" si="65"/>
        <v>#NAME?</v>
      </c>
      <c r="AQ318" s="32" t="e">
        <f t="shared" ca="1" si="61"/>
        <v>#NAME?</v>
      </c>
      <c r="AR318" s="32" t="e">
        <f t="shared" ca="1" si="62"/>
        <v>#NAME?</v>
      </c>
      <c r="AS318" s="32" t="e">
        <f t="shared" ca="1" si="63"/>
        <v>#NAME?</v>
      </c>
    </row>
    <row r="319" spans="1:45" x14ac:dyDescent="0.25">
      <c r="A319" t="e">
        <f ca="1"/>
        <v>#NAME?</v>
      </c>
      <c r="B319" t="e">
        <f ca="1"/>
        <v>#NAME?</v>
      </c>
      <c r="C319" t="e">
        <f ca="1"/>
        <v>#NAME?</v>
      </c>
      <c r="D319" t="e">
        <f ca="1"/>
        <v>#NAME?</v>
      </c>
      <c r="E319" t="e">
        <f ca="1"/>
        <v>#NAME?</v>
      </c>
      <c r="F319" t="e">
        <f ca="1"/>
        <v>#NAME?</v>
      </c>
      <c r="G319" s="82" t="e">
        <f ca="1"/>
        <v>#NAME?</v>
      </c>
      <c r="H319" s="83" t="e">
        <f ca="1"/>
        <v>#NAME?</v>
      </c>
      <c r="I319" s="84" t="e">
        <f t="shared" ca="1" si="53"/>
        <v>#NAME?</v>
      </c>
      <c r="J319" s="32" t="e">
        <f t="shared" ca="1" si="54"/>
        <v>#NAME?</v>
      </c>
      <c r="K319" s="32" t="e">
        <f t="shared" ca="1" si="55"/>
        <v>#NAME?</v>
      </c>
      <c r="L319" s="82" t="e">
        <f t="shared" ca="1" si="56"/>
        <v>#NAME?</v>
      </c>
      <c r="M319" s="84" t="e">
        <f t="shared" ca="1" si="57"/>
        <v>#NAME?</v>
      </c>
      <c r="N319" s="82">
        <f t="shared" ca="1" si="58"/>
        <v>0</v>
      </c>
      <c r="O319" s="84" t="e">
        <f t="shared" ca="1" si="59"/>
        <v>#NAME?</v>
      </c>
      <c r="P319" s="32">
        <f t="shared" ca="1" si="60"/>
        <v>0</v>
      </c>
      <c r="AL319" t="e">
        <f ca="1"/>
        <v>#NAME?</v>
      </c>
      <c r="AM319" t="e">
        <f ca="1"/>
        <v>#NAME?</v>
      </c>
      <c r="AN319" t="e">
        <f ca="1"/>
        <v>#NAME?</v>
      </c>
      <c r="AO319" s="32" t="e">
        <f t="shared" ca="1" si="64"/>
        <v>#NAME?</v>
      </c>
      <c r="AP319" s="32" t="e">
        <f t="shared" ca="1" si="65"/>
        <v>#NAME?</v>
      </c>
      <c r="AQ319" s="32" t="e">
        <f t="shared" ca="1" si="61"/>
        <v>#NAME?</v>
      </c>
      <c r="AR319" s="32" t="e">
        <f t="shared" ca="1" si="62"/>
        <v>#NAME?</v>
      </c>
      <c r="AS319" s="32" t="e">
        <f t="shared" ca="1" si="63"/>
        <v>#NAME?</v>
      </c>
    </row>
    <row r="320" spans="1:45" x14ac:dyDescent="0.25">
      <c r="A320" t="e">
        <f ca="1"/>
        <v>#NAME?</v>
      </c>
      <c r="B320" t="e">
        <f ca="1"/>
        <v>#NAME?</v>
      </c>
      <c r="C320" t="e">
        <f ca="1"/>
        <v>#NAME?</v>
      </c>
      <c r="D320" t="e">
        <f ca="1"/>
        <v>#NAME?</v>
      </c>
      <c r="E320" t="e">
        <f ca="1"/>
        <v>#NAME?</v>
      </c>
      <c r="F320" t="e">
        <f ca="1"/>
        <v>#NAME?</v>
      </c>
      <c r="G320" s="82" t="e">
        <f ca="1"/>
        <v>#NAME?</v>
      </c>
      <c r="H320" s="83" t="e">
        <f ca="1"/>
        <v>#NAME?</v>
      </c>
      <c r="I320" s="84" t="e">
        <f t="shared" ca="1" si="53"/>
        <v>#NAME?</v>
      </c>
      <c r="J320" s="32" t="e">
        <f t="shared" ca="1" si="54"/>
        <v>#NAME?</v>
      </c>
      <c r="K320" s="32" t="e">
        <f t="shared" ca="1" si="55"/>
        <v>#NAME?</v>
      </c>
      <c r="L320" s="82" t="e">
        <f t="shared" ca="1" si="56"/>
        <v>#NAME?</v>
      </c>
      <c r="M320" s="84" t="e">
        <f t="shared" ca="1" si="57"/>
        <v>#NAME?</v>
      </c>
      <c r="N320" s="82">
        <f t="shared" ca="1" si="58"/>
        <v>0</v>
      </c>
      <c r="O320" s="84" t="e">
        <f t="shared" ca="1" si="59"/>
        <v>#NAME?</v>
      </c>
      <c r="P320" s="32">
        <f t="shared" ca="1" si="60"/>
        <v>0</v>
      </c>
      <c r="AL320" t="e">
        <f ca="1"/>
        <v>#NAME?</v>
      </c>
      <c r="AM320" t="e">
        <f ca="1"/>
        <v>#NAME?</v>
      </c>
      <c r="AN320" t="e">
        <f ca="1"/>
        <v>#NAME?</v>
      </c>
      <c r="AO320" s="32" t="e">
        <f t="shared" ca="1" si="64"/>
        <v>#NAME?</v>
      </c>
      <c r="AP320" s="32" t="e">
        <f t="shared" ca="1" si="65"/>
        <v>#NAME?</v>
      </c>
      <c r="AQ320" s="32" t="e">
        <f t="shared" ca="1" si="61"/>
        <v>#NAME?</v>
      </c>
      <c r="AR320" s="32" t="e">
        <f t="shared" ca="1" si="62"/>
        <v>#NAME?</v>
      </c>
      <c r="AS320" s="32" t="e">
        <f t="shared" ca="1" si="63"/>
        <v>#NAME?</v>
      </c>
    </row>
    <row r="321" spans="1:45" x14ac:dyDescent="0.25">
      <c r="A321" t="e">
        <f ca="1"/>
        <v>#NAME?</v>
      </c>
      <c r="B321" t="e">
        <f ca="1"/>
        <v>#NAME?</v>
      </c>
      <c r="C321" t="e">
        <f ca="1"/>
        <v>#NAME?</v>
      </c>
      <c r="D321" t="e">
        <f ca="1"/>
        <v>#NAME?</v>
      </c>
      <c r="E321" t="e">
        <f ca="1"/>
        <v>#NAME?</v>
      </c>
      <c r="F321" t="e">
        <f ca="1"/>
        <v>#NAME?</v>
      </c>
      <c r="G321" s="82" t="e">
        <f ca="1"/>
        <v>#NAME?</v>
      </c>
      <c r="H321" s="83" t="e">
        <f ca="1"/>
        <v>#NAME?</v>
      </c>
      <c r="I321" s="84" t="e">
        <f t="shared" ca="1" si="53"/>
        <v>#NAME?</v>
      </c>
      <c r="J321" s="32" t="e">
        <f t="shared" ca="1" si="54"/>
        <v>#NAME?</v>
      </c>
      <c r="K321" s="32" t="e">
        <f t="shared" ca="1" si="55"/>
        <v>#NAME?</v>
      </c>
      <c r="L321" s="82" t="e">
        <f t="shared" ca="1" si="56"/>
        <v>#NAME?</v>
      </c>
      <c r="M321" s="84" t="e">
        <f t="shared" ca="1" si="57"/>
        <v>#NAME?</v>
      </c>
      <c r="N321" s="82">
        <f t="shared" ca="1" si="58"/>
        <v>0</v>
      </c>
      <c r="O321" s="84" t="e">
        <f t="shared" ca="1" si="59"/>
        <v>#NAME?</v>
      </c>
      <c r="P321" s="32">
        <f t="shared" ca="1" si="60"/>
        <v>0</v>
      </c>
      <c r="AL321" t="e">
        <f ca="1"/>
        <v>#NAME?</v>
      </c>
      <c r="AM321" t="e">
        <f ca="1"/>
        <v>#NAME?</v>
      </c>
      <c r="AN321" t="e">
        <f ca="1"/>
        <v>#NAME?</v>
      </c>
      <c r="AO321" s="32" t="e">
        <f t="shared" ca="1" si="64"/>
        <v>#NAME?</v>
      </c>
      <c r="AP321" s="32" t="e">
        <f t="shared" ca="1" si="65"/>
        <v>#NAME?</v>
      </c>
      <c r="AQ321" s="32" t="e">
        <f t="shared" ca="1" si="61"/>
        <v>#NAME?</v>
      </c>
      <c r="AR321" s="32" t="e">
        <f t="shared" ca="1" si="62"/>
        <v>#NAME?</v>
      </c>
      <c r="AS321" s="32" t="e">
        <f t="shared" ca="1" si="63"/>
        <v>#NAME?</v>
      </c>
    </row>
    <row r="322" spans="1:45" x14ac:dyDescent="0.25">
      <c r="A322" t="e">
        <f ca="1"/>
        <v>#NAME?</v>
      </c>
      <c r="B322" t="e">
        <f ca="1"/>
        <v>#NAME?</v>
      </c>
      <c r="C322" t="e">
        <f ca="1"/>
        <v>#NAME?</v>
      </c>
      <c r="D322" t="e">
        <f ca="1"/>
        <v>#NAME?</v>
      </c>
      <c r="E322" t="e">
        <f ca="1"/>
        <v>#NAME?</v>
      </c>
      <c r="F322" t="e">
        <f ca="1"/>
        <v>#NAME?</v>
      </c>
      <c r="G322" s="82" t="e">
        <f ca="1"/>
        <v>#NAME?</v>
      </c>
      <c r="H322" s="83" t="e">
        <f ca="1"/>
        <v>#NAME?</v>
      </c>
      <c r="I322" s="84" t="e">
        <f t="shared" ca="1" si="53"/>
        <v>#NAME?</v>
      </c>
      <c r="J322" s="32" t="e">
        <f t="shared" ca="1" si="54"/>
        <v>#NAME?</v>
      </c>
      <c r="K322" s="32" t="e">
        <f t="shared" ca="1" si="55"/>
        <v>#NAME?</v>
      </c>
      <c r="L322" s="82" t="e">
        <f t="shared" ca="1" si="56"/>
        <v>#NAME?</v>
      </c>
      <c r="M322" s="84" t="e">
        <f t="shared" ca="1" si="57"/>
        <v>#NAME?</v>
      </c>
      <c r="N322" s="82">
        <f t="shared" ca="1" si="58"/>
        <v>0</v>
      </c>
      <c r="O322" s="84" t="e">
        <f t="shared" ca="1" si="59"/>
        <v>#NAME?</v>
      </c>
      <c r="P322" s="32">
        <f t="shared" ca="1" si="60"/>
        <v>0</v>
      </c>
      <c r="AL322" t="e">
        <f ca="1"/>
        <v>#NAME?</v>
      </c>
      <c r="AM322" t="e">
        <f ca="1"/>
        <v>#NAME?</v>
      </c>
      <c r="AN322" t="e">
        <f ca="1"/>
        <v>#NAME?</v>
      </c>
      <c r="AO322" s="32" t="e">
        <f t="shared" ca="1" si="64"/>
        <v>#NAME?</v>
      </c>
      <c r="AP322" s="32" t="e">
        <f t="shared" ca="1" si="65"/>
        <v>#NAME?</v>
      </c>
      <c r="AQ322" s="32" t="e">
        <f t="shared" ca="1" si="61"/>
        <v>#NAME?</v>
      </c>
      <c r="AR322" s="32" t="e">
        <f t="shared" ca="1" si="62"/>
        <v>#NAME?</v>
      </c>
      <c r="AS322" s="32" t="e">
        <f t="shared" ca="1" si="63"/>
        <v>#NAME?</v>
      </c>
    </row>
    <row r="323" spans="1:45" x14ac:dyDescent="0.25">
      <c r="A323" t="e">
        <f ca="1"/>
        <v>#NAME?</v>
      </c>
      <c r="B323" t="e">
        <f ca="1"/>
        <v>#NAME?</v>
      </c>
      <c r="C323" t="e">
        <f ca="1"/>
        <v>#NAME?</v>
      </c>
      <c r="D323" t="e">
        <f ca="1"/>
        <v>#NAME?</v>
      </c>
      <c r="E323" t="e">
        <f ca="1"/>
        <v>#NAME?</v>
      </c>
      <c r="F323" t="e">
        <f ca="1"/>
        <v>#NAME?</v>
      </c>
      <c r="G323" s="82" t="e">
        <f ca="1"/>
        <v>#NAME?</v>
      </c>
      <c r="H323" s="83" t="e">
        <f ca="1"/>
        <v>#NAME?</v>
      </c>
      <c r="I323" s="84" t="e">
        <f t="shared" ca="1" si="53"/>
        <v>#NAME?</v>
      </c>
      <c r="J323" s="32" t="e">
        <f t="shared" ca="1" si="54"/>
        <v>#NAME?</v>
      </c>
      <c r="K323" s="32" t="e">
        <f t="shared" ca="1" si="55"/>
        <v>#NAME?</v>
      </c>
      <c r="L323" s="82" t="e">
        <f t="shared" ca="1" si="56"/>
        <v>#NAME?</v>
      </c>
      <c r="M323" s="84" t="e">
        <f t="shared" ca="1" si="57"/>
        <v>#NAME?</v>
      </c>
      <c r="N323" s="82">
        <f t="shared" ca="1" si="58"/>
        <v>0</v>
      </c>
      <c r="O323" s="84" t="e">
        <f t="shared" ca="1" si="59"/>
        <v>#NAME?</v>
      </c>
      <c r="P323" s="32">
        <f t="shared" ca="1" si="60"/>
        <v>0</v>
      </c>
      <c r="AL323" t="e">
        <f ca="1"/>
        <v>#NAME?</v>
      </c>
      <c r="AM323" t="e">
        <f ca="1"/>
        <v>#NAME?</v>
      </c>
      <c r="AN323" t="e">
        <f ca="1"/>
        <v>#NAME?</v>
      </c>
      <c r="AO323" s="32" t="e">
        <f t="shared" ca="1" si="64"/>
        <v>#NAME?</v>
      </c>
      <c r="AP323" s="32" t="e">
        <f t="shared" ca="1" si="65"/>
        <v>#NAME?</v>
      </c>
      <c r="AQ323" s="32" t="e">
        <f t="shared" ca="1" si="61"/>
        <v>#NAME?</v>
      </c>
      <c r="AR323" s="32" t="e">
        <f t="shared" ca="1" si="62"/>
        <v>#NAME?</v>
      </c>
      <c r="AS323" s="32" t="e">
        <f t="shared" ca="1" si="63"/>
        <v>#NAME?</v>
      </c>
    </row>
    <row r="324" spans="1:45" x14ac:dyDescent="0.25">
      <c r="A324" t="e">
        <f ca="1"/>
        <v>#NAME?</v>
      </c>
      <c r="B324" t="e">
        <f ca="1"/>
        <v>#NAME?</v>
      </c>
      <c r="C324" t="e">
        <f ca="1"/>
        <v>#NAME?</v>
      </c>
      <c r="D324" t="e">
        <f ca="1"/>
        <v>#NAME?</v>
      </c>
      <c r="E324" t="e">
        <f ca="1"/>
        <v>#NAME?</v>
      </c>
      <c r="F324" t="e">
        <f ca="1"/>
        <v>#NAME?</v>
      </c>
      <c r="G324" s="82" t="e">
        <f ca="1"/>
        <v>#NAME?</v>
      </c>
      <c r="H324" s="83" t="e">
        <f ca="1"/>
        <v>#NAME?</v>
      </c>
      <c r="I324" s="84" t="e">
        <f t="shared" ca="1" si="53"/>
        <v>#NAME?</v>
      </c>
      <c r="J324" s="32" t="e">
        <f t="shared" ca="1" si="54"/>
        <v>#NAME?</v>
      </c>
      <c r="K324" s="32" t="e">
        <f t="shared" ca="1" si="55"/>
        <v>#NAME?</v>
      </c>
      <c r="L324" s="82" t="e">
        <f t="shared" ca="1" si="56"/>
        <v>#NAME?</v>
      </c>
      <c r="M324" s="84" t="e">
        <f t="shared" ca="1" si="57"/>
        <v>#NAME?</v>
      </c>
      <c r="N324" s="82">
        <f t="shared" ca="1" si="58"/>
        <v>0</v>
      </c>
      <c r="O324" s="84" t="e">
        <f t="shared" ca="1" si="59"/>
        <v>#NAME?</v>
      </c>
      <c r="P324" s="32">
        <f t="shared" ca="1" si="60"/>
        <v>0</v>
      </c>
      <c r="AL324" t="e">
        <f ca="1"/>
        <v>#NAME?</v>
      </c>
      <c r="AM324" t="e">
        <f ca="1"/>
        <v>#NAME?</v>
      </c>
      <c r="AN324" t="e">
        <f ca="1"/>
        <v>#NAME?</v>
      </c>
      <c r="AO324" s="32" t="e">
        <f t="shared" ca="1" si="64"/>
        <v>#NAME?</v>
      </c>
      <c r="AP324" s="32" t="e">
        <f t="shared" ca="1" si="65"/>
        <v>#NAME?</v>
      </c>
      <c r="AQ324" s="32" t="e">
        <f t="shared" ca="1" si="61"/>
        <v>#NAME?</v>
      </c>
      <c r="AR324" s="32" t="e">
        <f t="shared" ca="1" si="62"/>
        <v>#NAME?</v>
      </c>
      <c r="AS324" s="32" t="e">
        <f t="shared" ca="1" si="63"/>
        <v>#NAME?</v>
      </c>
    </row>
    <row r="325" spans="1:45" x14ac:dyDescent="0.25">
      <c r="A325" t="e">
        <f ca="1"/>
        <v>#NAME?</v>
      </c>
      <c r="B325" t="e">
        <f ca="1"/>
        <v>#NAME?</v>
      </c>
      <c r="C325" t="e">
        <f ca="1"/>
        <v>#NAME?</v>
      </c>
      <c r="D325" t="e">
        <f ca="1"/>
        <v>#NAME?</v>
      </c>
      <c r="E325" t="e">
        <f ca="1"/>
        <v>#NAME?</v>
      </c>
      <c r="F325" t="e">
        <f ca="1"/>
        <v>#NAME?</v>
      </c>
      <c r="G325" s="82" t="e">
        <f ca="1"/>
        <v>#NAME?</v>
      </c>
      <c r="H325" s="83" t="e">
        <f ca="1"/>
        <v>#NAME?</v>
      </c>
      <c r="I325" s="84" t="e">
        <f t="shared" ref="I325:I388" ca="1" si="66">G325+H325</f>
        <v>#NAME?</v>
      </c>
      <c r="J325" s="32" t="e">
        <f t="shared" ref="J325:J388" ca="1" si="67">IF(I325=0,"",G325/I325)</f>
        <v>#NAME?</v>
      </c>
      <c r="K325" s="32" t="e">
        <f t="shared" ref="K325:K388" ca="1" si="68">1/(1+EXP(-$R$5-MMULT(A325:F325,$R$6:$R$11)))</f>
        <v>#NAME?</v>
      </c>
      <c r="L325" s="82" t="e">
        <f t="shared" ref="L325:L388" ca="1" si="69">I325*K325</f>
        <v>#NAME?</v>
      </c>
      <c r="M325" s="84" t="e">
        <f t="shared" ref="M325:M388" ca="1" si="70">I325-L325</f>
        <v>#NAME?</v>
      </c>
      <c r="N325" s="82">
        <f t="shared" ref="N325:N388" ca="1" si="71">IFERROR(I325*(J325*LN(K325)+(1-J325)*LN(1-K325)),0)</f>
        <v>0</v>
      </c>
      <c r="O325" s="84" t="e">
        <f t="shared" ref="O325:O388" ca="1" si="72">100*IF(K325&gt;=$AH$10,G325/I325,H325/I325)</f>
        <v>#NAME?</v>
      </c>
      <c r="P325" s="32">
        <f t="shared" ref="P325:P388" ca="1" si="73">IFERROR((G325-L325)^2/L325+(H325-M325)^2/M325,0)</f>
        <v>0</v>
      </c>
      <c r="AL325" t="e">
        <f ca="1"/>
        <v>#NAME?</v>
      </c>
      <c r="AM325" t="e">
        <f ca="1"/>
        <v>#NAME?</v>
      </c>
      <c r="AN325" t="e">
        <f ca="1"/>
        <v>#NAME?</v>
      </c>
      <c r="AO325" s="32" t="e">
        <f t="shared" ca="1" si="64"/>
        <v>#NAME?</v>
      </c>
      <c r="AP325" s="32" t="e">
        <f t="shared" ca="1" si="65"/>
        <v>#NAME?</v>
      </c>
      <c r="AQ325" s="32" t="e">
        <f t="shared" ref="AQ325:AQ388" ca="1" si="74">1-AO325/AO$770</f>
        <v>#NAME?</v>
      </c>
      <c r="AR325" s="32" t="e">
        <f t="shared" ref="AR325:AR388" ca="1" si="75">1-AP325/AP$770</f>
        <v>#NAME?</v>
      </c>
      <c r="AS325" s="32" t="e">
        <f t="shared" ref="AS325:AS388" ca="1" si="76">(AQ325-AQ326)*AR325</f>
        <v>#NAME?</v>
      </c>
    </row>
    <row r="326" spans="1:45" x14ac:dyDescent="0.25">
      <c r="A326" t="e">
        <f ca="1"/>
        <v>#NAME?</v>
      </c>
      <c r="B326" t="e">
        <f ca="1"/>
        <v>#NAME?</v>
      </c>
      <c r="C326" t="e">
        <f ca="1"/>
        <v>#NAME?</v>
      </c>
      <c r="D326" t="e">
        <f ca="1"/>
        <v>#NAME?</v>
      </c>
      <c r="E326" t="e">
        <f ca="1"/>
        <v>#NAME?</v>
      </c>
      <c r="F326" t="e">
        <f ca="1"/>
        <v>#NAME?</v>
      </c>
      <c r="G326" s="82" t="e">
        <f ca="1"/>
        <v>#NAME?</v>
      </c>
      <c r="H326" s="83" t="e">
        <f ca="1"/>
        <v>#NAME?</v>
      </c>
      <c r="I326" s="84" t="e">
        <f t="shared" ca="1" si="66"/>
        <v>#NAME?</v>
      </c>
      <c r="J326" s="32" t="e">
        <f t="shared" ca="1" si="67"/>
        <v>#NAME?</v>
      </c>
      <c r="K326" s="32" t="e">
        <f t="shared" ca="1" si="68"/>
        <v>#NAME?</v>
      </c>
      <c r="L326" s="82" t="e">
        <f t="shared" ca="1" si="69"/>
        <v>#NAME?</v>
      </c>
      <c r="M326" s="84" t="e">
        <f t="shared" ca="1" si="70"/>
        <v>#NAME?</v>
      </c>
      <c r="N326" s="82">
        <f t="shared" ca="1" si="71"/>
        <v>0</v>
      </c>
      <c r="O326" s="84" t="e">
        <f t="shared" ca="1" si="72"/>
        <v>#NAME?</v>
      </c>
      <c r="P326" s="32">
        <f t="shared" ca="1" si="73"/>
        <v>0</v>
      </c>
      <c r="AL326" t="e">
        <f ca="1"/>
        <v>#NAME?</v>
      </c>
      <c r="AM326" t="e">
        <f ca="1"/>
        <v>#NAME?</v>
      </c>
      <c r="AN326" t="e">
        <f ca="1"/>
        <v>#NAME?</v>
      </c>
      <c r="AO326" s="32" t="e">
        <f t="shared" ref="AO326:AO389" ca="1" si="77">AO325+AM326</f>
        <v>#NAME?</v>
      </c>
      <c r="AP326" s="32" t="e">
        <f t="shared" ref="AP326:AP389" ca="1" si="78">AP325+AN326</f>
        <v>#NAME?</v>
      </c>
      <c r="AQ326" s="32" t="e">
        <f t="shared" ca="1" si="74"/>
        <v>#NAME?</v>
      </c>
      <c r="AR326" s="32" t="e">
        <f t="shared" ca="1" si="75"/>
        <v>#NAME?</v>
      </c>
      <c r="AS326" s="32" t="e">
        <f t="shared" ca="1" si="76"/>
        <v>#NAME?</v>
      </c>
    </row>
    <row r="327" spans="1:45" x14ac:dyDescent="0.25">
      <c r="A327" t="e">
        <f ca="1"/>
        <v>#NAME?</v>
      </c>
      <c r="B327" t="e">
        <f ca="1"/>
        <v>#NAME?</v>
      </c>
      <c r="C327" t="e">
        <f ca="1"/>
        <v>#NAME?</v>
      </c>
      <c r="D327" t="e">
        <f ca="1"/>
        <v>#NAME?</v>
      </c>
      <c r="E327" t="e">
        <f ca="1"/>
        <v>#NAME?</v>
      </c>
      <c r="F327" t="e">
        <f ca="1"/>
        <v>#NAME?</v>
      </c>
      <c r="G327" s="82" t="e">
        <f ca="1"/>
        <v>#NAME?</v>
      </c>
      <c r="H327" s="83" t="e">
        <f ca="1"/>
        <v>#NAME?</v>
      </c>
      <c r="I327" s="84" t="e">
        <f t="shared" ca="1" si="66"/>
        <v>#NAME?</v>
      </c>
      <c r="J327" s="32" t="e">
        <f t="shared" ca="1" si="67"/>
        <v>#NAME?</v>
      </c>
      <c r="K327" s="32" t="e">
        <f t="shared" ca="1" si="68"/>
        <v>#NAME?</v>
      </c>
      <c r="L327" s="82" t="e">
        <f t="shared" ca="1" si="69"/>
        <v>#NAME?</v>
      </c>
      <c r="M327" s="84" t="e">
        <f t="shared" ca="1" si="70"/>
        <v>#NAME?</v>
      </c>
      <c r="N327" s="82">
        <f t="shared" ca="1" si="71"/>
        <v>0</v>
      </c>
      <c r="O327" s="84" t="e">
        <f t="shared" ca="1" si="72"/>
        <v>#NAME?</v>
      </c>
      <c r="P327" s="32">
        <f t="shared" ca="1" si="73"/>
        <v>0</v>
      </c>
      <c r="AL327" t="e">
        <f ca="1"/>
        <v>#NAME?</v>
      </c>
      <c r="AM327" t="e">
        <f ca="1"/>
        <v>#NAME?</v>
      </c>
      <c r="AN327" t="e">
        <f ca="1"/>
        <v>#NAME?</v>
      </c>
      <c r="AO327" s="32" t="e">
        <f t="shared" ca="1" si="77"/>
        <v>#NAME?</v>
      </c>
      <c r="AP327" s="32" t="e">
        <f t="shared" ca="1" si="78"/>
        <v>#NAME?</v>
      </c>
      <c r="AQ327" s="32" t="e">
        <f t="shared" ca="1" si="74"/>
        <v>#NAME?</v>
      </c>
      <c r="AR327" s="32" t="e">
        <f t="shared" ca="1" si="75"/>
        <v>#NAME?</v>
      </c>
      <c r="AS327" s="32" t="e">
        <f t="shared" ca="1" si="76"/>
        <v>#NAME?</v>
      </c>
    </row>
    <row r="328" spans="1:45" x14ac:dyDescent="0.25">
      <c r="A328" t="e">
        <f ca="1"/>
        <v>#NAME?</v>
      </c>
      <c r="B328" t="e">
        <f ca="1"/>
        <v>#NAME?</v>
      </c>
      <c r="C328" t="e">
        <f ca="1"/>
        <v>#NAME?</v>
      </c>
      <c r="D328" t="e">
        <f ca="1"/>
        <v>#NAME?</v>
      </c>
      <c r="E328" t="e">
        <f ca="1"/>
        <v>#NAME?</v>
      </c>
      <c r="F328" t="e">
        <f ca="1"/>
        <v>#NAME?</v>
      </c>
      <c r="G328" s="82" t="e">
        <f ca="1"/>
        <v>#NAME?</v>
      </c>
      <c r="H328" s="83" t="e">
        <f ca="1"/>
        <v>#NAME?</v>
      </c>
      <c r="I328" s="84" t="e">
        <f t="shared" ca="1" si="66"/>
        <v>#NAME?</v>
      </c>
      <c r="J328" s="32" t="e">
        <f t="shared" ca="1" si="67"/>
        <v>#NAME?</v>
      </c>
      <c r="K328" s="32" t="e">
        <f t="shared" ca="1" si="68"/>
        <v>#NAME?</v>
      </c>
      <c r="L328" s="82" t="e">
        <f t="shared" ca="1" si="69"/>
        <v>#NAME?</v>
      </c>
      <c r="M328" s="84" t="e">
        <f t="shared" ca="1" si="70"/>
        <v>#NAME?</v>
      </c>
      <c r="N328" s="82">
        <f t="shared" ca="1" si="71"/>
        <v>0</v>
      </c>
      <c r="O328" s="84" t="e">
        <f t="shared" ca="1" si="72"/>
        <v>#NAME?</v>
      </c>
      <c r="P328" s="32">
        <f t="shared" ca="1" si="73"/>
        <v>0</v>
      </c>
      <c r="AL328" t="e">
        <f ca="1"/>
        <v>#NAME?</v>
      </c>
      <c r="AM328" t="e">
        <f ca="1"/>
        <v>#NAME?</v>
      </c>
      <c r="AN328" t="e">
        <f ca="1"/>
        <v>#NAME?</v>
      </c>
      <c r="AO328" s="32" t="e">
        <f t="shared" ca="1" si="77"/>
        <v>#NAME?</v>
      </c>
      <c r="AP328" s="32" t="e">
        <f t="shared" ca="1" si="78"/>
        <v>#NAME?</v>
      </c>
      <c r="AQ328" s="32" t="e">
        <f t="shared" ca="1" si="74"/>
        <v>#NAME?</v>
      </c>
      <c r="AR328" s="32" t="e">
        <f t="shared" ca="1" si="75"/>
        <v>#NAME?</v>
      </c>
      <c r="AS328" s="32" t="e">
        <f t="shared" ca="1" si="76"/>
        <v>#NAME?</v>
      </c>
    </row>
    <row r="329" spans="1:45" x14ac:dyDescent="0.25">
      <c r="A329" t="e">
        <f ca="1"/>
        <v>#NAME?</v>
      </c>
      <c r="B329" t="e">
        <f ca="1"/>
        <v>#NAME?</v>
      </c>
      <c r="C329" t="e">
        <f ca="1"/>
        <v>#NAME?</v>
      </c>
      <c r="D329" t="e">
        <f ca="1"/>
        <v>#NAME?</v>
      </c>
      <c r="E329" t="e">
        <f ca="1"/>
        <v>#NAME?</v>
      </c>
      <c r="F329" t="e">
        <f ca="1"/>
        <v>#NAME?</v>
      </c>
      <c r="G329" s="82" t="e">
        <f ca="1"/>
        <v>#NAME?</v>
      </c>
      <c r="H329" s="83" t="e">
        <f ca="1"/>
        <v>#NAME?</v>
      </c>
      <c r="I329" s="84" t="e">
        <f t="shared" ca="1" si="66"/>
        <v>#NAME?</v>
      </c>
      <c r="J329" s="32" t="e">
        <f t="shared" ca="1" si="67"/>
        <v>#NAME?</v>
      </c>
      <c r="K329" s="32" t="e">
        <f t="shared" ca="1" si="68"/>
        <v>#NAME?</v>
      </c>
      <c r="L329" s="82" t="e">
        <f t="shared" ca="1" si="69"/>
        <v>#NAME?</v>
      </c>
      <c r="M329" s="84" t="e">
        <f t="shared" ca="1" si="70"/>
        <v>#NAME?</v>
      </c>
      <c r="N329" s="82">
        <f t="shared" ca="1" si="71"/>
        <v>0</v>
      </c>
      <c r="O329" s="84" t="e">
        <f t="shared" ca="1" si="72"/>
        <v>#NAME?</v>
      </c>
      <c r="P329" s="32">
        <f t="shared" ca="1" si="73"/>
        <v>0</v>
      </c>
      <c r="AL329" t="e">
        <f ca="1"/>
        <v>#NAME?</v>
      </c>
      <c r="AM329" t="e">
        <f ca="1"/>
        <v>#NAME?</v>
      </c>
      <c r="AN329" t="e">
        <f ca="1"/>
        <v>#NAME?</v>
      </c>
      <c r="AO329" s="32" t="e">
        <f t="shared" ca="1" si="77"/>
        <v>#NAME?</v>
      </c>
      <c r="AP329" s="32" t="e">
        <f t="shared" ca="1" si="78"/>
        <v>#NAME?</v>
      </c>
      <c r="AQ329" s="32" t="e">
        <f t="shared" ca="1" si="74"/>
        <v>#NAME?</v>
      </c>
      <c r="AR329" s="32" t="e">
        <f t="shared" ca="1" si="75"/>
        <v>#NAME?</v>
      </c>
      <c r="AS329" s="32" t="e">
        <f t="shared" ca="1" si="76"/>
        <v>#NAME?</v>
      </c>
    </row>
    <row r="330" spans="1:45" x14ac:dyDescent="0.25">
      <c r="A330" t="e">
        <f ca="1"/>
        <v>#NAME?</v>
      </c>
      <c r="B330" t="e">
        <f ca="1"/>
        <v>#NAME?</v>
      </c>
      <c r="C330" t="e">
        <f ca="1"/>
        <v>#NAME?</v>
      </c>
      <c r="D330" t="e">
        <f ca="1"/>
        <v>#NAME?</v>
      </c>
      <c r="E330" t="e">
        <f ca="1"/>
        <v>#NAME?</v>
      </c>
      <c r="F330" t="e">
        <f ca="1"/>
        <v>#NAME?</v>
      </c>
      <c r="G330" s="82" t="e">
        <f ca="1"/>
        <v>#NAME?</v>
      </c>
      <c r="H330" s="83" t="e">
        <f ca="1"/>
        <v>#NAME?</v>
      </c>
      <c r="I330" s="84" t="e">
        <f t="shared" ca="1" si="66"/>
        <v>#NAME?</v>
      </c>
      <c r="J330" s="32" t="e">
        <f t="shared" ca="1" si="67"/>
        <v>#NAME?</v>
      </c>
      <c r="K330" s="32" t="e">
        <f t="shared" ca="1" si="68"/>
        <v>#NAME?</v>
      </c>
      <c r="L330" s="82" t="e">
        <f t="shared" ca="1" si="69"/>
        <v>#NAME?</v>
      </c>
      <c r="M330" s="84" t="e">
        <f t="shared" ca="1" si="70"/>
        <v>#NAME?</v>
      </c>
      <c r="N330" s="82">
        <f t="shared" ca="1" si="71"/>
        <v>0</v>
      </c>
      <c r="O330" s="84" t="e">
        <f t="shared" ca="1" si="72"/>
        <v>#NAME?</v>
      </c>
      <c r="P330" s="32">
        <f t="shared" ca="1" si="73"/>
        <v>0</v>
      </c>
      <c r="AL330" t="e">
        <f ca="1"/>
        <v>#NAME?</v>
      </c>
      <c r="AM330" t="e">
        <f ca="1"/>
        <v>#NAME?</v>
      </c>
      <c r="AN330" t="e">
        <f ca="1"/>
        <v>#NAME?</v>
      </c>
      <c r="AO330" s="32" t="e">
        <f t="shared" ca="1" si="77"/>
        <v>#NAME?</v>
      </c>
      <c r="AP330" s="32" t="e">
        <f t="shared" ca="1" si="78"/>
        <v>#NAME?</v>
      </c>
      <c r="AQ330" s="32" t="e">
        <f t="shared" ca="1" si="74"/>
        <v>#NAME?</v>
      </c>
      <c r="AR330" s="32" t="e">
        <f t="shared" ca="1" si="75"/>
        <v>#NAME?</v>
      </c>
      <c r="AS330" s="32" t="e">
        <f t="shared" ca="1" si="76"/>
        <v>#NAME?</v>
      </c>
    </row>
    <row r="331" spans="1:45" x14ac:dyDescent="0.25">
      <c r="A331" t="e">
        <f ca="1"/>
        <v>#NAME?</v>
      </c>
      <c r="B331" t="e">
        <f ca="1"/>
        <v>#NAME?</v>
      </c>
      <c r="C331" t="e">
        <f ca="1"/>
        <v>#NAME?</v>
      </c>
      <c r="D331" t="e">
        <f ca="1"/>
        <v>#NAME?</v>
      </c>
      <c r="E331" t="e">
        <f ca="1"/>
        <v>#NAME?</v>
      </c>
      <c r="F331" t="e">
        <f ca="1"/>
        <v>#NAME?</v>
      </c>
      <c r="G331" s="82" t="e">
        <f ca="1"/>
        <v>#NAME?</v>
      </c>
      <c r="H331" s="83" t="e">
        <f ca="1"/>
        <v>#NAME?</v>
      </c>
      <c r="I331" s="84" t="e">
        <f t="shared" ca="1" si="66"/>
        <v>#NAME?</v>
      </c>
      <c r="J331" s="32" t="e">
        <f t="shared" ca="1" si="67"/>
        <v>#NAME?</v>
      </c>
      <c r="K331" s="32" t="e">
        <f t="shared" ca="1" si="68"/>
        <v>#NAME?</v>
      </c>
      <c r="L331" s="82" t="e">
        <f t="shared" ca="1" si="69"/>
        <v>#NAME?</v>
      </c>
      <c r="M331" s="84" t="e">
        <f t="shared" ca="1" si="70"/>
        <v>#NAME?</v>
      </c>
      <c r="N331" s="82">
        <f t="shared" ca="1" si="71"/>
        <v>0</v>
      </c>
      <c r="O331" s="84" t="e">
        <f t="shared" ca="1" si="72"/>
        <v>#NAME?</v>
      </c>
      <c r="P331" s="32">
        <f t="shared" ca="1" si="73"/>
        <v>0</v>
      </c>
      <c r="AL331" t="e">
        <f ca="1"/>
        <v>#NAME?</v>
      </c>
      <c r="AM331" t="e">
        <f ca="1"/>
        <v>#NAME?</v>
      </c>
      <c r="AN331" t="e">
        <f ca="1"/>
        <v>#NAME?</v>
      </c>
      <c r="AO331" s="32" t="e">
        <f t="shared" ca="1" si="77"/>
        <v>#NAME?</v>
      </c>
      <c r="AP331" s="32" t="e">
        <f t="shared" ca="1" si="78"/>
        <v>#NAME?</v>
      </c>
      <c r="AQ331" s="32" t="e">
        <f t="shared" ca="1" si="74"/>
        <v>#NAME?</v>
      </c>
      <c r="AR331" s="32" t="e">
        <f t="shared" ca="1" si="75"/>
        <v>#NAME?</v>
      </c>
      <c r="AS331" s="32" t="e">
        <f t="shared" ca="1" si="76"/>
        <v>#NAME?</v>
      </c>
    </row>
    <row r="332" spans="1:45" x14ac:dyDescent="0.25">
      <c r="A332" t="e">
        <f ca="1"/>
        <v>#NAME?</v>
      </c>
      <c r="B332" t="e">
        <f ca="1"/>
        <v>#NAME?</v>
      </c>
      <c r="C332" t="e">
        <f ca="1"/>
        <v>#NAME?</v>
      </c>
      <c r="D332" t="e">
        <f ca="1"/>
        <v>#NAME?</v>
      </c>
      <c r="E332" t="e">
        <f ca="1"/>
        <v>#NAME?</v>
      </c>
      <c r="F332" t="e">
        <f ca="1"/>
        <v>#NAME?</v>
      </c>
      <c r="G332" s="82" t="e">
        <f ca="1"/>
        <v>#NAME?</v>
      </c>
      <c r="H332" s="83" t="e">
        <f ca="1"/>
        <v>#NAME?</v>
      </c>
      <c r="I332" s="84" t="e">
        <f t="shared" ca="1" si="66"/>
        <v>#NAME?</v>
      </c>
      <c r="J332" s="32" t="e">
        <f t="shared" ca="1" si="67"/>
        <v>#NAME?</v>
      </c>
      <c r="K332" s="32" t="e">
        <f t="shared" ca="1" si="68"/>
        <v>#NAME?</v>
      </c>
      <c r="L332" s="82" t="e">
        <f t="shared" ca="1" si="69"/>
        <v>#NAME?</v>
      </c>
      <c r="M332" s="84" t="e">
        <f t="shared" ca="1" si="70"/>
        <v>#NAME?</v>
      </c>
      <c r="N332" s="82">
        <f t="shared" ca="1" si="71"/>
        <v>0</v>
      </c>
      <c r="O332" s="84" t="e">
        <f t="shared" ca="1" si="72"/>
        <v>#NAME?</v>
      </c>
      <c r="P332" s="32">
        <f t="shared" ca="1" si="73"/>
        <v>0</v>
      </c>
      <c r="AL332" t="e">
        <f ca="1"/>
        <v>#NAME?</v>
      </c>
      <c r="AM332" t="e">
        <f ca="1"/>
        <v>#NAME?</v>
      </c>
      <c r="AN332" t="e">
        <f ca="1"/>
        <v>#NAME?</v>
      </c>
      <c r="AO332" s="32" t="e">
        <f t="shared" ca="1" si="77"/>
        <v>#NAME?</v>
      </c>
      <c r="AP332" s="32" t="e">
        <f t="shared" ca="1" si="78"/>
        <v>#NAME?</v>
      </c>
      <c r="AQ332" s="32" t="e">
        <f t="shared" ca="1" si="74"/>
        <v>#NAME?</v>
      </c>
      <c r="AR332" s="32" t="e">
        <f t="shared" ca="1" si="75"/>
        <v>#NAME?</v>
      </c>
      <c r="AS332" s="32" t="e">
        <f t="shared" ca="1" si="76"/>
        <v>#NAME?</v>
      </c>
    </row>
    <row r="333" spans="1:45" x14ac:dyDescent="0.25">
      <c r="A333" t="e">
        <f ca="1"/>
        <v>#NAME?</v>
      </c>
      <c r="B333" t="e">
        <f ca="1"/>
        <v>#NAME?</v>
      </c>
      <c r="C333" t="e">
        <f ca="1"/>
        <v>#NAME?</v>
      </c>
      <c r="D333" t="e">
        <f ca="1"/>
        <v>#NAME?</v>
      </c>
      <c r="E333" t="e">
        <f ca="1"/>
        <v>#NAME?</v>
      </c>
      <c r="F333" t="e">
        <f ca="1"/>
        <v>#NAME?</v>
      </c>
      <c r="G333" s="82" t="e">
        <f ca="1"/>
        <v>#NAME?</v>
      </c>
      <c r="H333" s="83" t="e">
        <f ca="1"/>
        <v>#NAME?</v>
      </c>
      <c r="I333" s="84" t="e">
        <f t="shared" ca="1" si="66"/>
        <v>#NAME?</v>
      </c>
      <c r="J333" s="32" t="e">
        <f t="shared" ca="1" si="67"/>
        <v>#NAME?</v>
      </c>
      <c r="K333" s="32" t="e">
        <f t="shared" ca="1" si="68"/>
        <v>#NAME?</v>
      </c>
      <c r="L333" s="82" t="e">
        <f t="shared" ca="1" si="69"/>
        <v>#NAME?</v>
      </c>
      <c r="M333" s="84" t="e">
        <f t="shared" ca="1" si="70"/>
        <v>#NAME?</v>
      </c>
      <c r="N333" s="82">
        <f t="shared" ca="1" si="71"/>
        <v>0</v>
      </c>
      <c r="O333" s="84" t="e">
        <f t="shared" ca="1" si="72"/>
        <v>#NAME?</v>
      </c>
      <c r="P333" s="32">
        <f t="shared" ca="1" si="73"/>
        <v>0</v>
      </c>
      <c r="AL333" t="e">
        <f ca="1"/>
        <v>#NAME?</v>
      </c>
      <c r="AM333" t="e">
        <f ca="1"/>
        <v>#NAME?</v>
      </c>
      <c r="AN333" t="e">
        <f ca="1"/>
        <v>#NAME?</v>
      </c>
      <c r="AO333" s="32" t="e">
        <f t="shared" ca="1" si="77"/>
        <v>#NAME?</v>
      </c>
      <c r="AP333" s="32" t="e">
        <f t="shared" ca="1" si="78"/>
        <v>#NAME?</v>
      </c>
      <c r="AQ333" s="32" t="e">
        <f t="shared" ca="1" si="74"/>
        <v>#NAME?</v>
      </c>
      <c r="AR333" s="32" t="e">
        <f t="shared" ca="1" si="75"/>
        <v>#NAME?</v>
      </c>
      <c r="AS333" s="32" t="e">
        <f t="shared" ca="1" si="76"/>
        <v>#NAME?</v>
      </c>
    </row>
    <row r="334" spans="1:45" x14ac:dyDescent="0.25">
      <c r="A334" t="e">
        <f ca="1"/>
        <v>#NAME?</v>
      </c>
      <c r="B334" t="e">
        <f ca="1"/>
        <v>#NAME?</v>
      </c>
      <c r="C334" t="e">
        <f ca="1"/>
        <v>#NAME?</v>
      </c>
      <c r="D334" t="e">
        <f ca="1"/>
        <v>#NAME?</v>
      </c>
      <c r="E334" t="e">
        <f ca="1"/>
        <v>#NAME?</v>
      </c>
      <c r="F334" t="e">
        <f ca="1"/>
        <v>#NAME?</v>
      </c>
      <c r="G334" s="82" t="e">
        <f ca="1"/>
        <v>#NAME?</v>
      </c>
      <c r="H334" s="83" t="e">
        <f ca="1"/>
        <v>#NAME?</v>
      </c>
      <c r="I334" s="84" t="e">
        <f t="shared" ca="1" si="66"/>
        <v>#NAME?</v>
      </c>
      <c r="J334" s="32" t="e">
        <f t="shared" ca="1" si="67"/>
        <v>#NAME?</v>
      </c>
      <c r="K334" s="32" t="e">
        <f t="shared" ca="1" si="68"/>
        <v>#NAME?</v>
      </c>
      <c r="L334" s="82" t="e">
        <f t="shared" ca="1" si="69"/>
        <v>#NAME?</v>
      </c>
      <c r="M334" s="84" t="e">
        <f t="shared" ca="1" si="70"/>
        <v>#NAME?</v>
      </c>
      <c r="N334" s="82">
        <f t="shared" ca="1" si="71"/>
        <v>0</v>
      </c>
      <c r="O334" s="84" t="e">
        <f t="shared" ca="1" si="72"/>
        <v>#NAME?</v>
      </c>
      <c r="P334" s="32">
        <f t="shared" ca="1" si="73"/>
        <v>0</v>
      </c>
      <c r="AL334" t="e">
        <f ca="1"/>
        <v>#NAME?</v>
      </c>
      <c r="AM334" t="e">
        <f ca="1"/>
        <v>#NAME?</v>
      </c>
      <c r="AN334" t="e">
        <f ca="1"/>
        <v>#NAME?</v>
      </c>
      <c r="AO334" s="32" t="e">
        <f t="shared" ca="1" si="77"/>
        <v>#NAME?</v>
      </c>
      <c r="AP334" s="32" t="e">
        <f t="shared" ca="1" si="78"/>
        <v>#NAME?</v>
      </c>
      <c r="AQ334" s="32" t="e">
        <f t="shared" ca="1" si="74"/>
        <v>#NAME?</v>
      </c>
      <c r="AR334" s="32" t="e">
        <f t="shared" ca="1" si="75"/>
        <v>#NAME?</v>
      </c>
      <c r="AS334" s="32" t="e">
        <f t="shared" ca="1" si="76"/>
        <v>#NAME?</v>
      </c>
    </row>
    <row r="335" spans="1:45" x14ac:dyDescent="0.25">
      <c r="A335" t="e">
        <f ca="1"/>
        <v>#NAME?</v>
      </c>
      <c r="B335" t="e">
        <f ca="1"/>
        <v>#NAME?</v>
      </c>
      <c r="C335" t="e">
        <f ca="1"/>
        <v>#NAME?</v>
      </c>
      <c r="D335" t="e">
        <f ca="1"/>
        <v>#NAME?</v>
      </c>
      <c r="E335" t="e">
        <f ca="1"/>
        <v>#NAME?</v>
      </c>
      <c r="F335" t="e">
        <f ca="1"/>
        <v>#NAME?</v>
      </c>
      <c r="G335" s="82" t="e">
        <f ca="1"/>
        <v>#NAME?</v>
      </c>
      <c r="H335" s="83" t="e">
        <f ca="1"/>
        <v>#NAME?</v>
      </c>
      <c r="I335" s="84" t="e">
        <f t="shared" ca="1" si="66"/>
        <v>#NAME?</v>
      </c>
      <c r="J335" s="32" t="e">
        <f t="shared" ca="1" si="67"/>
        <v>#NAME?</v>
      </c>
      <c r="K335" s="32" t="e">
        <f t="shared" ca="1" si="68"/>
        <v>#NAME?</v>
      </c>
      <c r="L335" s="82" t="e">
        <f t="shared" ca="1" si="69"/>
        <v>#NAME?</v>
      </c>
      <c r="M335" s="84" t="e">
        <f t="shared" ca="1" si="70"/>
        <v>#NAME?</v>
      </c>
      <c r="N335" s="82">
        <f t="shared" ca="1" si="71"/>
        <v>0</v>
      </c>
      <c r="O335" s="84" t="e">
        <f t="shared" ca="1" si="72"/>
        <v>#NAME?</v>
      </c>
      <c r="P335" s="32">
        <f t="shared" ca="1" si="73"/>
        <v>0</v>
      </c>
      <c r="AL335" t="e">
        <f ca="1"/>
        <v>#NAME?</v>
      </c>
      <c r="AM335" t="e">
        <f ca="1"/>
        <v>#NAME?</v>
      </c>
      <c r="AN335" t="e">
        <f ca="1"/>
        <v>#NAME?</v>
      </c>
      <c r="AO335" s="32" t="e">
        <f t="shared" ca="1" si="77"/>
        <v>#NAME?</v>
      </c>
      <c r="AP335" s="32" t="e">
        <f t="shared" ca="1" si="78"/>
        <v>#NAME?</v>
      </c>
      <c r="AQ335" s="32" t="e">
        <f t="shared" ca="1" si="74"/>
        <v>#NAME?</v>
      </c>
      <c r="AR335" s="32" t="e">
        <f t="shared" ca="1" si="75"/>
        <v>#NAME?</v>
      </c>
      <c r="AS335" s="32" t="e">
        <f t="shared" ca="1" si="76"/>
        <v>#NAME?</v>
      </c>
    </row>
    <row r="336" spans="1:45" x14ac:dyDescent="0.25">
      <c r="A336" t="e">
        <f ca="1"/>
        <v>#NAME?</v>
      </c>
      <c r="B336" t="e">
        <f ca="1"/>
        <v>#NAME?</v>
      </c>
      <c r="C336" t="e">
        <f ca="1"/>
        <v>#NAME?</v>
      </c>
      <c r="D336" t="e">
        <f ca="1"/>
        <v>#NAME?</v>
      </c>
      <c r="E336" t="e">
        <f ca="1"/>
        <v>#NAME?</v>
      </c>
      <c r="F336" t="e">
        <f ca="1"/>
        <v>#NAME?</v>
      </c>
      <c r="G336" s="82" t="e">
        <f ca="1"/>
        <v>#NAME?</v>
      </c>
      <c r="H336" s="83" t="e">
        <f ca="1"/>
        <v>#NAME?</v>
      </c>
      <c r="I336" s="84" t="e">
        <f t="shared" ca="1" si="66"/>
        <v>#NAME?</v>
      </c>
      <c r="J336" s="32" t="e">
        <f t="shared" ca="1" si="67"/>
        <v>#NAME?</v>
      </c>
      <c r="K336" s="32" t="e">
        <f t="shared" ca="1" si="68"/>
        <v>#NAME?</v>
      </c>
      <c r="L336" s="82" t="e">
        <f t="shared" ca="1" si="69"/>
        <v>#NAME?</v>
      </c>
      <c r="M336" s="84" t="e">
        <f t="shared" ca="1" si="70"/>
        <v>#NAME?</v>
      </c>
      <c r="N336" s="82">
        <f t="shared" ca="1" si="71"/>
        <v>0</v>
      </c>
      <c r="O336" s="84" t="e">
        <f t="shared" ca="1" si="72"/>
        <v>#NAME?</v>
      </c>
      <c r="P336" s="32">
        <f t="shared" ca="1" si="73"/>
        <v>0</v>
      </c>
      <c r="AL336" t="e">
        <f ca="1"/>
        <v>#NAME?</v>
      </c>
      <c r="AM336" t="e">
        <f ca="1"/>
        <v>#NAME?</v>
      </c>
      <c r="AN336" t="e">
        <f ca="1"/>
        <v>#NAME?</v>
      </c>
      <c r="AO336" s="32" t="e">
        <f t="shared" ca="1" si="77"/>
        <v>#NAME?</v>
      </c>
      <c r="AP336" s="32" t="e">
        <f t="shared" ca="1" si="78"/>
        <v>#NAME?</v>
      </c>
      <c r="AQ336" s="32" t="e">
        <f t="shared" ca="1" si="74"/>
        <v>#NAME?</v>
      </c>
      <c r="AR336" s="32" t="e">
        <f t="shared" ca="1" si="75"/>
        <v>#NAME?</v>
      </c>
      <c r="AS336" s="32" t="e">
        <f t="shared" ca="1" si="76"/>
        <v>#NAME?</v>
      </c>
    </row>
    <row r="337" spans="1:45" x14ac:dyDescent="0.25">
      <c r="A337" t="e">
        <f ca="1"/>
        <v>#NAME?</v>
      </c>
      <c r="B337" t="e">
        <f ca="1"/>
        <v>#NAME?</v>
      </c>
      <c r="C337" t="e">
        <f ca="1"/>
        <v>#NAME?</v>
      </c>
      <c r="D337" t="e">
        <f ca="1"/>
        <v>#NAME?</v>
      </c>
      <c r="E337" t="e">
        <f ca="1"/>
        <v>#NAME?</v>
      </c>
      <c r="F337" t="e">
        <f ca="1"/>
        <v>#NAME?</v>
      </c>
      <c r="G337" s="82" t="e">
        <f ca="1"/>
        <v>#NAME?</v>
      </c>
      <c r="H337" s="83" t="e">
        <f ca="1"/>
        <v>#NAME?</v>
      </c>
      <c r="I337" s="84" t="e">
        <f t="shared" ca="1" si="66"/>
        <v>#NAME?</v>
      </c>
      <c r="J337" s="32" t="e">
        <f t="shared" ca="1" si="67"/>
        <v>#NAME?</v>
      </c>
      <c r="K337" s="32" t="e">
        <f t="shared" ca="1" si="68"/>
        <v>#NAME?</v>
      </c>
      <c r="L337" s="82" t="e">
        <f t="shared" ca="1" si="69"/>
        <v>#NAME?</v>
      </c>
      <c r="M337" s="84" t="e">
        <f t="shared" ca="1" si="70"/>
        <v>#NAME?</v>
      </c>
      <c r="N337" s="82">
        <f t="shared" ca="1" si="71"/>
        <v>0</v>
      </c>
      <c r="O337" s="84" t="e">
        <f t="shared" ca="1" si="72"/>
        <v>#NAME?</v>
      </c>
      <c r="P337" s="32">
        <f t="shared" ca="1" si="73"/>
        <v>0</v>
      </c>
      <c r="AL337" t="e">
        <f ca="1"/>
        <v>#NAME?</v>
      </c>
      <c r="AM337" t="e">
        <f ca="1"/>
        <v>#NAME?</v>
      </c>
      <c r="AN337" t="e">
        <f ca="1"/>
        <v>#NAME?</v>
      </c>
      <c r="AO337" s="32" t="e">
        <f t="shared" ca="1" si="77"/>
        <v>#NAME?</v>
      </c>
      <c r="AP337" s="32" t="e">
        <f t="shared" ca="1" si="78"/>
        <v>#NAME?</v>
      </c>
      <c r="AQ337" s="32" t="e">
        <f t="shared" ca="1" si="74"/>
        <v>#NAME?</v>
      </c>
      <c r="AR337" s="32" t="e">
        <f t="shared" ca="1" si="75"/>
        <v>#NAME?</v>
      </c>
      <c r="AS337" s="32" t="e">
        <f t="shared" ca="1" si="76"/>
        <v>#NAME?</v>
      </c>
    </row>
    <row r="338" spans="1:45" x14ac:dyDescent="0.25">
      <c r="A338" t="e">
        <f ca="1"/>
        <v>#NAME?</v>
      </c>
      <c r="B338" t="e">
        <f ca="1"/>
        <v>#NAME?</v>
      </c>
      <c r="C338" t="e">
        <f ca="1"/>
        <v>#NAME?</v>
      </c>
      <c r="D338" t="e">
        <f ca="1"/>
        <v>#NAME?</v>
      </c>
      <c r="E338" t="e">
        <f ca="1"/>
        <v>#NAME?</v>
      </c>
      <c r="F338" t="e">
        <f ca="1"/>
        <v>#NAME?</v>
      </c>
      <c r="G338" s="82" t="e">
        <f ca="1"/>
        <v>#NAME?</v>
      </c>
      <c r="H338" s="83" t="e">
        <f ca="1"/>
        <v>#NAME?</v>
      </c>
      <c r="I338" s="84" t="e">
        <f t="shared" ca="1" si="66"/>
        <v>#NAME?</v>
      </c>
      <c r="J338" s="32" t="e">
        <f t="shared" ca="1" si="67"/>
        <v>#NAME?</v>
      </c>
      <c r="K338" s="32" t="e">
        <f t="shared" ca="1" si="68"/>
        <v>#NAME?</v>
      </c>
      <c r="L338" s="82" t="e">
        <f t="shared" ca="1" si="69"/>
        <v>#NAME?</v>
      </c>
      <c r="M338" s="84" t="e">
        <f t="shared" ca="1" si="70"/>
        <v>#NAME?</v>
      </c>
      <c r="N338" s="82">
        <f t="shared" ca="1" si="71"/>
        <v>0</v>
      </c>
      <c r="O338" s="84" t="e">
        <f t="shared" ca="1" si="72"/>
        <v>#NAME?</v>
      </c>
      <c r="P338" s="32">
        <f t="shared" ca="1" si="73"/>
        <v>0</v>
      </c>
      <c r="AL338" t="e">
        <f ca="1"/>
        <v>#NAME?</v>
      </c>
      <c r="AM338" t="e">
        <f ca="1"/>
        <v>#NAME?</v>
      </c>
      <c r="AN338" t="e">
        <f ca="1"/>
        <v>#NAME?</v>
      </c>
      <c r="AO338" s="32" t="e">
        <f t="shared" ca="1" si="77"/>
        <v>#NAME?</v>
      </c>
      <c r="AP338" s="32" t="e">
        <f t="shared" ca="1" si="78"/>
        <v>#NAME?</v>
      </c>
      <c r="AQ338" s="32" t="e">
        <f t="shared" ca="1" si="74"/>
        <v>#NAME?</v>
      </c>
      <c r="AR338" s="32" t="e">
        <f t="shared" ca="1" si="75"/>
        <v>#NAME?</v>
      </c>
      <c r="AS338" s="32" t="e">
        <f t="shared" ca="1" si="76"/>
        <v>#NAME?</v>
      </c>
    </row>
    <row r="339" spans="1:45" x14ac:dyDescent="0.25">
      <c r="A339" t="e">
        <f ca="1"/>
        <v>#NAME?</v>
      </c>
      <c r="B339" t="e">
        <f ca="1"/>
        <v>#NAME?</v>
      </c>
      <c r="C339" t="e">
        <f ca="1"/>
        <v>#NAME?</v>
      </c>
      <c r="D339" t="e">
        <f ca="1"/>
        <v>#NAME?</v>
      </c>
      <c r="E339" t="e">
        <f ca="1"/>
        <v>#NAME?</v>
      </c>
      <c r="F339" t="e">
        <f ca="1"/>
        <v>#NAME?</v>
      </c>
      <c r="G339" s="82" t="e">
        <f ca="1"/>
        <v>#NAME?</v>
      </c>
      <c r="H339" s="83" t="e">
        <f ca="1"/>
        <v>#NAME?</v>
      </c>
      <c r="I339" s="84" t="e">
        <f t="shared" ca="1" si="66"/>
        <v>#NAME?</v>
      </c>
      <c r="J339" s="32" t="e">
        <f t="shared" ca="1" si="67"/>
        <v>#NAME?</v>
      </c>
      <c r="K339" s="32" t="e">
        <f t="shared" ca="1" si="68"/>
        <v>#NAME?</v>
      </c>
      <c r="L339" s="82" t="e">
        <f t="shared" ca="1" si="69"/>
        <v>#NAME?</v>
      </c>
      <c r="M339" s="84" t="e">
        <f t="shared" ca="1" si="70"/>
        <v>#NAME?</v>
      </c>
      <c r="N339" s="82">
        <f t="shared" ca="1" si="71"/>
        <v>0</v>
      </c>
      <c r="O339" s="84" t="e">
        <f t="shared" ca="1" si="72"/>
        <v>#NAME?</v>
      </c>
      <c r="P339" s="32">
        <f t="shared" ca="1" si="73"/>
        <v>0</v>
      </c>
      <c r="AL339" t="e">
        <f ca="1"/>
        <v>#NAME?</v>
      </c>
      <c r="AM339" t="e">
        <f ca="1"/>
        <v>#NAME?</v>
      </c>
      <c r="AN339" t="e">
        <f ca="1"/>
        <v>#NAME?</v>
      </c>
      <c r="AO339" s="32" t="e">
        <f t="shared" ca="1" si="77"/>
        <v>#NAME?</v>
      </c>
      <c r="AP339" s="32" t="e">
        <f t="shared" ca="1" si="78"/>
        <v>#NAME?</v>
      </c>
      <c r="AQ339" s="32" t="e">
        <f t="shared" ca="1" si="74"/>
        <v>#NAME?</v>
      </c>
      <c r="AR339" s="32" t="e">
        <f t="shared" ca="1" si="75"/>
        <v>#NAME?</v>
      </c>
      <c r="AS339" s="32" t="e">
        <f t="shared" ca="1" si="76"/>
        <v>#NAME?</v>
      </c>
    </row>
    <row r="340" spans="1:45" x14ac:dyDescent="0.25">
      <c r="A340" t="e">
        <f ca="1"/>
        <v>#NAME?</v>
      </c>
      <c r="B340" t="e">
        <f ca="1"/>
        <v>#NAME?</v>
      </c>
      <c r="C340" t="e">
        <f ca="1"/>
        <v>#NAME?</v>
      </c>
      <c r="D340" t="e">
        <f ca="1"/>
        <v>#NAME?</v>
      </c>
      <c r="E340" t="e">
        <f ca="1"/>
        <v>#NAME?</v>
      </c>
      <c r="F340" t="e">
        <f ca="1"/>
        <v>#NAME?</v>
      </c>
      <c r="G340" s="82" t="e">
        <f ca="1"/>
        <v>#NAME?</v>
      </c>
      <c r="H340" s="83" t="e">
        <f ca="1"/>
        <v>#NAME?</v>
      </c>
      <c r="I340" s="84" t="e">
        <f t="shared" ca="1" si="66"/>
        <v>#NAME?</v>
      </c>
      <c r="J340" s="32" t="e">
        <f t="shared" ca="1" si="67"/>
        <v>#NAME?</v>
      </c>
      <c r="K340" s="32" t="e">
        <f t="shared" ca="1" si="68"/>
        <v>#NAME?</v>
      </c>
      <c r="L340" s="82" t="e">
        <f t="shared" ca="1" si="69"/>
        <v>#NAME?</v>
      </c>
      <c r="M340" s="84" t="e">
        <f t="shared" ca="1" si="70"/>
        <v>#NAME?</v>
      </c>
      <c r="N340" s="82">
        <f t="shared" ca="1" si="71"/>
        <v>0</v>
      </c>
      <c r="O340" s="84" t="e">
        <f t="shared" ca="1" si="72"/>
        <v>#NAME?</v>
      </c>
      <c r="P340" s="32">
        <f t="shared" ca="1" si="73"/>
        <v>0</v>
      </c>
      <c r="AL340" t="e">
        <f ca="1"/>
        <v>#NAME?</v>
      </c>
      <c r="AM340" t="e">
        <f ca="1"/>
        <v>#NAME?</v>
      </c>
      <c r="AN340" t="e">
        <f ca="1"/>
        <v>#NAME?</v>
      </c>
      <c r="AO340" s="32" t="e">
        <f t="shared" ca="1" si="77"/>
        <v>#NAME?</v>
      </c>
      <c r="AP340" s="32" t="e">
        <f t="shared" ca="1" si="78"/>
        <v>#NAME?</v>
      </c>
      <c r="AQ340" s="32" t="e">
        <f t="shared" ca="1" si="74"/>
        <v>#NAME?</v>
      </c>
      <c r="AR340" s="32" t="e">
        <f t="shared" ca="1" si="75"/>
        <v>#NAME?</v>
      </c>
      <c r="AS340" s="32" t="e">
        <f t="shared" ca="1" si="76"/>
        <v>#NAME?</v>
      </c>
    </row>
    <row r="341" spans="1:45" x14ac:dyDescent="0.25">
      <c r="A341" t="e">
        <f ca="1"/>
        <v>#NAME?</v>
      </c>
      <c r="B341" t="e">
        <f ca="1"/>
        <v>#NAME?</v>
      </c>
      <c r="C341" t="e">
        <f ca="1"/>
        <v>#NAME?</v>
      </c>
      <c r="D341" t="e">
        <f ca="1"/>
        <v>#NAME?</v>
      </c>
      <c r="E341" t="e">
        <f ca="1"/>
        <v>#NAME?</v>
      </c>
      <c r="F341" t="e">
        <f ca="1"/>
        <v>#NAME?</v>
      </c>
      <c r="G341" s="82" t="e">
        <f ca="1"/>
        <v>#NAME?</v>
      </c>
      <c r="H341" s="83" t="e">
        <f ca="1"/>
        <v>#NAME?</v>
      </c>
      <c r="I341" s="84" t="e">
        <f t="shared" ca="1" si="66"/>
        <v>#NAME?</v>
      </c>
      <c r="J341" s="32" t="e">
        <f t="shared" ca="1" si="67"/>
        <v>#NAME?</v>
      </c>
      <c r="K341" s="32" t="e">
        <f t="shared" ca="1" si="68"/>
        <v>#NAME?</v>
      </c>
      <c r="L341" s="82" t="e">
        <f t="shared" ca="1" si="69"/>
        <v>#NAME?</v>
      </c>
      <c r="M341" s="84" t="e">
        <f t="shared" ca="1" si="70"/>
        <v>#NAME?</v>
      </c>
      <c r="N341" s="82">
        <f t="shared" ca="1" si="71"/>
        <v>0</v>
      </c>
      <c r="O341" s="84" t="e">
        <f t="shared" ca="1" si="72"/>
        <v>#NAME?</v>
      </c>
      <c r="P341" s="32">
        <f t="shared" ca="1" si="73"/>
        <v>0</v>
      </c>
      <c r="AL341" t="e">
        <f ca="1"/>
        <v>#NAME?</v>
      </c>
      <c r="AM341" t="e">
        <f ca="1"/>
        <v>#NAME?</v>
      </c>
      <c r="AN341" t="e">
        <f ca="1"/>
        <v>#NAME?</v>
      </c>
      <c r="AO341" s="32" t="e">
        <f t="shared" ca="1" si="77"/>
        <v>#NAME?</v>
      </c>
      <c r="AP341" s="32" t="e">
        <f t="shared" ca="1" si="78"/>
        <v>#NAME?</v>
      </c>
      <c r="AQ341" s="32" t="e">
        <f t="shared" ca="1" si="74"/>
        <v>#NAME?</v>
      </c>
      <c r="AR341" s="32" t="e">
        <f t="shared" ca="1" si="75"/>
        <v>#NAME?</v>
      </c>
      <c r="AS341" s="32" t="e">
        <f t="shared" ca="1" si="76"/>
        <v>#NAME?</v>
      </c>
    </row>
    <row r="342" spans="1:45" x14ac:dyDescent="0.25">
      <c r="A342" t="e">
        <f ca="1"/>
        <v>#NAME?</v>
      </c>
      <c r="B342" t="e">
        <f ca="1"/>
        <v>#NAME?</v>
      </c>
      <c r="C342" t="e">
        <f ca="1"/>
        <v>#NAME?</v>
      </c>
      <c r="D342" t="e">
        <f ca="1"/>
        <v>#NAME?</v>
      </c>
      <c r="E342" t="e">
        <f ca="1"/>
        <v>#NAME?</v>
      </c>
      <c r="F342" t="e">
        <f ca="1"/>
        <v>#NAME?</v>
      </c>
      <c r="G342" s="82" t="e">
        <f ca="1"/>
        <v>#NAME?</v>
      </c>
      <c r="H342" s="83" t="e">
        <f ca="1"/>
        <v>#NAME?</v>
      </c>
      <c r="I342" s="84" t="e">
        <f t="shared" ca="1" si="66"/>
        <v>#NAME?</v>
      </c>
      <c r="J342" s="32" t="e">
        <f t="shared" ca="1" si="67"/>
        <v>#NAME?</v>
      </c>
      <c r="K342" s="32" t="e">
        <f t="shared" ca="1" si="68"/>
        <v>#NAME?</v>
      </c>
      <c r="L342" s="82" t="e">
        <f t="shared" ca="1" si="69"/>
        <v>#NAME?</v>
      </c>
      <c r="M342" s="84" t="e">
        <f t="shared" ca="1" si="70"/>
        <v>#NAME?</v>
      </c>
      <c r="N342" s="82">
        <f t="shared" ca="1" si="71"/>
        <v>0</v>
      </c>
      <c r="O342" s="84" t="e">
        <f t="shared" ca="1" si="72"/>
        <v>#NAME?</v>
      </c>
      <c r="P342" s="32">
        <f t="shared" ca="1" si="73"/>
        <v>0</v>
      </c>
      <c r="AL342" t="e">
        <f ca="1"/>
        <v>#NAME?</v>
      </c>
      <c r="AM342" t="e">
        <f ca="1"/>
        <v>#NAME?</v>
      </c>
      <c r="AN342" t="e">
        <f ca="1"/>
        <v>#NAME?</v>
      </c>
      <c r="AO342" s="32" t="e">
        <f t="shared" ca="1" si="77"/>
        <v>#NAME?</v>
      </c>
      <c r="AP342" s="32" t="e">
        <f t="shared" ca="1" si="78"/>
        <v>#NAME?</v>
      </c>
      <c r="AQ342" s="32" t="e">
        <f t="shared" ca="1" si="74"/>
        <v>#NAME?</v>
      </c>
      <c r="AR342" s="32" t="e">
        <f t="shared" ca="1" si="75"/>
        <v>#NAME?</v>
      </c>
      <c r="AS342" s="32" t="e">
        <f t="shared" ca="1" si="76"/>
        <v>#NAME?</v>
      </c>
    </row>
    <row r="343" spans="1:45" x14ac:dyDescent="0.25">
      <c r="A343" t="e">
        <f ca="1"/>
        <v>#NAME?</v>
      </c>
      <c r="B343" t="e">
        <f ca="1"/>
        <v>#NAME?</v>
      </c>
      <c r="C343" t="e">
        <f ca="1"/>
        <v>#NAME?</v>
      </c>
      <c r="D343" t="e">
        <f ca="1"/>
        <v>#NAME?</v>
      </c>
      <c r="E343" t="e">
        <f ca="1"/>
        <v>#NAME?</v>
      </c>
      <c r="F343" t="e">
        <f ca="1"/>
        <v>#NAME?</v>
      </c>
      <c r="G343" s="82" t="e">
        <f ca="1"/>
        <v>#NAME?</v>
      </c>
      <c r="H343" s="83" t="e">
        <f ca="1"/>
        <v>#NAME?</v>
      </c>
      <c r="I343" s="84" t="e">
        <f t="shared" ca="1" si="66"/>
        <v>#NAME?</v>
      </c>
      <c r="J343" s="32" t="e">
        <f t="shared" ca="1" si="67"/>
        <v>#NAME?</v>
      </c>
      <c r="K343" s="32" t="e">
        <f t="shared" ca="1" si="68"/>
        <v>#NAME?</v>
      </c>
      <c r="L343" s="82" t="e">
        <f t="shared" ca="1" si="69"/>
        <v>#NAME?</v>
      </c>
      <c r="M343" s="84" t="e">
        <f t="shared" ca="1" si="70"/>
        <v>#NAME?</v>
      </c>
      <c r="N343" s="82">
        <f t="shared" ca="1" si="71"/>
        <v>0</v>
      </c>
      <c r="O343" s="84" t="e">
        <f t="shared" ca="1" si="72"/>
        <v>#NAME?</v>
      </c>
      <c r="P343" s="32">
        <f t="shared" ca="1" si="73"/>
        <v>0</v>
      </c>
      <c r="AL343" t="e">
        <f ca="1"/>
        <v>#NAME?</v>
      </c>
      <c r="AM343" t="e">
        <f ca="1"/>
        <v>#NAME?</v>
      </c>
      <c r="AN343" t="e">
        <f ca="1"/>
        <v>#NAME?</v>
      </c>
      <c r="AO343" s="32" t="e">
        <f t="shared" ca="1" si="77"/>
        <v>#NAME?</v>
      </c>
      <c r="AP343" s="32" t="e">
        <f t="shared" ca="1" si="78"/>
        <v>#NAME?</v>
      </c>
      <c r="AQ343" s="32" t="e">
        <f t="shared" ca="1" si="74"/>
        <v>#NAME?</v>
      </c>
      <c r="AR343" s="32" t="e">
        <f t="shared" ca="1" si="75"/>
        <v>#NAME?</v>
      </c>
      <c r="AS343" s="32" t="e">
        <f t="shared" ca="1" si="76"/>
        <v>#NAME?</v>
      </c>
    </row>
    <row r="344" spans="1:45" x14ac:dyDescent="0.25">
      <c r="A344" t="e">
        <f ca="1"/>
        <v>#NAME?</v>
      </c>
      <c r="B344" t="e">
        <f ca="1"/>
        <v>#NAME?</v>
      </c>
      <c r="C344" t="e">
        <f ca="1"/>
        <v>#NAME?</v>
      </c>
      <c r="D344" t="e">
        <f ca="1"/>
        <v>#NAME?</v>
      </c>
      <c r="E344" t="e">
        <f ca="1"/>
        <v>#NAME?</v>
      </c>
      <c r="F344" t="e">
        <f ca="1"/>
        <v>#NAME?</v>
      </c>
      <c r="G344" s="82" t="e">
        <f ca="1"/>
        <v>#NAME?</v>
      </c>
      <c r="H344" s="83" t="e">
        <f ca="1"/>
        <v>#NAME?</v>
      </c>
      <c r="I344" s="84" t="e">
        <f t="shared" ca="1" si="66"/>
        <v>#NAME?</v>
      </c>
      <c r="J344" s="32" t="e">
        <f t="shared" ca="1" si="67"/>
        <v>#NAME?</v>
      </c>
      <c r="K344" s="32" t="e">
        <f t="shared" ca="1" si="68"/>
        <v>#NAME?</v>
      </c>
      <c r="L344" s="82" t="e">
        <f t="shared" ca="1" si="69"/>
        <v>#NAME?</v>
      </c>
      <c r="M344" s="84" t="e">
        <f t="shared" ca="1" si="70"/>
        <v>#NAME?</v>
      </c>
      <c r="N344" s="82">
        <f t="shared" ca="1" si="71"/>
        <v>0</v>
      </c>
      <c r="O344" s="84" t="e">
        <f t="shared" ca="1" si="72"/>
        <v>#NAME?</v>
      </c>
      <c r="P344" s="32">
        <f t="shared" ca="1" si="73"/>
        <v>0</v>
      </c>
      <c r="AL344" t="e">
        <f ca="1"/>
        <v>#NAME?</v>
      </c>
      <c r="AM344" t="e">
        <f ca="1"/>
        <v>#NAME?</v>
      </c>
      <c r="AN344" t="e">
        <f ca="1"/>
        <v>#NAME?</v>
      </c>
      <c r="AO344" s="32" t="e">
        <f t="shared" ca="1" si="77"/>
        <v>#NAME?</v>
      </c>
      <c r="AP344" s="32" t="e">
        <f t="shared" ca="1" si="78"/>
        <v>#NAME?</v>
      </c>
      <c r="AQ344" s="32" t="e">
        <f t="shared" ca="1" si="74"/>
        <v>#NAME?</v>
      </c>
      <c r="AR344" s="32" t="e">
        <f t="shared" ca="1" si="75"/>
        <v>#NAME?</v>
      </c>
      <c r="AS344" s="32" t="e">
        <f t="shared" ca="1" si="76"/>
        <v>#NAME?</v>
      </c>
    </row>
    <row r="345" spans="1:45" x14ac:dyDescent="0.25">
      <c r="A345" t="e">
        <f ca="1"/>
        <v>#NAME?</v>
      </c>
      <c r="B345" t="e">
        <f ca="1"/>
        <v>#NAME?</v>
      </c>
      <c r="C345" t="e">
        <f ca="1"/>
        <v>#NAME?</v>
      </c>
      <c r="D345" t="e">
        <f ca="1"/>
        <v>#NAME?</v>
      </c>
      <c r="E345" t="e">
        <f ca="1"/>
        <v>#NAME?</v>
      </c>
      <c r="F345" t="e">
        <f ca="1"/>
        <v>#NAME?</v>
      </c>
      <c r="G345" s="82" t="e">
        <f ca="1"/>
        <v>#NAME?</v>
      </c>
      <c r="H345" s="83" t="e">
        <f ca="1"/>
        <v>#NAME?</v>
      </c>
      <c r="I345" s="84" t="e">
        <f t="shared" ca="1" si="66"/>
        <v>#NAME?</v>
      </c>
      <c r="J345" s="32" t="e">
        <f t="shared" ca="1" si="67"/>
        <v>#NAME?</v>
      </c>
      <c r="K345" s="32" t="e">
        <f t="shared" ca="1" si="68"/>
        <v>#NAME?</v>
      </c>
      <c r="L345" s="82" t="e">
        <f t="shared" ca="1" si="69"/>
        <v>#NAME?</v>
      </c>
      <c r="M345" s="84" t="e">
        <f t="shared" ca="1" si="70"/>
        <v>#NAME?</v>
      </c>
      <c r="N345" s="82">
        <f t="shared" ca="1" si="71"/>
        <v>0</v>
      </c>
      <c r="O345" s="84" t="e">
        <f t="shared" ca="1" si="72"/>
        <v>#NAME?</v>
      </c>
      <c r="P345" s="32">
        <f t="shared" ca="1" si="73"/>
        <v>0</v>
      </c>
      <c r="AL345" t="e">
        <f ca="1"/>
        <v>#NAME?</v>
      </c>
      <c r="AM345" t="e">
        <f ca="1"/>
        <v>#NAME?</v>
      </c>
      <c r="AN345" t="e">
        <f ca="1"/>
        <v>#NAME?</v>
      </c>
      <c r="AO345" s="32" t="e">
        <f t="shared" ca="1" si="77"/>
        <v>#NAME?</v>
      </c>
      <c r="AP345" s="32" t="e">
        <f t="shared" ca="1" si="78"/>
        <v>#NAME?</v>
      </c>
      <c r="AQ345" s="32" t="e">
        <f t="shared" ca="1" si="74"/>
        <v>#NAME?</v>
      </c>
      <c r="AR345" s="32" t="e">
        <f t="shared" ca="1" si="75"/>
        <v>#NAME?</v>
      </c>
      <c r="AS345" s="32" t="e">
        <f t="shared" ca="1" si="76"/>
        <v>#NAME?</v>
      </c>
    </row>
    <row r="346" spans="1:45" x14ac:dyDescent="0.25">
      <c r="A346" t="e">
        <f ca="1"/>
        <v>#NAME?</v>
      </c>
      <c r="B346" t="e">
        <f ca="1"/>
        <v>#NAME?</v>
      </c>
      <c r="C346" t="e">
        <f ca="1"/>
        <v>#NAME?</v>
      </c>
      <c r="D346" t="e">
        <f ca="1"/>
        <v>#NAME?</v>
      </c>
      <c r="E346" t="e">
        <f ca="1"/>
        <v>#NAME?</v>
      </c>
      <c r="F346" t="e">
        <f ca="1"/>
        <v>#NAME?</v>
      </c>
      <c r="G346" s="82" t="e">
        <f ca="1"/>
        <v>#NAME?</v>
      </c>
      <c r="H346" s="83" t="e">
        <f ca="1"/>
        <v>#NAME?</v>
      </c>
      <c r="I346" s="84" t="e">
        <f t="shared" ca="1" si="66"/>
        <v>#NAME?</v>
      </c>
      <c r="J346" s="32" t="e">
        <f t="shared" ca="1" si="67"/>
        <v>#NAME?</v>
      </c>
      <c r="K346" s="32" t="e">
        <f t="shared" ca="1" si="68"/>
        <v>#NAME?</v>
      </c>
      <c r="L346" s="82" t="e">
        <f t="shared" ca="1" si="69"/>
        <v>#NAME?</v>
      </c>
      <c r="M346" s="84" t="e">
        <f t="shared" ca="1" si="70"/>
        <v>#NAME?</v>
      </c>
      <c r="N346" s="82">
        <f t="shared" ca="1" si="71"/>
        <v>0</v>
      </c>
      <c r="O346" s="84" t="e">
        <f t="shared" ca="1" si="72"/>
        <v>#NAME?</v>
      </c>
      <c r="P346" s="32">
        <f t="shared" ca="1" si="73"/>
        <v>0</v>
      </c>
      <c r="AL346" t="e">
        <f ca="1"/>
        <v>#NAME?</v>
      </c>
      <c r="AM346" t="e">
        <f ca="1"/>
        <v>#NAME?</v>
      </c>
      <c r="AN346" t="e">
        <f ca="1"/>
        <v>#NAME?</v>
      </c>
      <c r="AO346" s="32" t="e">
        <f t="shared" ca="1" si="77"/>
        <v>#NAME?</v>
      </c>
      <c r="AP346" s="32" t="e">
        <f t="shared" ca="1" si="78"/>
        <v>#NAME?</v>
      </c>
      <c r="AQ346" s="32" t="e">
        <f t="shared" ca="1" si="74"/>
        <v>#NAME?</v>
      </c>
      <c r="AR346" s="32" t="e">
        <f t="shared" ca="1" si="75"/>
        <v>#NAME?</v>
      </c>
      <c r="AS346" s="32" t="e">
        <f t="shared" ca="1" si="76"/>
        <v>#NAME?</v>
      </c>
    </row>
    <row r="347" spans="1:45" x14ac:dyDescent="0.25">
      <c r="A347" t="e">
        <f ca="1"/>
        <v>#NAME?</v>
      </c>
      <c r="B347" t="e">
        <f ca="1"/>
        <v>#NAME?</v>
      </c>
      <c r="C347" t="e">
        <f ca="1"/>
        <v>#NAME?</v>
      </c>
      <c r="D347" t="e">
        <f ca="1"/>
        <v>#NAME?</v>
      </c>
      <c r="E347" t="e">
        <f ca="1"/>
        <v>#NAME?</v>
      </c>
      <c r="F347" t="e">
        <f ca="1"/>
        <v>#NAME?</v>
      </c>
      <c r="G347" s="82" t="e">
        <f ca="1"/>
        <v>#NAME?</v>
      </c>
      <c r="H347" s="83" t="e">
        <f ca="1"/>
        <v>#NAME?</v>
      </c>
      <c r="I347" s="84" t="e">
        <f t="shared" ca="1" si="66"/>
        <v>#NAME?</v>
      </c>
      <c r="J347" s="32" t="e">
        <f t="shared" ca="1" si="67"/>
        <v>#NAME?</v>
      </c>
      <c r="K347" s="32" t="e">
        <f t="shared" ca="1" si="68"/>
        <v>#NAME?</v>
      </c>
      <c r="L347" s="82" t="e">
        <f t="shared" ca="1" si="69"/>
        <v>#NAME?</v>
      </c>
      <c r="M347" s="84" t="e">
        <f t="shared" ca="1" si="70"/>
        <v>#NAME?</v>
      </c>
      <c r="N347" s="82">
        <f t="shared" ca="1" si="71"/>
        <v>0</v>
      </c>
      <c r="O347" s="84" t="e">
        <f t="shared" ca="1" si="72"/>
        <v>#NAME?</v>
      </c>
      <c r="P347" s="32">
        <f t="shared" ca="1" si="73"/>
        <v>0</v>
      </c>
      <c r="AL347" t="e">
        <f ca="1"/>
        <v>#NAME?</v>
      </c>
      <c r="AM347" t="e">
        <f ca="1"/>
        <v>#NAME?</v>
      </c>
      <c r="AN347" t="e">
        <f ca="1"/>
        <v>#NAME?</v>
      </c>
      <c r="AO347" s="32" t="e">
        <f t="shared" ca="1" si="77"/>
        <v>#NAME?</v>
      </c>
      <c r="AP347" s="32" t="e">
        <f t="shared" ca="1" si="78"/>
        <v>#NAME?</v>
      </c>
      <c r="AQ347" s="32" t="e">
        <f t="shared" ca="1" si="74"/>
        <v>#NAME?</v>
      </c>
      <c r="AR347" s="32" t="e">
        <f t="shared" ca="1" si="75"/>
        <v>#NAME?</v>
      </c>
      <c r="AS347" s="32" t="e">
        <f t="shared" ca="1" si="76"/>
        <v>#NAME?</v>
      </c>
    </row>
    <row r="348" spans="1:45" x14ac:dyDescent="0.25">
      <c r="A348" t="e">
        <f ca="1"/>
        <v>#NAME?</v>
      </c>
      <c r="B348" t="e">
        <f ca="1"/>
        <v>#NAME?</v>
      </c>
      <c r="C348" t="e">
        <f ca="1"/>
        <v>#NAME?</v>
      </c>
      <c r="D348" t="e">
        <f ca="1"/>
        <v>#NAME?</v>
      </c>
      <c r="E348" t="e">
        <f ca="1"/>
        <v>#NAME?</v>
      </c>
      <c r="F348" t="e">
        <f ca="1"/>
        <v>#NAME?</v>
      </c>
      <c r="G348" s="82" t="e">
        <f ca="1"/>
        <v>#NAME?</v>
      </c>
      <c r="H348" s="83" t="e">
        <f ca="1"/>
        <v>#NAME?</v>
      </c>
      <c r="I348" s="84" t="e">
        <f t="shared" ca="1" si="66"/>
        <v>#NAME?</v>
      </c>
      <c r="J348" s="32" t="e">
        <f t="shared" ca="1" si="67"/>
        <v>#NAME?</v>
      </c>
      <c r="K348" s="32" t="e">
        <f t="shared" ca="1" si="68"/>
        <v>#NAME?</v>
      </c>
      <c r="L348" s="82" t="e">
        <f t="shared" ca="1" si="69"/>
        <v>#NAME?</v>
      </c>
      <c r="M348" s="84" t="e">
        <f t="shared" ca="1" si="70"/>
        <v>#NAME?</v>
      </c>
      <c r="N348" s="82">
        <f t="shared" ca="1" si="71"/>
        <v>0</v>
      </c>
      <c r="O348" s="84" t="e">
        <f t="shared" ca="1" si="72"/>
        <v>#NAME?</v>
      </c>
      <c r="P348" s="32">
        <f t="shared" ca="1" si="73"/>
        <v>0</v>
      </c>
      <c r="AL348" t="e">
        <f ca="1"/>
        <v>#NAME?</v>
      </c>
      <c r="AM348" t="e">
        <f ca="1"/>
        <v>#NAME?</v>
      </c>
      <c r="AN348" t="e">
        <f ca="1"/>
        <v>#NAME?</v>
      </c>
      <c r="AO348" s="32" t="e">
        <f t="shared" ca="1" si="77"/>
        <v>#NAME?</v>
      </c>
      <c r="AP348" s="32" t="e">
        <f t="shared" ca="1" si="78"/>
        <v>#NAME?</v>
      </c>
      <c r="AQ348" s="32" t="e">
        <f t="shared" ca="1" si="74"/>
        <v>#NAME?</v>
      </c>
      <c r="AR348" s="32" t="e">
        <f t="shared" ca="1" si="75"/>
        <v>#NAME?</v>
      </c>
      <c r="AS348" s="32" t="e">
        <f t="shared" ca="1" si="76"/>
        <v>#NAME?</v>
      </c>
    </row>
    <row r="349" spans="1:45" x14ac:dyDescent="0.25">
      <c r="A349" t="e">
        <f ca="1"/>
        <v>#NAME?</v>
      </c>
      <c r="B349" t="e">
        <f ca="1"/>
        <v>#NAME?</v>
      </c>
      <c r="C349" t="e">
        <f ca="1"/>
        <v>#NAME?</v>
      </c>
      <c r="D349" t="e">
        <f ca="1"/>
        <v>#NAME?</v>
      </c>
      <c r="E349" t="e">
        <f ca="1"/>
        <v>#NAME?</v>
      </c>
      <c r="F349" t="e">
        <f ca="1"/>
        <v>#NAME?</v>
      </c>
      <c r="G349" s="82" t="e">
        <f ca="1"/>
        <v>#NAME?</v>
      </c>
      <c r="H349" s="83" t="e">
        <f ca="1"/>
        <v>#NAME?</v>
      </c>
      <c r="I349" s="84" t="e">
        <f t="shared" ca="1" si="66"/>
        <v>#NAME?</v>
      </c>
      <c r="J349" s="32" t="e">
        <f t="shared" ca="1" si="67"/>
        <v>#NAME?</v>
      </c>
      <c r="K349" s="32" t="e">
        <f t="shared" ca="1" si="68"/>
        <v>#NAME?</v>
      </c>
      <c r="L349" s="82" t="e">
        <f t="shared" ca="1" si="69"/>
        <v>#NAME?</v>
      </c>
      <c r="M349" s="84" t="e">
        <f t="shared" ca="1" si="70"/>
        <v>#NAME?</v>
      </c>
      <c r="N349" s="82">
        <f t="shared" ca="1" si="71"/>
        <v>0</v>
      </c>
      <c r="O349" s="84" t="e">
        <f t="shared" ca="1" si="72"/>
        <v>#NAME?</v>
      </c>
      <c r="P349" s="32">
        <f t="shared" ca="1" si="73"/>
        <v>0</v>
      </c>
      <c r="AL349" t="e">
        <f ca="1"/>
        <v>#NAME?</v>
      </c>
      <c r="AM349" t="e">
        <f ca="1"/>
        <v>#NAME?</v>
      </c>
      <c r="AN349" t="e">
        <f ca="1"/>
        <v>#NAME?</v>
      </c>
      <c r="AO349" s="32" t="e">
        <f t="shared" ca="1" si="77"/>
        <v>#NAME?</v>
      </c>
      <c r="AP349" s="32" t="e">
        <f t="shared" ca="1" si="78"/>
        <v>#NAME?</v>
      </c>
      <c r="AQ349" s="32" t="e">
        <f t="shared" ca="1" si="74"/>
        <v>#NAME?</v>
      </c>
      <c r="AR349" s="32" t="e">
        <f t="shared" ca="1" si="75"/>
        <v>#NAME?</v>
      </c>
      <c r="AS349" s="32" t="e">
        <f t="shared" ca="1" si="76"/>
        <v>#NAME?</v>
      </c>
    </row>
    <row r="350" spans="1:45" x14ac:dyDescent="0.25">
      <c r="A350" t="e">
        <f ca="1"/>
        <v>#NAME?</v>
      </c>
      <c r="B350" t="e">
        <f ca="1"/>
        <v>#NAME?</v>
      </c>
      <c r="C350" t="e">
        <f ca="1"/>
        <v>#NAME?</v>
      </c>
      <c r="D350" t="e">
        <f ca="1"/>
        <v>#NAME?</v>
      </c>
      <c r="E350" t="e">
        <f ca="1"/>
        <v>#NAME?</v>
      </c>
      <c r="F350" t="e">
        <f ca="1"/>
        <v>#NAME?</v>
      </c>
      <c r="G350" s="82" t="e">
        <f ca="1"/>
        <v>#NAME?</v>
      </c>
      <c r="H350" s="83" t="e">
        <f ca="1"/>
        <v>#NAME?</v>
      </c>
      <c r="I350" s="84" t="e">
        <f t="shared" ca="1" si="66"/>
        <v>#NAME?</v>
      </c>
      <c r="J350" s="32" t="e">
        <f t="shared" ca="1" si="67"/>
        <v>#NAME?</v>
      </c>
      <c r="K350" s="32" t="e">
        <f t="shared" ca="1" si="68"/>
        <v>#NAME?</v>
      </c>
      <c r="L350" s="82" t="e">
        <f t="shared" ca="1" si="69"/>
        <v>#NAME?</v>
      </c>
      <c r="M350" s="84" t="e">
        <f t="shared" ca="1" si="70"/>
        <v>#NAME?</v>
      </c>
      <c r="N350" s="82">
        <f t="shared" ca="1" si="71"/>
        <v>0</v>
      </c>
      <c r="O350" s="84" t="e">
        <f t="shared" ca="1" si="72"/>
        <v>#NAME?</v>
      </c>
      <c r="P350" s="32">
        <f t="shared" ca="1" si="73"/>
        <v>0</v>
      </c>
      <c r="AL350" t="e">
        <f ca="1"/>
        <v>#NAME?</v>
      </c>
      <c r="AM350" t="e">
        <f ca="1"/>
        <v>#NAME?</v>
      </c>
      <c r="AN350" t="e">
        <f ca="1"/>
        <v>#NAME?</v>
      </c>
      <c r="AO350" s="32" t="e">
        <f t="shared" ca="1" si="77"/>
        <v>#NAME?</v>
      </c>
      <c r="AP350" s="32" t="e">
        <f t="shared" ca="1" si="78"/>
        <v>#NAME?</v>
      </c>
      <c r="AQ350" s="32" t="e">
        <f t="shared" ca="1" si="74"/>
        <v>#NAME?</v>
      </c>
      <c r="AR350" s="32" t="e">
        <f t="shared" ca="1" si="75"/>
        <v>#NAME?</v>
      </c>
      <c r="AS350" s="32" t="e">
        <f t="shared" ca="1" si="76"/>
        <v>#NAME?</v>
      </c>
    </row>
    <row r="351" spans="1:45" x14ac:dyDescent="0.25">
      <c r="A351" t="e">
        <f ca="1"/>
        <v>#NAME?</v>
      </c>
      <c r="B351" t="e">
        <f ca="1"/>
        <v>#NAME?</v>
      </c>
      <c r="C351" t="e">
        <f ca="1"/>
        <v>#NAME?</v>
      </c>
      <c r="D351" t="e">
        <f ca="1"/>
        <v>#NAME?</v>
      </c>
      <c r="E351" t="e">
        <f ca="1"/>
        <v>#NAME?</v>
      </c>
      <c r="F351" t="e">
        <f ca="1"/>
        <v>#NAME?</v>
      </c>
      <c r="G351" s="82" t="e">
        <f ca="1"/>
        <v>#NAME?</v>
      </c>
      <c r="H351" s="83" t="e">
        <f ca="1"/>
        <v>#NAME?</v>
      </c>
      <c r="I351" s="84" t="e">
        <f t="shared" ca="1" si="66"/>
        <v>#NAME?</v>
      </c>
      <c r="J351" s="32" t="e">
        <f t="shared" ca="1" si="67"/>
        <v>#NAME?</v>
      </c>
      <c r="K351" s="32" t="e">
        <f t="shared" ca="1" si="68"/>
        <v>#NAME?</v>
      </c>
      <c r="L351" s="82" t="e">
        <f t="shared" ca="1" si="69"/>
        <v>#NAME?</v>
      </c>
      <c r="M351" s="84" t="e">
        <f t="shared" ca="1" si="70"/>
        <v>#NAME?</v>
      </c>
      <c r="N351" s="82">
        <f t="shared" ca="1" si="71"/>
        <v>0</v>
      </c>
      <c r="O351" s="84" t="e">
        <f t="shared" ca="1" si="72"/>
        <v>#NAME?</v>
      </c>
      <c r="P351" s="32">
        <f t="shared" ca="1" si="73"/>
        <v>0</v>
      </c>
      <c r="AL351" t="e">
        <f ca="1"/>
        <v>#NAME?</v>
      </c>
      <c r="AM351" t="e">
        <f ca="1"/>
        <v>#NAME?</v>
      </c>
      <c r="AN351" t="e">
        <f ca="1"/>
        <v>#NAME?</v>
      </c>
      <c r="AO351" s="32" t="e">
        <f t="shared" ca="1" si="77"/>
        <v>#NAME?</v>
      </c>
      <c r="AP351" s="32" t="e">
        <f t="shared" ca="1" si="78"/>
        <v>#NAME?</v>
      </c>
      <c r="AQ351" s="32" t="e">
        <f t="shared" ca="1" si="74"/>
        <v>#NAME?</v>
      </c>
      <c r="AR351" s="32" t="e">
        <f t="shared" ca="1" si="75"/>
        <v>#NAME?</v>
      </c>
      <c r="AS351" s="32" t="e">
        <f t="shared" ca="1" si="76"/>
        <v>#NAME?</v>
      </c>
    </row>
    <row r="352" spans="1:45" x14ac:dyDescent="0.25">
      <c r="A352" t="e">
        <f ca="1"/>
        <v>#NAME?</v>
      </c>
      <c r="B352" t="e">
        <f ca="1"/>
        <v>#NAME?</v>
      </c>
      <c r="C352" t="e">
        <f ca="1"/>
        <v>#NAME?</v>
      </c>
      <c r="D352" t="e">
        <f ca="1"/>
        <v>#NAME?</v>
      </c>
      <c r="E352" t="e">
        <f ca="1"/>
        <v>#NAME?</v>
      </c>
      <c r="F352" t="e">
        <f ca="1"/>
        <v>#NAME?</v>
      </c>
      <c r="G352" s="82" t="e">
        <f ca="1"/>
        <v>#NAME?</v>
      </c>
      <c r="H352" s="83" t="e">
        <f ca="1"/>
        <v>#NAME?</v>
      </c>
      <c r="I352" s="84" t="e">
        <f t="shared" ca="1" si="66"/>
        <v>#NAME?</v>
      </c>
      <c r="J352" s="32" t="e">
        <f t="shared" ca="1" si="67"/>
        <v>#NAME?</v>
      </c>
      <c r="K352" s="32" t="e">
        <f t="shared" ca="1" si="68"/>
        <v>#NAME?</v>
      </c>
      <c r="L352" s="82" t="e">
        <f t="shared" ca="1" si="69"/>
        <v>#NAME?</v>
      </c>
      <c r="M352" s="84" t="e">
        <f t="shared" ca="1" si="70"/>
        <v>#NAME?</v>
      </c>
      <c r="N352" s="82">
        <f t="shared" ca="1" si="71"/>
        <v>0</v>
      </c>
      <c r="O352" s="84" t="e">
        <f t="shared" ca="1" si="72"/>
        <v>#NAME?</v>
      </c>
      <c r="P352" s="32">
        <f t="shared" ca="1" si="73"/>
        <v>0</v>
      </c>
      <c r="AL352" t="e">
        <f ca="1"/>
        <v>#NAME?</v>
      </c>
      <c r="AM352" t="e">
        <f ca="1"/>
        <v>#NAME?</v>
      </c>
      <c r="AN352" t="e">
        <f ca="1"/>
        <v>#NAME?</v>
      </c>
      <c r="AO352" s="32" t="e">
        <f t="shared" ca="1" si="77"/>
        <v>#NAME?</v>
      </c>
      <c r="AP352" s="32" t="e">
        <f t="shared" ca="1" si="78"/>
        <v>#NAME?</v>
      </c>
      <c r="AQ352" s="32" t="e">
        <f t="shared" ca="1" si="74"/>
        <v>#NAME?</v>
      </c>
      <c r="AR352" s="32" t="e">
        <f t="shared" ca="1" si="75"/>
        <v>#NAME?</v>
      </c>
      <c r="AS352" s="32" t="e">
        <f t="shared" ca="1" si="76"/>
        <v>#NAME?</v>
      </c>
    </row>
    <row r="353" spans="1:45" x14ac:dyDescent="0.25">
      <c r="A353" t="e">
        <f ca="1"/>
        <v>#NAME?</v>
      </c>
      <c r="B353" t="e">
        <f ca="1"/>
        <v>#NAME?</v>
      </c>
      <c r="C353" t="e">
        <f ca="1"/>
        <v>#NAME?</v>
      </c>
      <c r="D353" t="e">
        <f ca="1"/>
        <v>#NAME?</v>
      </c>
      <c r="E353" t="e">
        <f ca="1"/>
        <v>#NAME?</v>
      </c>
      <c r="F353" t="e">
        <f ca="1"/>
        <v>#NAME?</v>
      </c>
      <c r="G353" s="82" t="e">
        <f ca="1"/>
        <v>#NAME?</v>
      </c>
      <c r="H353" s="83" t="e">
        <f ca="1"/>
        <v>#NAME?</v>
      </c>
      <c r="I353" s="84" t="e">
        <f t="shared" ca="1" si="66"/>
        <v>#NAME?</v>
      </c>
      <c r="J353" s="32" t="e">
        <f t="shared" ca="1" si="67"/>
        <v>#NAME?</v>
      </c>
      <c r="K353" s="32" t="e">
        <f t="shared" ca="1" si="68"/>
        <v>#NAME?</v>
      </c>
      <c r="L353" s="82" t="e">
        <f t="shared" ca="1" si="69"/>
        <v>#NAME?</v>
      </c>
      <c r="M353" s="84" t="e">
        <f t="shared" ca="1" si="70"/>
        <v>#NAME?</v>
      </c>
      <c r="N353" s="82">
        <f t="shared" ca="1" si="71"/>
        <v>0</v>
      </c>
      <c r="O353" s="84" t="e">
        <f t="shared" ca="1" si="72"/>
        <v>#NAME?</v>
      </c>
      <c r="P353" s="32">
        <f t="shared" ca="1" si="73"/>
        <v>0</v>
      </c>
      <c r="AL353" t="e">
        <f ca="1"/>
        <v>#NAME?</v>
      </c>
      <c r="AM353" t="e">
        <f ca="1"/>
        <v>#NAME?</v>
      </c>
      <c r="AN353" t="e">
        <f ca="1"/>
        <v>#NAME?</v>
      </c>
      <c r="AO353" s="32" t="e">
        <f t="shared" ca="1" si="77"/>
        <v>#NAME?</v>
      </c>
      <c r="AP353" s="32" t="e">
        <f t="shared" ca="1" si="78"/>
        <v>#NAME?</v>
      </c>
      <c r="AQ353" s="32" t="e">
        <f t="shared" ca="1" si="74"/>
        <v>#NAME?</v>
      </c>
      <c r="AR353" s="32" t="e">
        <f t="shared" ca="1" si="75"/>
        <v>#NAME?</v>
      </c>
      <c r="AS353" s="32" t="e">
        <f t="shared" ca="1" si="76"/>
        <v>#NAME?</v>
      </c>
    </row>
    <row r="354" spans="1:45" x14ac:dyDescent="0.25">
      <c r="A354" t="e">
        <f ca="1"/>
        <v>#NAME?</v>
      </c>
      <c r="B354" t="e">
        <f ca="1"/>
        <v>#NAME?</v>
      </c>
      <c r="C354" t="e">
        <f ca="1"/>
        <v>#NAME?</v>
      </c>
      <c r="D354" t="e">
        <f ca="1"/>
        <v>#NAME?</v>
      </c>
      <c r="E354" t="e">
        <f ca="1"/>
        <v>#NAME?</v>
      </c>
      <c r="F354" t="e">
        <f ca="1"/>
        <v>#NAME?</v>
      </c>
      <c r="G354" s="82" t="e">
        <f ca="1"/>
        <v>#NAME?</v>
      </c>
      <c r="H354" s="83" t="e">
        <f ca="1"/>
        <v>#NAME?</v>
      </c>
      <c r="I354" s="84" t="e">
        <f t="shared" ca="1" si="66"/>
        <v>#NAME?</v>
      </c>
      <c r="J354" s="32" t="e">
        <f t="shared" ca="1" si="67"/>
        <v>#NAME?</v>
      </c>
      <c r="K354" s="32" t="e">
        <f t="shared" ca="1" si="68"/>
        <v>#NAME?</v>
      </c>
      <c r="L354" s="82" t="e">
        <f t="shared" ca="1" si="69"/>
        <v>#NAME?</v>
      </c>
      <c r="M354" s="84" t="e">
        <f t="shared" ca="1" si="70"/>
        <v>#NAME?</v>
      </c>
      <c r="N354" s="82">
        <f t="shared" ca="1" si="71"/>
        <v>0</v>
      </c>
      <c r="O354" s="84" t="e">
        <f t="shared" ca="1" si="72"/>
        <v>#NAME?</v>
      </c>
      <c r="P354" s="32">
        <f t="shared" ca="1" si="73"/>
        <v>0</v>
      </c>
      <c r="AL354" t="e">
        <f ca="1"/>
        <v>#NAME?</v>
      </c>
      <c r="AM354" t="e">
        <f ca="1"/>
        <v>#NAME?</v>
      </c>
      <c r="AN354" t="e">
        <f ca="1"/>
        <v>#NAME?</v>
      </c>
      <c r="AO354" s="32" t="e">
        <f t="shared" ca="1" si="77"/>
        <v>#NAME?</v>
      </c>
      <c r="AP354" s="32" t="e">
        <f t="shared" ca="1" si="78"/>
        <v>#NAME?</v>
      </c>
      <c r="AQ354" s="32" t="e">
        <f t="shared" ca="1" si="74"/>
        <v>#NAME?</v>
      </c>
      <c r="AR354" s="32" t="e">
        <f t="shared" ca="1" si="75"/>
        <v>#NAME?</v>
      </c>
      <c r="AS354" s="32" t="e">
        <f t="shared" ca="1" si="76"/>
        <v>#NAME?</v>
      </c>
    </row>
    <row r="355" spans="1:45" x14ac:dyDescent="0.25">
      <c r="A355" t="e">
        <f ca="1"/>
        <v>#NAME?</v>
      </c>
      <c r="B355" t="e">
        <f ca="1"/>
        <v>#NAME?</v>
      </c>
      <c r="C355" t="e">
        <f ca="1"/>
        <v>#NAME?</v>
      </c>
      <c r="D355" t="e">
        <f ca="1"/>
        <v>#NAME?</v>
      </c>
      <c r="E355" t="e">
        <f ca="1"/>
        <v>#NAME?</v>
      </c>
      <c r="F355" t="e">
        <f ca="1"/>
        <v>#NAME?</v>
      </c>
      <c r="G355" s="82" t="e">
        <f ca="1"/>
        <v>#NAME?</v>
      </c>
      <c r="H355" s="83" t="e">
        <f ca="1"/>
        <v>#NAME?</v>
      </c>
      <c r="I355" s="84" t="e">
        <f t="shared" ca="1" si="66"/>
        <v>#NAME?</v>
      </c>
      <c r="J355" s="32" t="e">
        <f t="shared" ca="1" si="67"/>
        <v>#NAME?</v>
      </c>
      <c r="K355" s="32" t="e">
        <f t="shared" ca="1" si="68"/>
        <v>#NAME?</v>
      </c>
      <c r="L355" s="82" t="e">
        <f t="shared" ca="1" si="69"/>
        <v>#NAME?</v>
      </c>
      <c r="M355" s="84" t="e">
        <f t="shared" ca="1" si="70"/>
        <v>#NAME?</v>
      </c>
      <c r="N355" s="82">
        <f t="shared" ca="1" si="71"/>
        <v>0</v>
      </c>
      <c r="O355" s="84" t="e">
        <f t="shared" ca="1" si="72"/>
        <v>#NAME?</v>
      </c>
      <c r="P355" s="32">
        <f t="shared" ca="1" si="73"/>
        <v>0</v>
      </c>
      <c r="AL355" t="e">
        <f ca="1"/>
        <v>#NAME?</v>
      </c>
      <c r="AM355" t="e">
        <f ca="1"/>
        <v>#NAME?</v>
      </c>
      <c r="AN355" t="e">
        <f ca="1"/>
        <v>#NAME?</v>
      </c>
      <c r="AO355" s="32" t="e">
        <f t="shared" ca="1" si="77"/>
        <v>#NAME?</v>
      </c>
      <c r="AP355" s="32" t="e">
        <f t="shared" ca="1" si="78"/>
        <v>#NAME?</v>
      </c>
      <c r="AQ355" s="32" t="e">
        <f t="shared" ca="1" si="74"/>
        <v>#NAME?</v>
      </c>
      <c r="AR355" s="32" t="e">
        <f t="shared" ca="1" si="75"/>
        <v>#NAME?</v>
      </c>
      <c r="AS355" s="32" t="e">
        <f t="shared" ca="1" si="76"/>
        <v>#NAME?</v>
      </c>
    </row>
    <row r="356" spans="1:45" x14ac:dyDescent="0.25">
      <c r="A356" t="e">
        <f ca="1"/>
        <v>#NAME?</v>
      </c>
      <c r="B356" t="e">
        <f ca="1"/>
        <v>#NAME?</v>
      </c>
      <c r="C356" t="e">
        <f ca="1"/>
        <v>#NAME?</v>
      </c>
      <c r="D356" t="e">
        <f ca="1"/>
        <v>#NAME?</v>
      </c>
      <c r="E356" t="e">
        <f ca="1"/>
        <v>#NAME?</v>
      </c>
      <c r="F356" t="e">
        <f ca="1"/>
        <v>#NAME?</v>
      </c>
      <c r="G356" s="82" t="e">
        <f ca="1"/>
        <v>#NAME?</v>
      </c>
      <c r="H356" s="83" t="e">
        <f ca="1"/>
        <v>#NAME?</v>
      </c>
      <c r="I356" s="84" t="e">
        <f t="shared" ca="1" si="66"/>
        <v>#NAME?</v>
      </c>
      <c r="J356" s="32" t="e">
        <f t="shared" ca="1" si="67"/>
        <v>#NAME?</v>
      </c>
      <c r="K356" s="32" t="e">
        <f t="shared" ca="1" si="68"/>
        <v>#NAME?</v>
      </c>
      <c r="L356" s="82" t="e">
        <f t="shared" ca="1" si="69"/>
        <v>#NAME?</v>
      </c>
      <c r="M356" s="84" t="e">
        <f t="shared" ca="1" si="70"/>
        <v>#NAME?</v>
      </c>
      <c r="N356" s="82">
        <f t="shared" ca="1" si="71"/>
        <v>0</v>
      </c>
      <c r="O356" s="84" t="e">
        <f t="shared" ca="1" si="72"/>
        <v>#NAME?</v>
      </c>
      <c r="P356" s="32">
        <f t="shared" ca="1" si="73"/>
        <v>0</v>
      </c>
      <c r="AL356" t="e">
        <f ca="1"/>
        <v>#NAME?</v>
      </c>
      <c r="AM356" t="e">
        <f ca="1"/>
        <v>#NAME?</v>
      </c>
      <c r="AN356" t="e">
        <f ca="1"/>
        <v>#NAME?</v>
      </c>
      <c r="AO356" s="32" t="e">
        <f t="shared" ca="1" si="77"/>
        <v>#NAME?</v>
      </c>
      <c r="AP356" s="32" t="e">
        <f t="shared" ca="1" si="78"/>
        <v>#NAME?</v>
      </c>
      <c r="AQ356" s="32" t="e">
        <f t="shared" ca="1" si="74"/>
        <v>#NAME?</v>
      </c>
      <c r="AR356" s="32" t="e">
        <f t="shared" ca="1" si="75"/>
        <v>#NAME?</v>
      </c>
      <c r="AS356" s="32" t="e">
        <f t="shared" ca="1" si="76"/>
        <v>#NAME?</v>
      </c>
    </row>
    <row r="357" spans="1:45" x14ac:dyDescent="0.25">
      <c r="A357" t="e">
        <f ca="1"/>
        <v>#NAME?</v>
      </c>
      <c r="B357" t="e">
        <f ca="1"/>
        <v>#NAME?</v>
      </c>
      <c r="C357" t="e">
        <f ca="1"/>
        <v>#NAME?</v>
      </c>
      <c r="D357" t="e">
        <f ca="1"/>
        <v>#NAME?</v>
      </c>
      <c r="E357" t="e">
        <f ca="1"/>
        <v>#NAME?</v>
      </c>
      <c r="F357" t="e">
        <f ca="1"/>
        <v>#NAME?</v>
      </c>
      <c r="G357" s="82" t="e">
        <f ca="1"/>
        <v>#NAME?</v>
      </c>
      <c r="H357" s="83" t="e">
        <f ca="1"/>
        <v>#NAME?</v>
      </c>
      <c r="I357" s="84" t="e">
        <f t="shared" ca="1" si="66"/>
        <v>#NAME?</v>
      </c>
      <c r="J357" s="32" t="e">
        <f t="shared" ca="1" si="67"/>
        <v>#NAME?</v>
      </c>
      <c r="K357" s="32" t="e">
        <f t="shared" ca="1" si="68"/>
        <v>#NAME?</v>
      </c>
      <c r="L357" s="82" t="e">
        <f t="shared" ca="1" si="69"/>
        <v>#NAME?</v>
      </c>
      <c r="M357" s="84" t="e">
        <f t="shared" ca="1" si="70"/>
        <v>#NAME?</v>
      </c>
      <c r="N357" s="82">
        <f t="shared" ca="1" si="71"/>
        <v>0</v>
      </c>
      <c r="O357" s="84" t="e">
        <f t="shared" ca="1" si="72"/>
        <v>#NAME?</v>
      </c>
      <c r="P357" s="32">
        <f t="shared" ca="1" si="73"/>
        <v>0</v>
      </c>
      <c r="AL357" t="e">
        <f ca="1"/>
        <v>#NAME?</v>
      </c>
      <c r="AM357" t="e">
        <f ca="1"/>
        <v>#NAME?</v>
      </c>
      <c r="AN357" t="e">
        <f ca="1"/>
        <v>#NAME?</v>
      </c>
      <c r="AO357" s="32" t="e">
        <f t="shared" ca="1" si="77"/>
        <v>#NAME?</v>
      </c>
      <c r="AP357" s="32" t="e">
        <f t="shared" ca="1" si="78"/>
        <v>#NAME?</v>
      </c>
      <c r="AQ357" s="32" t="e">
        <f t="shared" ca="1" si="74"/>
        <v>#NAME?</v>
      </c>
      <c r="AR357" s="32" t="e">
        <f t="shared" ca="1" si="75"/>
        <v>#NAME?</v>
      </c>
      <c r="AS357" s="32" t="e">
        <f t="shared" ca="1" si="76"/>
        <v>#NAME?</v>
      </c>
    </row>
    <row r="358" spans="1:45" x14ac:dyDescent="0.25">
      <c r="A358" t="e">
        <f ca="1"/>
        <v>#NAME?</v>
      </c>
      <c r="B358" t="e">
        <f ca="1"/>
        <v>#NAME?</v>
      </c>
      <c r="C358" t="e">
        <f ca="1"/>
        <v>#NAME?</v>
      </c>
      <c r="D358" t="e">
        <f ca="1"/>
        <v>#NAME?</v>
      </c>
      <c r="E358" t="e">
        <f ca="1"/>
        <v>#NAME?</v>
      </c>
      <c r="F358" t="e">
        <f ca="1"/>
        <v>#NAME?</v>
      </c>
      <c r="G358" s="82" t="e">
        <f ca="1"/>
        <v>#NAME?</v>
      </c>
      <c r="H358" s="83" t="e">
        <f ca="1"/>
        <v>#NAME?</v>
      </c>
      <c r="I358" s="84" t="e">
        <f t="shared" ca="1" si="66"/>
        <v>#NAME?</v>
      </c>
      <c r="J358" s="32" t="e">
        <f t="shared" ca="1" si="67"/>
        <v>#NAME?</v>
      </c>
      <c r="K358" s="32" t="e">
        <f t="shared" ca="1" si="68"/>
        <v>#NAME?</v>
      </c>
      <c r="L358" s="82" t="e">
        <f t="shared" ca="1" si="69"/>
        <v>#NAME?</v>
      </c>
      <c r="M358" s="84" t="e">
        <f t="shared" ca="1" si="70"/>
        <v>#NAME?</v>
      </c>
      <c r="N358" s="82">
        <f t="shared" ca="1" si="71"/>
        <v>0</v>
      </c>
      <c r="O358" s="84" t="e">
        <f t="shared" ca="1" si="72"/>
        <v>#NAME?</v>
      </c>
      <c r="P358" s="32">
        <f t="shared" ca="1" si="73"/>
        <v>0</v>
      </c>
      <c r="AL358" t="e">
        <f ca="1"/>
        <v>#NAME?</v>
      </c>
      <c r="AM358" t="e">
        <f ca="1"/>
        <v>#NAME?</v>
      </c>
      <c r="AN358" t="e">
        <f ca="1"/>
        <v>#NAME?</v>
      </c>
      <c r="AO358" s="32" t="e">
        <f t="shared" ca="1" si="77"/>
        <v>#NAME?</v>
      </c>
      <c r="AP358" s="32" t="e">
        <f t="shared" ca="1" si="78"/>
        <v>#NAME?</v>
      </c>
      <c r="AQ358" s="32" t="e">
        <f t="shared" ca="1" si="74"/>
        <v>#NAME?</v>
      </c>
      <c r="AR358" s="32" t="e">
        <f t="shared" ca="1" si="75"/>
        <v>#NAME?</v>
      </c>
      <c r="AS358" s="32" t="e">
        <f t="shared" ca="1" si="76"/>
        <v>#NAME?</v>
      </c>
    </row>
    <row r="359" spans="1:45" x14ac:dyDescent="0.25">
      <c r="A359" t="e">
        <f ca="1"/>
        <v>#NAME?</v>
      </c>
      <c r="B359" t="e">
        <f ca="1"/>
        <v>#NAME?</v>
      </c>
      <c r="C359" t="e">
        <f ca="1"/>
        <v>#NAME?</v>
      </c>
      <c r="D359" t="e">
        <f ca="1"/>
        <v>#NAME?</v>
      </c>
      <c r="E359" t="e">
        <f ca="1"/>
        <v>#NAME?</v>
      </c>
      <c r="F359" t="e">
        <f ca="1"/>
        <v>#NAME?</v>
      </c>
      <c r="G359" s="82" t="e">
        <f ca="1"/>
        <v>#NAME?</v>
      </c>
      <c r="H359" s="83" t="e">
        <f ca="1"/>
        <v>#NAME?</v>
      </c>
      <c r="I359" s="84" t="e">
        <f t="shared" ca="1" si="66"/>
        <v>#NAME?</v>
      </c>
      <c r="J359" s="32" t="e">
        <f t="shared" ca="1" si="67"/>
        <v>#NAME?</v>
      </c>
      <c r="K359" s="32" t="e">
        <f t="shared" ca="1" si="68"/>
        <v>#NAME?</v>
      </c>
      <c r="L359" s="82" t="e">
        <f t="shared" ca="1" si="69"/>
        <v>#NAME?</v>
      </c>
      <c r="M359" s="84" t="e">
        <f t="shared" ca="1" si="70"/>
        <v>#NAME?</v>
      </c>
      <c r="N359" s="82">
        <f t="shared" ca="1" si="71"/>
        <v>0</v>
      </c>
      <c r="O359" s="84" t="e">
        <f t="shared" ca="1" si="72"/>
        <v>#NAME?</v>
      </c>
      <c r="P359" s="32">
        <f t="shared" ca="1" si="73"/>
        <v>0</v>
      </c>
      <c r="AL359" t="e">
        <f ca="1"/>
        <v>#NAME?</v>
      </c>
      <c r="AM359" t="e">
        <f ca="1"/>
        <v>#NAME?</v>
      </c>
      <c r="AN359" t="e">
        <f ca="1"/>
        <v>#NAME?</v>
      </c>
      <c r="AO359" s="32" t="e">
        <f t="shared" ca="1" si="77"/>
        <v>#NAME?</v>
      </c>
      <c r="AP359" s="32" t="e">
        <f t="shared" ca="1" si="78"/>
        <v>#NAME?</v>
      </c>
      <c r="AQ359" s="32" t="e">
        <f t="shared" ca="1" si="74"/>
        <v>#NAME?</v>
      </c>
      <c r="AR359" s="32" t="e">
        <f t="shared" ca="1" si="75"/>
        <v>#NAME?</v>
      </c>
      <c r="AS359" s="32" t="e">
        <f t="shared" ca="1" si="76"/>
        <v>#NAME?</v>
      </c>
    </row>
    <row r="360" spans="1:45" x14ac:dyDescent="0.25">
      <c r="A360" t="e">
        <f ca="1"/>
        <v>#NAME?</v>
      </c>
      <c r="B360" t="e">
        <f ca="1"/>
        <v>#NAME?</v>
      </c>
      <c r="C360" t="e">
        <f ca="1"/>
        <v>#NAME?</v>
      </c>
      <c r="D360" t="e">
        <f ca="1"/>
        <v>#NAME?</v>
      </c>
      <c r="E360" t="e">
        <f ca="1"/>
        <v>#NAME?</v>
      </c>
      <c r="F360" t="e">
        <f ca="1"/>
        <v>#NAME?</v>
      </c>
      <c r="G360" s="82" t="e">
        <f ca="1"/>
        <v>#NAME?</v>
      </c>
      <c r="H360" s="83" t="e">
        <f ca="1"/>
        <v>#NAME?</v>
      </c>
      <c r="I360" s="84" t="e">
        <f t="shared" ca="1" si="66"/>
        <v>#NAME?</v>
      </c>
      <c r="J360" s="32" t="e">
        <f t="shared" ca="1" si="67"/>
        <v>#NAME?</v>
      </c>
      <c r="K360" s="32" t="e">
        <f t="shared" ca="1" si="68"/>
        <v>#NAME?</v>
      </c>
      <c r="L360" s="82" t="e">
        <f t="shared" ca="1" si="69"/>
        <v>#NAME?</v>
      </c>
      <c r="M360" s="84" t="e">
        <f t="shared" ca="1" si="70"/>
        <v>#NAME?</v>
      </c>
      <c r="N360" s="82">
        <f t="shared" ca="1" si="71"/>
        <v>0</v>
      </c>
      <c r="O360" s="84" t="e">
        <f t="shared" ca="1" si="72"/>
        <v>#NAME?</v>
      </c>
      <c r="P360" s="32">
        <f t="shared" ca="1" si="73"/>
        <v>0</v>
      </c>
      <c r="AL360" t="e">
        <f ca="1"/>
        <v>#NAME?</v>
      </c>
      <c r="AM360" t="e">
        <f ca="1"/>
        <v>#NAME?</v>
      </c>
      <c r="AN360" t="e">
        <f ca="1"/>
        <v>#NAME?</v>
      </c>
      <c r="AO360" s="32" t="e">
        <f t="shared" ca="1" si="77"/>
        <v>#NAME?</v>
      </c>
      <c r="AP360" s="32" t="e">
        <f t="shared" ca="1" si="78"/>
        <v>#NAME?</v>
      </c>
      <c r="AQ360" s="32" t="e">
        <f t="shared" ca="1" si="74"/>
        <v>#NAME?</v>
      </c>
      <c r="AR360" s="32" t="e">
        <f t="shared" ca="1" si="75"/>
        <v>#NAME?</v>
      </c>
      <c r="AS360" s="32" t="e">
        <f t="shared" ca="1" si="76"/>
        <v>#NAME?</v>
      </c>
    </row>
    <row r="361" spans="1:45" x14ac:dyDescent="0.25">
      <c r="A361" t="e">
        <f ca="1"/>
        <v>#NAME?</v>
      </c>
      <c r="B361" t="e">
        <f ca="1"/>
        <v>#NAME?</v>
      </c>
      <c r="C361" t="e">
        <f ca="1"/>
        <v>#NAME?</v>
      </c>
      <c r="D361" t="e">
        <f ca="1"/>
        <v>#NAME?</v>
      </c>
      <c r="E361" t="e">
        <f ca="1"/>
        <v>#NAME?</v>
      </c>
      <c r="F361" t="e">
        <f ca="1"/>
        <v>#NAME?</v>
      </c>
      <c r="G361" s="82" t="e">
        <f ca="1"/>
        <v>#NAME?</v>
      </c>
      <c r="H361" s="83" t="e">
        <f ca="1"/>
        <v>#NAME?</v>
      </c>
      <c r="I361" s="84" t="e">
        <f t="shared" ca="1" si="66"/>
        <v>#NAME?</v>
      </c>
      <c r="J361" s="32" t="e">
        <f t="shared" ca="1" si="67"/>
        <v>#NAME?</v>
      </c>
      <c r="K361" s="32" t="e">
        <f t="shared" ca="1" si="68"/>
        <v>#NAME?</v>
      </c>
      <c r="L361" s="82" t="e">
        <f t="shared" ca="1" si="69"/>
        <v>#NAME?</v>
      </c>
      <c r="M361" s="84" t="e">
        <f t="shared" ca="1" si="70"/>
        <v>#NAME?</v>
      </c>
      <c r="N361" s="82">
        <f t="shared" ca="1" si="71"/>
        <v>0</v>
      </c>
      <c r="O361" s="84" t="e">
        <f t="shared" ca="1" si="72"/>
        <v>#NAME?</v>
      </c>
      <c r="P361" s="32">
        <f t="shared" ca="1" si="73"/>
        <v>0</v>
      </c>
      <c r="AL361" t="e">
        <f ca="1"/>
        <v>#NAME?</v>
      </c>
      <c r="AM361" t="e">
        <f ca="1"/>
        <v>#NAME?</v>
      </c>
      <c r="AN361" t="e">
        <f ca="1"/>
        <v>#NAME?</v>
      </c>
      <c r="AO361" s="32" t="e">
        <f t="shared" ca="1" si="77"/>
        <v>#NAME?</v>
      </c>
      <c r="AP361" s="32" t="e">
        <f t="shared" ca="1" si="78"/>
        <v>#NAME?</v>
      </c>
      <c r="AQ361" s="32" t="e">
        <f t="shared" ca="1" si="74"/>
        <v>#NAME?</v>
      </c>
      <c r="AR361" s="32" t="e">
        <f t="shared" ca="1" si="75"/>
        <v>#NAME?</v>
      </c>
      <c r="AS361" s="32" t="e">
        <f t="shared" ca="1" si="76"/>
        <v>#NAME?</v>
      </c>
    </row>
    <row r="362" spans="1:45" x14ac:dyDescent="0.25">
      <c r="A362" t="e">
        <f ca="1"/>
        <v>#NAME?</v>
      </c>
      <c r="B362" t="e">
        <f ca="1"/>
        <v>#NAME?</v>
      </c>
      <c r="C362" t="e">
        <f ca="1"/>
        <v>#NAME?</v>
      </c>
      <c r="D362" t="e">
        <f ca="1"/>
        <v>#NAME?</v>
      </c>
      <c r="E362" t="e">
        <f ca="1"/>
        <v>#NAME?</v>
      </c>
      <c r="F362" t="e">
        <f ca="1"/>
        <v>#NAME?</v>
      </c>
      <c r="G362" s="82" t="e">
        <f ca="1"/>
        <v>#NAME?</v>
      </c>
      <c r="H362" s="83" t="e">
        <f ca="1"/>
        <v>#NAME?</v>
      </c>
      <c r="I362" s="84" t="e">
        <f t="shared" ca="1" si="66"/>
        <v>#NAME?</v>
      </c>
      <c r="J362" s="32" t="e">
        <f t="shared" ca="1" si="67"/>
        <v>#NAME?</v>
      </c>
      <c r="K362" s="32" t="e">
        <f t="shared" ca="1" si="68"/>
        <v>#NAME?</v>
      </c>
      <c r="L362" s="82" t="e">
        <f t="shared" ca="1" si="69"/>
        <v>#NAME?</v>
      </c>
      <c r="M362" s="84" t="e">
        <f t="shared" ca="1" si="70"/>
        <v>#NAME?</v>
      </c>
      <c r="N362" s="82">
        <f t="shared" ca="1" si="71"/>
        <v>0</v>
      </c>
      <c r="O362" s="84" t="e">
        <f t="shared" ca="1" si="72"/>
        <v>#NAME?</v>
      </c>
      <c r="P362" s="32">
        <f t="shared" ca="1" si="73"/>
        <v>0</v>
      </c>
      <c r="AL362" t="e">
        <f ca="1"/>
        <v>#NAME?</v>
      </c>
      <c r="AM362" t="e">
        <f ca="1"/>
        <v>#NAME?</v>
      </c>
      <c r="AN362" t="e">
        <f ca="1"/>
        <v>#NAME?</v>
      </c>
      <c r="AO362" s="32" t="e">
        <f t="shared" ca="1" si="77"/>
        <v>#NAME?</v>
      </c>
      <c r="AP362" s="32" t="e">
        <f t="shared" ca="1" si="78"/>
        <v>#NAME?</v>
      </c>
      <c r="AQ362" s="32" t="e">
        <f t="shared" ca="1" si="74"/>
        <v>#NAME?</v>
      </c>
      <c r="AR362" s="32" t="e">
        <f t="shared" ca="1" si="75"/>
        <v>#NAME?</v>
      </c>
      <c r="AS362" s="32" t="e">
        <f t="shared" ca="1" si="76"/>
        <v>#NAME?</v>
      </c>
    </row>
    <row r="363" spans="1:45" x14ac:dyDescent="0.25">
      <c r="A363" t="e">
        <f ca="1"/>
        <v>#NAME?</v>
      </c>
      <c r="B363" t="e">
        <f ca="1"/>
        <v>#NAME?</v>
      </c>
      <c r="C363" t="e">
        <f ca="1"/>
        <v>#NAME?</v>
      </c>
      <c r="D363" t="e">
        <f ca="1"/>
        <v>#NAME?</v>
      </c>
      <c r="E363" t="e">
        <f ca="1"/>
        <v>#NAME?</v>
      </c>
      <c r="F363" t="e">
        <f ca="1"/>
        <v>#NAME?</v>
      </c>
      <c r="G363" s="82" t="e">
        <f ca="1"/>
        <v>#NAME?</v>
      </c>
      <c r="H363" s="83" t="e">
        <f ca="1"/>
        <v>#NAME?</v>
      </c>
      <c r="I363" s="84" t="e">
        <f t="shared" ca="1" si="66"/>
        <v>#NAME?</v>
      </c>
      <c r="J363" s="32" t="e">
        <f t="shared" ca="1" si="67"/>
        <v>#NAME?</v>
      </c>
      <c r="K363" s="32" t="e">
        <f t="shared" ca="1" si="68"/>
        <v>#NAME?</v>
      </c>
      <c r="L363" s="82" t="e">
        <f t="shared" ca="1" si="69"/>
        <v>#NAME?</v>
      </c>
      <c r="M363" s="84" t="e">
        <f t="shared" ca="1" si="70"/>
        <v>#NAME?</v>
      </c>
      <c r="N363" s="82">
        <f t="shared" ca="1" si="71"/>
        <v>0</v>
      </c>
      <c r="O363" s="84" t="e">
        <f t="shared" ca="1" si="72"/>
        <v>#NAME?</v>
      </c>
      <c r="P363" s="32">
        <f t="shared" ca="1" si="73"/>
        <v>0</v>
      </c>
      <c r="AL363" t="e">
        <f ca="1"/>
        <v>#NAME?</v>
      </c>
      <c r="AM363" t="e">
        <f ca="1"/>
        <v>#NAME?</v>
      </c>
      <c r="AN363" t="e">
        <f ca="1"/>
        <v>#NAME?</v>
      </c>
      <c r="AO363" s="32" t="e">
        <f t="shared" ca="1" si="77"/>
        <v>#NAME?</v>
      </c>
      <c r="AP363" s="32" t="e">
        <f t="shared" ca="1" si="78"/>
        <v>#NAME?</v>
      </c>
      <c r="AQ363" s="32" t="e">
        <f t="shared" ca="1" si="74"/>
        <v>#NAME?</v>
      </c>
      <c r="AR363" s="32" t="e">
        <f t="shared" ca="1" si="75"/>
        <v>#NAME?</v>
      </c>
      <c r="AS363" s="32" t="e">
        <f t="shared" ca="1" si="76"/>
        <v>#NAME?</v>
      </c>
    </row>
    <row r="364" spans="1:45" x14ac:dyDescent="0.25">
      <c r="A364" t="e">
        <f ca="1"/>
        <v>#NAME?</v>
      </c>
      <c r="B364" t="e">
        <f ca="1"/>
        <v>#NAME?</v>
      </c>
      <c r="C364" t="e">
        <f ca="1"/>
        <v>#NAME?</v>
      </c>
      <c r="D364" t="e">
        <f ca="1"/>
        <v>#NAME?</v>
      </c>
      <c r="E364" t="e">
        <f ca="1"/>
        <v>#NAME?</v>
      </c>
      <c r="F364" t="e">
        <f ca="1"/>
        <v>#NAME?</v>
      </c>
      <c r="G364" s="82" t="e">
        <f ca="1"/>
        <v>#NAME?</v>
      </c>
      <c r="H364" s="83" t="e">
        <f ca="1"/>
        <v>#NAME?</v>
      </c>
      <c r="I364" s="84" t="e">
        <f t="shared" ca="1" si="66"/>
        <v>#NAME?</v>
      </c>
      <c r="J364" s="32" t="e">
        <f t="shared" ca="1" si="67"/>
        <v>#NAME?</v>
      </c>
      <c r="K364" s="32" t="e">
        <f t="shared" ca="1" si="68"/>
        <v>#NAME?</v>
      </c>
      <c r="L364" s="82" t="e">
        <f t="shared" ca="1" si="69"/>
        <v>#NAME?</v>
      </c>
      <c r="M364" s="84" t="e">
        <f t="shared" ca="1" si="70"/>
        <v>#NAME?</v>
      </c>
      <c r="N364" s="82">
        <f t="shared" ca="1" si="71"/>
        <v>0</v>
      </c>
      <c r="O364" s="84" t="e">
        <f t="shared" ca="1" si="72"/>
        <v>#NAME?</v>
      </c>
      <c r="P364" s="32">
        <f t="shared" ca="1" si="73"/>
        <v>0</v>
      </c>
      <c r="AL364" t="e">
        <f ca="1"/>
        <v>#NAME?</v>
      </c>
      <c r="AM364" t="e">
        <f ca="1"/>
        <v>#NAME?</v>
      </c>
      <c r="AN364" t="e">
        <f ca="1"/>
        <v>#NAME?</v>
      </c>
      <c r="AO364" s="32" t="e">
        <f t="shared" ca="1" si="77"/>
        <v>#NAME?</v>
      </c>
      <c r="AP364" s="32" t="e">
        <f t="shared" ca="1" si="78"/>
        <v>#NAME?</v>
      </c>
      <c r="AQ364" s="32" t="e">
        <f t="shared" ca="1" si="74"/>
        <v>#NAME?</v>
      </c>
      <c r="AR364" s="32" t="e">
        <f t="shared" ca="1" si="75"/>
        <v>#NAME?</v>
      </c>
      <c r="AS364" s="32" t="e">
        <f t="shared" ca="1" si="76"/>
        <v>#NAME?</v>
      </c>
    </row>
    <row r="365" spans="1:45" x14ac:dyDescent="0.25">
      <c r="A365" t="e">
        <f ca="1"/>
        <v>#NAME?</v>
      </c>
      <c r="B365" t="e">
        <f ca="1"/>
        <v>#NAME?</v>
      </c>
      <c r="C365" t="e">
        <f ca="1"/>
        <v>#NAME?</v>
      </c>
      <c r="D365" t="e">
        <f ca="1"/>
        <v>#NAME?</v>
      </c>
      <c r="E365" t="e">
        <f ca="1"/>
        <v>#NAME?</v>
      </c>
      <c r="F365" t="e">
        <f ca="1"/>
        <v>#NAME?</v>
      </c>
      <c r="G365" s="82" t="e">
        <f ca="1"/>
        <v>#NAME?</v>
      </c>
      <c r="H365" s="83" t="e">
        <f ca="1"/>
        <v>#NAME?</v>
      </c>
      <c r="I365" s="84" t="e">
        <f t="shared" ca="1" si="66"/>
        <v>#NAME?</v>
      </c>
      <c r="J365" s="32" t="e">
        <f t="shared" ca="1" si="67"/>
        <v>#NAME?</v>
      </c>
      <c r="K365" s="32" t="e">
        <f t="shared" ca="1" si="68"/>
        <v>#NAME?</v>
      </c>
      <c r="L365" s="82" t="e">
        <f t="shared" ca="1" si="69"/>
        <v>#NAME?</v>
      </c>
      <c r="M365" s="84" t="e">
        <f t="shared" ca="1" si="70"/>
        <v>#NAME?</v>
      </c>
      <c r="N365" s="82">
        <f t="shared" ca="1" si="71"/>
        <v>0</v>
      </c>
      <c r="O365" s="84" t="e">
        <f t="shared" ca="1" si="72"/>
        <v>#NAME?</v>
      </c>
      <c r="P365" s="32">
        <f t="shared" ca="1" si="73"/>
        <v>0</v>
      </c>
      <c r="AL365" t="e">
        <f ca="1"/>
        <v>#NAME?</v>
      </c>
      <c r="AM365" t="e">
        <f ca="1"/>
        <v>#NAME?</v>
      </c>
      <c r="AN365" t="e">
        <f ca="1"/>
        <v>#NAME?</v>
      </c>
      <c r="AO365" s="32" t="e">
        <f t="shared" ca="1" si="77"/>
        <v>#NAME?</v>
      </c>
      <c r="AP365" s="32" t="e">
        <f t="shared" ca="1" si="78"/>
        <v>#NAME?</v>
      </c>
      <c r="AQ365" s="32" t="e">
        <f t="shared" ca="1" si="74"/>
        <v>#NAME?</v>
      </c>
      <c r="AR365" s="32" t="e">
        <f t="shared" ca="1" si="75"/>
        <v>#NAME?</v>
      </c>
      <c r="AS365" s="32" t="e">
        <f t="shared" ca="1" si="76"/>
        <v>#NAME?</v>
      </c>
    </row>
    <row r="366" spans="1:45" x14ac:dyDescent="0.25">
      <c r="A366" t="e">
        <f ca="1"/>
        <v>#NAME?</v>
      </c>
      <c r="B366" t="e">
        <f ca="1"/>
        <v>#NAME?</v>
      </c>
      <c r="C366" t="e">
        <f ca="1"/>
        <v>#NAME?</v>
      </c>
      <c r="D366" t="e">
        <f ca="1"/>
        <v>#NAME?</v>
      </c>
      <c r="E366" t="e">
        <f ca="1"/>
        <v>#NAME?</v>
      </c>
      <c r="F366" t="e">
        <f ca="1"/>
        <v>#NAME?</v>
      </c>
      <c r="G366" s="82" t="e">
        <f ca="1"/>
        <v>#NAME?</v>
      </c>
      <c r="H366" s="83" t="e">
        <f ca="1"/>
        <v>#NAME?</v>
      </c>
      <c r="I366" s="84" t="e">
        <f t="shared" ca="1" si="66"/>
        <v>#NAME?</v>
      </c>
      <c r="J366" s="32" t="e">
        <f t="shared" ca="1" si="67"/>
        <v>#NAME?</v>
      </c>
      <c r="K366" s="32" t="e">
        <f t="shared" ca="1" si="68"/>
        <v>#NAME?</v>
      </c>
      <c r="L366" s="82" t="e">
        <f t="shared" ca="1" si="69"/>
        <v>#NAME?</v>
      </c>
      <c r="M366" s="84" t="e">
        <f t="shared" ca="1" si="70"/>
        <v>#NAME?</v>
      </c>
      <c r="N366" s="82">
        <f t="shared" ca="1" si="71"/>
        <v>0</v>
      </c>
      <c r="O366" s="84" t="e">
        <f t="shared" ca="1" si="72"/>
        <v>#NAME?</v>
      </c>
      <c r="P366" s="32">
        <f t="shared" ca="1" si="73"/>
        <v>0</v>
      </c>
      <c r="AL366" t="e">
        <f ca="1"/>
        <v>#NAME?</v>
      </c>
      <c r="AM366" t="e">
        <f ca="1"/>
        <v>#NAME?</v>
      </c>
      <c r="AN366" t="e">
        <f ca="1"/>
        <v>#NAME?</v>
      </c>
      <c r="AO366" s="32" t="e">
        <f t="shared" ca="1" si="77"/>
        <v>#NAME?</v>
      </c>
      <c r="AP366" s="32" t="e">
        <f t="shared" ca="1" si="78"/>
        <v>#NAME?</v>
      </c>
      <c r="AQ366" s="32" t="e">
        <f t="shared" ca="1" si="74"/>
        <v>#NAME?</v>
      </c>
      <c r="AR366" s="32" t="e">
        <f t="shared" ca="1" si="75"/>
        <v>#NAME?</v>
      </c>
      <c r="AS366" s="32" t="e">
        <f t="shared" ca="1" si="76"/>
        <v>#NAME?</v>
      </c>
    </row>
    <row r="367" spans="1:45" x14ac:dyDescent="0.25">
      <c r="A367" t="e">
        <f ca="1"/>
        <v>#NAME?</v>
      </c>
      <c r="B367" t="e">
        <f ca="1"/>
        <v>#NAME?</v>
      </c>
      <c r="C367" t="e">
        <f ca="1"/>
        <v>#NAME?</v>
      </c>
      <c r="D367" t="e">
        <f ca="1"/>
        <v>#NAME?</v>
      </c>
      <c r="E367" t="e">
        <f ca="1"/>
        <v>#NAME?</v>
      </c>
      <c r="F367" t="e">
        <f ca="1"/>
        <v>#NAME?</v>
      </c>
      <c r="G367" s="82" t="e">
        <f ca="1"/>
        <v>#NAME?</v>
      </c>
      <c r="H367" s="83" t="e">
        <f ca="1"/>
        <v>#NAME?</v>
      </c>
      <c r="I367" s="84" t="e">
        <f t="shared" ca="1" si="66"/>
        <v>#NAME?</v>
      </c>
      <c r="J367" s="32" t="e">
        <f t="shared" ca="1" si="67"/>
        <v>#NAME?</v>
      </c>
      <c r="K367" s="32" t="e">
        <f t="shared" ca="1" si="68"/>
        <v>#NAME?</v>
      </c>
      <c r="L367" s="82" t="e">
        <f t="shared" ca="1" si="69"/>
        <v>#NAME?</v>
      </c>
      <c r="M367" s="84" t="e">
        <f t="shared" ca="1" si="70"/>
        <v>#NAME?</v>
      </c>
      <c r="N367" s="82">
        <f t="shared" ca="1" si="71"/>
        <v>0</v>
      </c>
      <c r="O367" s="84" t="e">
        <f t="shared" ca="1" si="72"/>
        <v>#NAME?</v>
      </c>
      <c r="P367" s="32">
        <f t="shared" ca="1" si="73"/>
        <v>0</v>
      </c>
      <c r="AL367" t="e">
        <f ca="1"/>
        <v>#NAME?</v>
      </c>
      <c r="AM367" t="e">
        <f ca="1"/>
        <v>#NAME?</v>
      </c>
      <c r="AN367" t="e">
        <f ca="1"/>
        <v>#NAME?</v>
      </c>
      <c r="AO367" s="32" t="e">
        <f t="shared" ca="1" si="77"/>
        <v>#NAME?</v>
      </c>
      <c r="AP367" s="32" t="e">
        <f t="shared" ca="1" si="78"/>
        <v>#NAME?</v>
      </c>
      <c r="AQ367" s="32" t="e">
        <f t="shared" ca="1" si="74"/>
        <v>#NAME?</v>
      </c>
      <c r="AR367" s="32" t="e">
        <f t="shared" ca="1" si="75"/>
        <v>#NAME?</v>
      </c>
      <c r="AS367" s="32" t="e">
        <f t="shared" ca="1" si="76"/>
        <v>#NAME?</v>
      </c>
    </row>
    <row r="368" spans="1:45" x14ac:dyDescent="0.25">
      <c r="A368" t="e">
        <f ca="1"/>
        <v>#NAME?</v>
      </c>
      <c r="B368" t="e">
        <f ca="1"/>
        <v>#NAME?</v>
      </c>
      <c r="C368" t="e">
        <f ca="1"/>
        <v>#NAME?</v>
      </c>
      <c r="D368" t="e">
        <f ca="1"/>
        <v>#NAME?</v>
      </c>
      <c r="E368" t="e">
        <f ca="1"/>
        <v>#NAME?</v>
      </c>
      <c r="F368" t="e">
        <f ca="1"/>
        <v>#NAME?</v>
      </c>
      <c r="G368" s="82" t="e">
        <f ca="1"/>
        <v>#NAME?</v>
      </c>
      <c r="H368" s="83" t="e">
        <f ca="1"/>
        <v>#NAME?</v>
      </c>
      <c r="I368" s="84" t="e">
        <f t="shared" ca="1" si="66"/>
        <v>#NAME?</v>
      </c>
      <c r="J368" s="32" t="e">
        <f t="shared" ca="1" si="67"/>
        <v>#NAME?</v>
      </c>
      <c r="K368" s="32" t="e">
        <f t="shared" ca="1" si="68"/>
        <v>#NAME?</v>
      </c>
      <c r="L368" s="82" t="e">
        <f t="shared" ca="1" si="69"/>
        <v>#NAME?</v>
      </c>
      <c r="M368" s="84" t="e">
        <f t="shared" ca="1" si="70"/>
        <v>#NAME?</v>
      </c>
      <c r="N368" s="82">
        <f t="shared" ca="1" si="71"/>
        <v>0</v>
      </c>
      <c r="O368" s="84" t="e">
        <f t="shared" ca="1" si="72"/>
        <v>#NAME?</v>
      </c>
      <c r="P368" s="32">
        <f t="shared" ca="1" si="73"/>
        <v>0</v>
      </c>
      <c r="AL368" t="e">
        <f ca="1"/>
        <v>#NAME?</v>
      </c>
      <c r="AM368" t="e">
        <f ca="1"/>
        <v>#NAME?</v>
      </c>
      <c r="AN368" t="e">
        <f ca="1"/>
        <v>#NAME?</v>
      </c>
      <c r="AO368" s="32" t="e">
        <f t="shared" ca="1" si="77"/>
        <v>#NAME?</v>
      </c>
      <c r="AP368" s="32" t="e">
        <f t="shared" ca="1" si="78"/>
        <v>#NAME?</v>
      </c>
      <c r="AQ368" s="32" t="e">
        <f t="shared" ca="1" si="74"/>
        <v>#NAME?</v>
      </c>
      <c r="AR368" s="32" t="e">
        <f t="shared" ca="1" si="75"/>
        <v>#NAME?</v>
      </c>
      <c r="AS368" s="32" t="e">
        <f t="shared" ca="1" si="76"/>
        <v>#NAME?</v>
      </c>
    </row>
    <row r="369" spans="1:45" x14ac:dyDescent="0.25">
      <c r="A369" t="e">
        <f ca="1"/>
        <v>#NAME?</v>
      </c>
      <c r="B369" t="e">
        <f ca="1"/>
        <v>#NAME?</v>
      </c>
      <c r="C369" t="e">
        <f ca="1"/>
        <v>#NAME?</v>
      </c>
      <c r="D369" t="e">
        <f ca="1"/>
        <v>#NAME?</v>
      </c>
      <c r="E369" t="e">
        <f ca="1"/>
        <v>#NAME?</v>
      </c>
      <c r="F369" t="e">
        <f ca="1"/>
        <v>#NAME?</v>
      </c>
      <c r="G369" s="82" t="e">
        <f ca="1"/>
        <v>#NAME?</v>
      </c>
      <c r="H369" s="83" t="e">
        <f ca="1"/>
        <v>#NAME?</v>
      </c>
      <c r="I369" s="84" t="e">
        <f t="shared" ca="1" si="66"/>
        <v>#NAME?</v>
      </c>
      <c r="J369" s="32" t="e">
        <f t="shared" ca="1" si="67"/>
        <v>#NAME?</v>
      </c>
      <c r="K369" s="32" t="e">
        <f t="shared" ca="1" si="68"/>
        <v>#NAME?</v>
      </c>
      <c r="L369" s="82" t="e">
        <f t="shared" ca="1" si="69"/>
        <v>#NAME?</v>
      </c>
      <c r="M369" s="84" t="e">
        <f t="shared" ca="1" si="70"/>
        <v>#NAME?</v>
      </c>
      <c r="N369" s="82">
        <f t="shared" ca="1" si="71"/>
        <v>0</v>
      </c>
      <c r="O369" s="84" t="e">
        <f t="shared" ca="1" si="72"/>
        <v>#NAME?</v>
      </c>
      <c r="P369" s="32">
        <f t="shared" ca="1" si="73"/>
        <v>0</v>
      </c>
      <c r="AL369" t="e">
        <f ca="1"/>
        <v>#NAME?</v>
      </c>
      <c r="AM369" t="e">
        <f ca="1"/>
        <v>#NAME?</v>
      </c>
      <c r="AN369" t="e">
        <f ca="1"/>
        <v>#NAME?</v>
      </c>
      <c r="AO369" s="32" t="e">
        <f t="shared" ca="1" si="77"/>
        <v>#NAME?</v>
      </c>
      <c r="AP369" s="32" t="e">
        <f t="shared" ca="1" si="78"/>
        <v>#NAME?</v>
      </c>
      <c r="AQ369" s="32" t="e">
        <f t="shared" ca="1" si="74"/>
        <v>#NAME?</v>
      </c>
      <c r="AR369" s="32" t="e">
        <f t="shared" ca="1" si="75"/>
        <v>#NAME?</v>
      </c>
      <c r="AS369" s="32" t="e">
        <f t="shared" ca="1" si="76"/>
        <v>#NAME?</v>
      </c>
    </row>
    <row r="370" spans="1:45" x14ac:dyDescent="0.25">
      <c r="A370" t="e">
        <f ca="1"/>
        <v>#NAME?</v>
      </c>
      <c r="B370" t="e">
        <f ca="1"/>
        <v>#NAME?</v>
      </c>
      <c r="C370" t="e">
        <f ca="1"/>
        <v>#NAME?</v>
      </c>
      <c r="D370" t="e">
        <f ca="1"/>
        <v>#NAME?</v>
      </c>
      <c r="E370" t="e">
        <f ca="1"/>
        <v>#NAME?</v>
      </c>
      <c r="F370" t="e">
        <f ca="1"/>
        <v>#NAME?</v>
      </c>
      <c r="G370" s="82" t="e">
        <f ca="1"/>
        <v>#NAME?</v>
      </c>
      <c r="H370" s="83" t="e">
        <f ca="1"/>
        <v>#NAME?</v>
      </c>
      <c r="I370" s="84" t="e">
        <f t="shared" ca="1" si="66"/>
        <v>#NAME?</v>
      </c>
      <c r="J370" s="32" t="e">
        <f t="shared" ca="1" si="67"/>
        <v>#NAME?</v>
      </c>
      <c r="K370" s="32" t="e">
        <f t="shared" ca="1" si="68"/>
        <v>#NAME?</v>
      </c>
      <c r="L370" s="82" t="e">
        <f t="shared" ca="1" si="69"/>
        <v>#NAME?</v>
      </c>
      <c r="M370" s="84" t="e">
        <f t="shared" ca="1" si="70"/>
        <v>#NAME?</v>
      </c>
      <c r="N370" s="82">
        <f t="shared" ca="1" si="71"/>
        <v>0</v>
      </c>
      <c r="O370" s="84" t="e">
        <f t="shared" ca="1" si="72"/>
        <v>#NAME?</v>
      </c>
      <c r="P370" s="32">
        <f t="shared" ca="1" si="73"/>
        <v>0</v>
      </c>
      <c r="AL370" t="e">
        <f ca="1"/>
        <v>#NAME?</v>
      </c>
      <c r="AM370" t="e">
        <f ca="1"/>
        <v>#NAME?</v>
      </c>
      <c r="AN370" t="e">
        <f ca="1"/>
        <v>#NAME?</v>
      </c>
      <c r="AO370" s="32" t="e">
        <f t="shared" ca="1" si="77"/>
        <v>#NAME?</v>
      </c>
      <c r="AP370" s="32" t="e">
        <f t="shared" ca="1" si="78"/>
        <v>#NAME?</v>
      </c>
      <c r="AQ370" s="32" t="e">
        <f t="shared" ca="1" si="74"/>
        <v>#NAME?</v>
      </c>
      <c r="AR370" s="32" t="e">
        <f t="shared" ca="1" si="75"/>
        <v>#NAME?</v>
      </c>
      <c r="AS370" s="32" t="e">
        <f t="shared" ca="1" si="76"/>
        <v>#NAME?</v>
      </c>
    </row>
    <row r="371" spans="1:45" x14ac:dyDescent="0.25">
      <c r="A371" t="e">
        <f ca="1"/>
        <v>#NAME?</v>
      </c>
      <c r="B371" t="e">
        <f ca="1"/>
        <v>#NAME?</v>
      </c>
      <c r="C371" t="e">
        <f ca="1"/>
        <v>#NAME?</v>
      </c>
      <c r="D371" t="e">
        <f ca="1"/>
        <v>#NAME?</v>
      </c>
      <c r="E371" t="e">
        <f ca="1"/>
        <v>#NAME?</v>
      </c>
      <c r="F371" t="e">
        <f ca="1"/>
        <v>#NAME?</v>
      </c>
      <c r="G371" s="82" t="e">
        <f ca="1"/>
        <v>#NAME?</v>
      </c>
      <c r="H371" s="83" t="e">
        <f ca="1"/>
        <v>#NAME?</v>
      </c>
      <c r="I371" s="84" t="e">
        <f t="shared" ca="1" si="66"/>
        <v>#NAME?</v>
      </c>
      <c r="J371" s="32" t="e">
        <f t="shared" ca="1" si="67"/>
        <v>#NAME?</v>
      </c>
      <c r="K371" s="32" t="e">
        <f t="shared" ca="1" si="68"/>
        <v>#NAME?</v>
      </c>
      <c r="L371" s="82" t="e">
        <f t="shared" ca="1" si="69"/>
        <v>#NAME?</v>
      </c>
      <c r="M371" s="84" t="e">
        <f t="shared" ca="1" si="70"/>
        <v>#NAME?</v>
      </c>
      <c r="N371" s="82">
        <f t="shared" ca="1" si="71"/>
        <v>0</v>
      </c>
      <c r="O371" s="84" t="e">
        <f t="shared" ca="1" si="72"/>
        <v>#NAME?</v>
      </c>
      <c r="P371" s="32">
        <f t="shared" ca="1" si="73"/>
        <v>0</v>
      </c>
      <c r="AL371" t="e">
        <f ca="1"/>
        <v>#NAME?</v>
      </c>
      <c r="AM371" t="e">
        <f ca="1"/>
        <v>#NAME?</v>
      </c>
      <c r="AN371" t="e">
        <f ca="1"/>
        <v>#NAME?</v>
      </c>
      <c r="AO371" s="32" t="e">
        <f t="shared" ca="1" si="77"/>
        <v>#NAME?</v>
      </c>
      <c r="AP371" s="32" t="e">
        <f t="shared" ca="1" si="78"/>
        <v>#NAME?</v>
      </c>
      <c r="AQ371" s="32" t="e">
        <f t="shared" ca="1" si="74"/>
        <v>#NAME?</v>
      </c>
      <c r="AR371" s="32" t="e">
        <f t="shared" ca="1" si="75"/>
        <v>#NAME?</v>
      </c>
      <c r="AS371" s="32" t="e">
        <f t="shared" ca="1" si="76"/>
        <v>#NAME?</v>
      </c>
    </row>
    <row r="372" spans="1:45" x14ac:dyDescent="0.25">
      <c r="A372" t="e">
        <f ca="1"/>
        <v>#NAME?</v>
      </c>
      <c r="B372" t="e">
        <f ca="1"/>
        <v>#NAME?</v>
      </c>
      <c r="C372" t="e">
        <f ca="1"/>
        <v>#NAME?</v>
      </c>
      <c r="D372" t="e">
        <f ca="1"/>
        <v>#NAME?</v>
      </c>
      <c r="E372" t="e">
        <f ca="1"/>
        <v>#NAME?</v>
      </c>
      <c r="F372" t="e">
        <f ca="1"/>
        <v>#NAME?</v>
      </c>
      <c r="G372" s="82" t="e">
        <f ca="1"/>
        <v>#NAME?</v>
      </c>
      <c r="H372" s="83" t="e">
        <f ca="1"/>
        <v>#NAME?</v>
      </c>
      <c r="I372" s="84" t="e">
        <f t="shared" ca="1" si="66"/>
        <v>#NAME?</v>
      </c>
      <c r="J372" s="32" t="e">
        <f t="shared" ca="1" si="67"/>
        <v>#NAME?</v>
      </c>
      <c r="K372" s="32" t="e">
        <f t="shared" ca="1" si="68"/>
        <v>#NAME?</v>
      </c>
      <c r="L372" s="82" t="e">
        <f t="shared" ca="1" si="69"/>
        <v>#NAME?</v>
      </c>
      <c r="M372" s="84" t="e">
        <f t="shared" ca="1" si="70"/>
        <v>#NAME?</v>
      </c>
      <c r="N372" s="82">
        <f t="shared" ca="1" si="71"/>
        <v>0</v>
      </c>
      <c r="O372" s="84" t="e">
        <f t="shared" ca="1" si="72"/>
        <v>#NAME?</v>
      </c>
      <c r="P372" s="32">
        <f t="shared" ca="1" si="73"/>
        <v>0</v>
      </c>
      <c r="AL372" t="e">
        <f ca="1"/>
        <v>#NAME?</v>
      </c>
      <c r="AM372" t="e">
        <f ca="1"/>
        <v>#NAME?</v>
      </c>
      <c r="AN372" t="e">
        <f ca="1"/>
        <v>#NAME?</v>
      </c>
      <c r="AO372" s="32" t="e">
        <f t="shared" ca="1" si="77"/>
        <v>#NAME?</v>
      </c>
      <c r="AP372" s="32" t="e">
        <f t="shared" ca="1" si="78"/>
        <v>#NAME?</v>
      </c>
      <c r="AQ372" s="32" t="e">
        <f t="shared" ca="1" si="74"/>
        <v>#NAME?</v>
      </c>
      <c r="AR372" s="32" t="e">
        <f t="shared" ca="1" si="75"/>
        <v>#NAME?</v>
      </c>
      <c r="AS372" s="32" t="e">
        <f t="shared" ca="1" si="76"/>
        <v>#NAME?</v>
      </c>
    </row>
    <row r="373" spans="1:45" x14ac:dyDescent="0.25">
      <c r="A373" t="e">
        <f ca="1"/>
        <v>#NAME?</v>
      </c>
      <c r="B373" t="e">
        <f ca="1"/>
        <v>#NAME?</v>
      </c>
      <c r="C373" t="e">
        <f ca="1"/>
        <v>#NAME?</v>
      </c>
      <c r="D373" t="e">
        <f ca="1"/>
        <v>#NAME?</v>
      </c>
      <c r="E373" t="e">
        <f ca="1"/>
        <v>#NAME?</v>
      </c>
      <c r="F373" t="e">
        <f ca="1"/>
        <v>#NAME?</v>
      </c>
      <c r="G373" s="82" t="e">
        <f ca="1"/>
        <v>#NAME?</v>
      </c>
      <c r="H373" s="83" t="e">
        <f ca="1"/>
        <v>#NAME?</v>
      </c>
      <c r="I373" s="84" t="e">
        <f t="shared" ca="1" si="66"/>
        <v>#NAME?</v>
      </c>
      <c r="J373" s="32" t="e">
        <f t="shared" ca="1" si="67"/>
        <v>#NAME?</v>
      </c>
      <c r="K373" s="32" t="e">
        <f t="shared" ca="1" si="68"/>
        <v>#NAME?</v>
      </c>
      <c r="L373" s="82" t="e">
        <f t="shared" ca="1" si="69"/>
        <v>#NAME?</v>
      </c>
      <c r="M373" s="84" t="e">
        <f t="shared" ca="1" si="70"/>
        <v>#NAME?</v>
      </c>
      <c r="N373" s="82">
        <f t="shared" ca="1" si="71"/>
        <v>0</v>
      </c>
      <c r="O373" s="84" t="e">
        <f t="shared" ca="1" si="72"/>
        <v>#NAME?</v>
      </c>
      <c r="P373" s="32">
        <f t="shared" ca="1" si="73"/>
        <v>0</v>
      </c>
      <c r="AL373" t="e">
        <f ca="1"/>
        <v>#NAME?</v>
      </c>
      <c r="AM373" t="e">
        <f ca="1"/>
        <v>#NAME?</v>
      </c>
      <c r="AN373" t="e">
        <f ca="1"/>
        <v>#NAME?</v>
      </c>
      <c r="AO373" s="32" t="e">
        <f t="shared" ca="1" si="77"/>
        <v>#NAME?</v>
      </c>
      <c r="AP373" s="32" t="e">
        <f t="shared" ca="1" si="78"/>
        <v>#NAME?</v>
      </c>
      <c r="AQ373" s="32" t="e">
        <f t="shared" ca="1" si="74"/>
        <v>#NAME?</v>
      </c>
      <c r="AR373" s="32" t="e">
        <f t="shared" ca="1" si="75"/>
        <v>#NAME?</v>
      </c>
      <c r="AS373" s="32" t="e">
        <f t="shared" ca="1" si="76"/>
        <v>#NAME?</v>
      </c>
    </row>
    <row r="374" spans="1:45" x14ac:dyDescent="0.25">
      <c r="A374" t="e">
        <f ca="1"/>
        <v>#NAME?</v>
      </c>
      <c r="B374" t="e">
        <f ca="1"/>
        <v>#NAME?</v>
      </c>
      <c r="C374" t="e">
        <f ca="1"/>
        <v>#NAME?</v>
      </c>
      <c r="D374" t="e">
        <f ca="1"/>
        <v>#NAME?</v>
      </c>
      <c r="E374" t="e">
        <f ca="1"/>
        <v>#NAME?</v>
      </c>
      <c r="F374" t="e">
        <f ca="1"/>
        <v>#NAME?</v>
      </c>
      <c r="G374" s="82" t="e">
        <f ca="1"/>
        <v>#NAME?</v>
      </c>
      <c r="H374" s="83" t="e">
        <f ca="1"/>
        <v>#NAME?</v>
      </c>
      <c r="I374" s="84" t="e">
        <f t="shared" ca="1" si="66"/>
        <v>#NAME?</v>
      </c>
      <c r="J374" s="32" t="e">
        <f t="shared" ca="1" si="67"/>
        <v>#NAME?</v>
      </c>
      <c r="K374" s="32" t="e">
        <f t="shared" ca="1" si="68"/>
        <v>#NAME?</v>
      </c>
      <c r="L374" s="82" t="e">
        <f t="shared" ca="1" si="69"/>
        <v>#NAME?</v>
      </c>
      <c r="M374" s="84" t="e">
        <f t="shared" ca="1" si="70"/>
        <v>#NAME?</v>
      </c>
      <c r="N374" s="82">
        <f t="shared" ca="1" si="71"/>
        <v>0</v>
      </c>
      <c r="O374" s="84" t="e">
        <f t="shared" ca="1" si="72"/>
        <v>#NAME?</v>
      </c>
      <c r="P374" s="32">
        <f t="shared" ca="1" si="73"/>
        <v>0</v>
      </c>
      <c r="AL374" t="e">
        <f ca="1"/>
        <v>#NAME?</v>
      </c>
      <c r="AM374" t="e">
        <f ca="1"/>
        <v>#NAME?</v>
      </c>
      <c r="AN374" t="e">
        <f ca="1"/>
        <v>#NAME?</v>
      </c>
      <c r="AO374" s="32" t="e">
        <f t="shared" ca="1" si="77"/>
        <v>#NAME?</v>
      </c>
      <c r="AP374" s="32" t="e">
        <f t="shared" ca="1" si="78"/>
        <v>#NAME?</v>
      </c>
      <c r="AQ374" s="32" t="e">
        <f t="shared" ca="1" si="74"/>
        <v>#NAME?</v>
      </c>
      <c r="AR374" s="32" t="e">
        <f t="shared" ca="1" si="75"/>
        <v>#NAME?</v>
      </c>
      <c r="AS374" s="32" t="e">
        <f t="shared" ca="1" si="76"/>
        <v>#NAME?</v>
      </c>
    </row>
    <row r="375" spans="1:45" x14ac:dyDescent="0.25">
      <c r="A375" t="e">
        <f ca="1"/>
        <v>#NAME?</v>
      </c>
      <c r="B375" t="e">
        <f ca="1"/>
        <v>#NAME?</v>
      </c>
      <c r="C375" t="e">
        <f ca="1"/>
        <v>#NAME?</v>
      </c>
      <c r="D375" t="e">
        <f ca="1"/>
        <v>#NAME?</v>
      </c>
      <c r="E375" t="e">
        <f ca="1"/>
        <v>#NAME?</v>
      </c>
      <c r="F375" t="e">
        <f ca="1"/>
        <v>#NAME?</v>
      </c>
      <c r="G375" s="82" t="e">
        <f ca="1"/>
        <v>#NAME?</v>
      </c>
      <c r="H375" s="83" t="e">
        <f ca="1"/>
        <v>#NAME?</v>
      </c>
      <c r="I375" s="84" t="e">
        <f t="shared" ca="1" si="66"/>
        <v>#NAME?</v>
      </c>
      <c r="J375" s="32" t="e">
        <f t="shared" ca="1" si="67"/>
        <v>#NAME?</v>
      </c>
      <c r="K375" s="32" t="e">
        <f t="shared" ca="1" si="68"/>
        <v>#NAME?</v>
      </c>
      <c r="L375" s="82" t="e">
        <f t="shared" ca="1" si="69"/>
        <v>#NAME?</v>
      </c>
      <c r="M375" s="84" t="e">
        <f t="shared" ca="1" si="70"/>
        <v>#NAME?</v>
      </c>
      <c r="N375" s="82">
        <f t="shared" ca="1" si="71"/>
        <v>0</v>
      </c>
      <c r="O375" s="84" t="e">
        <f t="shared" ca="1" si="72"/>
        <v>#NAME?</v>
      </c>
      <c r="P375" s="32">
        <f t="shared" ca="1" si="73"/>
        <v>0</v>
      </c>
      <c r="AL375" t="e">
        <f ca="1"/>
        <v>#NAME?</v>
      </c>
      <c r="AM375" t="e">
        <f ca="1"/>
        <v>#NAME?</v>
      </c>
      <c r="AN375" t="e">
        <f ca="1"/>
        <v>#NAME?</v>
      </c>
      <c r="AO375" s="32" t="e">
        <f t="shared" ca="1" si="77"/>
        <v>#NAME?</v>
      </c>
      <c r="AP375" s="32" t="e">
        <f t="shared" ca="1" si="78"/>
        <v>#NAME?</v>
      </c>
      <c r="AQ375" s="32" t="e">
        <f t="shared" ca="1" si="74"/>
        <v>#NAME?</v>
      </c>
      <c r="AR375" s="32" t="e">
        <f t="shared" ca="1" si="75"/>
        <v>#NAME?</v>
      </c>
      <c r="AS375" s="32" t="e">
        <f t="shared" ca="1" si="76"/>
        <v>#NAME?</v>
      </c>
    </row>
    <row r="376" spans="1:45" x14ac:dyDescent="0.25">
      <c r="A376" t="e">
        <f ca="1"/>
        <v>#NAME?</v>
      </c>
      <c r="B376" t="e">
        <f ca="1"/>
        <v>#NAME?</v>
      </c>
      <c r="C376" t="e">
        <f ca="1"/>
        <v>#NAME?</v>
      </c>
      <c r="D376" t="e">
        <f ca="1"/>
        <v>#NAME?</v>
      </c>
      <c r="E376" t="e">
        <f ca="1"/>
        <v>#NAME?</v>
      </c>
      <c r="F376" t="e">
        <f ca="1"/>
        <v>#NAME?</v>
      </c>
      <c r="G376" s="82" t="e">
        <f ca="1"/>
        <v>#NAME?</v>
      </c>
      <c r="H376" s="83" t="e">
        <f ca="1"/>
        <v>#NAME?</v>
      </c>
      <c r="I376" s="84" t="e">
        <f t="shared" ca="1" si="66"/>
        <v>#NAME?</v>
      </c>
      <c r="J376" s="32" t="e">
        <f t="shared" ca="1" si="67"/>
        <v>#NAME?</v>
      </c>
      <c r="K376" s="32" t="e">
        <f t="shared" ca="1" si="68"/>
        <v>#NAME?</v>
      </c>
      <c r="L376" s="82" t="e">
        <f t="shared" ca="1" si="69"/>
        <v>#NAME?</v>
      </c>
      <c r="M376" s="84" t="e">
        <f t="shared" ca="1" si="70"/>
        <v>#NAME?</v>
      </c>
      <c r="N376" s="82">
        <f t="shared" ca="1" si="71"/>
        <v>0</v>
      </c>
      <c r="O376" s="84" t="e">
        <f t="shared" ca="1" si="72"/>
        <v>#NAME?</v>
      </c>
      <c r="P376" s="32">
        <f t="shared" ca="1" si="73"/>
        <v>0</v>
      </c>
      <c r="AL376" t="e">
        <f ca="1"/>
        <v>#NAME?</v>
      </c>
      <c r="AM376" t="e">
        <f ca="1"/>
        <v>#NAME?</v>
      </c>
      <c r="AN376" t="e">
        <f ca="1"/>
        <v>#NAME?</v>
      </c>
      <c r="AO376" s="32" t="e">
        <f t="shared" ca="1" si="77"/>
        <v>#NAME?</v>
      </c>
      <c r="AP376" s="32" t="e">
        <f t="shared" ca="1" si="78"/>
        <v>#NAME?</v>
      </c>
      <c r="AQ376" s="32" t="e">
        <f t="shared" ca="1" si="74"/>
        <v>#NAME?</v>
      </c>
      <c r="AR376" s="32" t="e">
        <f t="shared" ca="1" si="75"/>
        <v>#NAME?</v>
      </c>
      <c r="AS376" s="32" t="e">
        <f t="shared" ca="1" si="76"/>
        <v>#NAME?</v>
      </c>
    </row>
    <row r="377" spans="1:45" x14ac:dyDescent="0.25">
      <c r="A377" t="e">
        <f ca="1"/>
        <v>#NAME?</v>
      </c>
      <c r="B377" t="e">
        <f ca="1"/>
        <v>#NAME?</v>
      </c>
      <c r="C377" t="e">
        <f ca="1"/>
        <v>#NAME?</v>
      </c>
      <c r="D377" t="e">
        <f ca="1"/>
        <v>#NAME?</v>
      </c>
      <c r="E377" t="e">
        <f ca="1"/>
        <v>#NAME?</v>
      </c>
      <c r="F377" t="e">
        <f ca="1"/>
        <v>#NAME?</v>
      </c>
      <c r="G377" s="82" t="e">
        <f ca="1"/>
        <v>#NAME?</v>
      </c>
      <c r="H377" s="83" t="e">
        <f ca="1"/>
        <v>#NAME?</v>
      </c>
      <c r="I377" s="84" t="e">
        <f t="shared" ca="1" si="66"/>
        <v>#NAME?</v>
      </c>
      <c r="J377" s="32" t="e">
        <f t="shared" ca="1" si="67"/>
        <v>#NAME?</v>
      </c>
      <c r="K377" s="32" t="e">
        <f t="shared" ca="1" si="68"/>
        <v>#NAME?</v>
      </c>
      <c r="L377" s="82" t="e">
        <f t="shared" ca="1" si="69"/>
        <v>#NAME?</v>
      </c>
      <c r="M377" s="84" t="e">
        <f t="shared" ca="1" si="70"/>
        <v>#NAME?</v>
      </c>
      <c r="N377" s="82">
        <f t="shared" ca="1" si="71"/>
        <v>0</v>
      </c>
      <c r="O377" s="84" t="e">
        <f t="shared" ca="1" si="72"/>
        <v>#NAME?</v>
      </c>
      <c r="P377" s="32">
        <f t="shared" ca="1" si="73"/>
        <v>0</v>
      </c>
      <c r="AL377" t="e">
        <f ca="1"/>
        <v>#NAME?</v>
      </c>
      <c r="AM377" t="e">
        <f ca="1"/>
        <v>#NAME?</v>
      </c>
      <c r="AN377" t="e">
        <f ca="1"/>
        <v>#NAME?</v>
      </c>
      <c r="AO377" s="32" t="e">
        <f t="shared" ca="1" si="77"/>
        <v>#NAME?</v>
      </c>
      <c r="AP377" s="32" t="e">
        <f t="shared" ca="1" si="78"/>
        <v>#NAME?</v>
      </c>
      <c r="AQ377" s="32" t="e">
        <f t="shared" ca="1" si="74"/>
        <v>#NAME?</v>
      </c>
      <c r="AR377" s="32" t="e">
        <f t="shared" ca="1" si="75"/>
        <v>#NAME?</v>
      </c>
      <c r="AS377" s="32" t="e">
        <f t="shared" ca="1" si="76"/>
        <v>#NAME?</v>
      </c>
    </row>
    <row r="378" spans="1:45" x14ac:dyDescent="0.25">
      <c r="A378" t="e">
        <f ca="1"/>
        <v>#NAME?</v>
      </c>
      <c r="B378" t="e">
        <f ca="1"/>
        <v>#NAME?</v>
      </c>
      <c r="C378" t="e">
        <f ca="1"/>
        <v>#NAME?</v>
      </c>
      <c r="D378" t="e">
        <f ca="1"/>
        <v>#NAME?</v>
      </c>
      <c r="E378" t="e">
        <f ca="1"/>
        <v>#NAME?</v>
      </c>
      <c r="F378" t="e">
        <f ca="1"/>
        <v>#NAME?</v>
      </c>
      <c r="G378" s="82" t="e">
        <f ca="1"/>
        <v>#NAME?</v>
      </c>
      <c r="H378" s="83" t="e">
        <f ca="1"/>
        <v>#NAME?</v>
      </c>
      <c r="I378" s="84" t="e">
        <f t="shared" ca="1" si="66"/>
        <v>#NAME?</v>
      </c>
      <c r="J378" s="32" t="e">
        <f t="shared" ca="1" si="67"/>
        <v>#NAME?</v>
      </c>
      <c r="K378" s="32" t="e">
        <f t="shared" ca="1" si="68"/>
        <v>#NAME?</v>
      </c>
      <c r="L378" s="82" t="e">
        <f t="shared" ca="1" si="69"/>
        <v>#NAME?</v>
      </c>
      <c r="M378" s="84" t="e">
        <f t="shared" ca="1" si="70"/>
        <v>#NAME?</v>
      </c>
      <c r="N378" s="82">
        <f t="shared" ca="1" si="71"/>
        <v>0</v>
      </c>
      <c r="O378" s="84" t="e">
        <f t="shared" ca="1" si="72"/>
        <v>#NAME?</v>
      </c>
      <c r="P378" s="32">
        <f t="shared" ca="1" si="73"/>
        <v>0</v>
      </c>
      <c r="AL378" t="e">
        <f ca="1"/>
        <v>#NAME?</v>
      </c>
      <c r="AM378" t="e">
        <f ca="1"/>
        <v>#NAME?</v>
      </c>
      <c r="AN378" t="e">
        <f ca="1"/>
        <v>#NAME?</v>
      </c>
      <c r="AO378" s="32" t="e">
        <f t="shared" ca="1" si="77"/>
        <v>#NAME?</v>
      </c>
      <c r="AP378" s="32" t="e">
        <f t="shared" ca="1" si="78"/>
        <v>#NAME?</v>
      </c>
      <c r="AQ378" s="32" t="e">
        <f t="shared" ca="1" si="74"/>
        <v>#NAME?</v>
      </c>
      <c r="AR378" s="32" t="e">
        <f t="shared" ca="1" si="75"/>
        <v>#NAME?</v>
      </c>
      <c r="AS378" s="32" t="e">
        <f t="shared" ca="1" si="76"/>
        <v>#NAME?</v>
      </c>
    </row>
    <row r="379" spans="1:45" x14ac:dyDescent="0.25">
      <c r="A379" t="e">
        <f ca="1"/>
        <v>#NAME?</v>
      </c>
      <c r="B379" t="e">
        <f ca="1"/>
        <v>#NAME?</v>
      </c>
      <c r="C379" t="e">
        <f ca="1"/>
        <v>#NAME?</v>
      </c>
      <c r="D379" t="e">
        <f ca="1"/>
        <v>#NAME?</v>
      </c>
      <c r="E379" t="e">
        <f ca="1"/>
        <v>#NAME?</v>
      </c>
      <c r="F379" t="e">
        <f ca="1"/>
        <v>#NAME?</v>
      </c>
      <c r="G379" s="82" t="e">
        <f ca="1"/>
        <v>#NAME?</v>
      </c>
      <c r="H379" s="83" t="e">
        <f ca="1"/>
        <v>#NAME?</v>
      </c>
      <c r="I379" s="84" t="e">
        <f t="shared" ca="1" si="66"/>
        <v>#NAME?</v>
      </c>
      <c r="J379" s="32" t="e">
        <f t="shared" ca="1" si="67"/>
        <v>#NAME?</v>
      </c>
      <c r="K379" s="32" t="e">
        <f t="shared" ca="1" si="68"/>
        <v>#NAME?</v>
      </c>
      <c r="L379" s="82" t="e">
        <f t="shared" ca="1" si="69"/>
        <v>#NAME?</v>
      </c>
      <c r="M379" s="84" t="e">
        <f t="shared" ca="1" si="70"/>
        <v>#NAME?</v>
      </c>
      <c r="N379" s="82">
        <f t="shared" ca="1" si="71"/>
        <v>0</v>
      </c>
      <c r="O379" s="84" t="e">
        <f t="shared" ca="1" si="72"/>
        <v>#NAME?</v>
      </c>
      <c r="P379" s="32">
        <f t="shared" ca="1" si="73"/>
        <v>0</v>
      </c>
      <c r="AL379" t="e">
        <f ca="1"/>
        <v>#NAME?</v>
      </c>
      <c r="AM379" t="e">
        <f ca="1"/>
        <v>#NAME?</v>
      </c>
      <c r="AN379" t="e">
        <f ca="1"/>
        <v>#NAME?</v>
      </c>
      <c r="AO379" s="32" t="e">
        <f t="shared" ca="1" si="77"/>
        <v>#NAME?</v>
      </c>
      <c r="AP379" s="32" t="e">
        <f t="shared" ca="1" si="78"/>
        <v>#NAME?</v>
      </c>
      <c r="AQ379" s="32" t="e">
        <f t="shared" ca="1" si="74"/>
        <v>#NAME?</v>
      </c>
      <c r="AR379" s="32" t="e">
        <f t="shared" ca="1" si="75"/>
        <v>#NAME?</v>
      </c>
      <c r="AS379" s="32" t="e">
        <f t="shared" ca="1" si="76"/>
        <v>#NAME?</v>
      </c>
    </row>
    <row r="380" spans="1:45" x14ac:dyDescent="0.25">
      <c r="A380" t="e">
        <f ca="1"/>
        <v>#NAME?</v>
      </c>
      <c r="B380" t="e">
        <f ca="1"/>
        <v>#NAME?</v>
      </c>
      <c r="C380" t="e">
        <f ca="1"/>
        <v>#NAME?</v>
      </c>
      <c r="D380" t="e">
        <f ca="1"/>
        <v>#NAME?</v>
      </c>
      <c r="E380" t="e">
        <f ca="1"/>
        <v>#NAME?</v>
      </c>
      <c r="F380" t="e">
        <f ca="1"/>
        <v>#NAME?</v>
      </c>
      <c r="G380" s="82" t="e">
        <f ca="1"/>
        <v>#NAME?</v>
      </c>
      <c r="H380" s="83" t="e">
        <f ca="1"/>
        <v>#NAME?</v>
      </c>
      <c r="I380" s="84" t="e">
        <f t="shared" ca="1" si="66"/>
        <v>#NAME?</v>
      </c>
      <c r="J380" s="32" t="e">
        <f t="shared" ca="1" si="67"/>
        <v>#NAME?</v>
      </c>
      <c r="K380" s="32" t="e">
        <f t="shared" ca="1" si="68"/>
        <v>#NAME?</v>
      </c>
      <c r="L380" s="82" t="e">
        <f t="shared" ca="1" si="69"/>
        <v>#NAME?</v>
      </c>
      <c r="M380" s="84" t="e">
        <f t="shared" ca="1" si="70"/>
        <v>#NAME?</v>
      </c>
      <c r="N380" s="82">
        <f t="shared" ca="1" si="71"/>
        <v>0</v>
      </c>
      <c r="O380" s="84" t="e">
        <f t="shared" ca="1" si="72"/>
        <v>#NAME?</v>
      </c>
      <c r="P380" s="32">
        <f t="shared" ca="1" si="73"/>
        <v>0</v>
      </c>
      <c r="AL380" t="e">
        <f ca="1"/>
        <v>#NAME?</v>
      </c>
      <c r="AM380" t="e">
        <f ca="1"/>
        <v>#NAME?</v>
      </c>
      <c r="AN380" t="e">
        <f ca="1"/>
        <v>#NAME?</v>
      </c>
      <c r="AO380" s="32" t="e">
        <f t="shared" ca="1" si="77"/>
        <v>#NAME?</v>
      </c>
      <c r="AP380" s="32" t="e">
        <f t="shared" ca="1" si="78"/>
        <v>#NAME?</v>
      </c>
      <c r="AQ380" s="32" t="e">
        <f t="shared" ca="1" si="74"/>
        <v>#NAME?</v>
      </c>
      <c r="AR380" s="32" t="e">
        <f t="shared" ca="1" si="75"/>
        <v>#NAME?</v>
      </c>
      <c r="AS380" s="32" t="e">
        <f t="shared" ca="1" si="76"/>
        <v>#NAME?</v>
      </c>
    </row>
    <row r="381" spans="1:45" x14ac:dyDescent="0.25">
      <c r="A381" t="e">
        <f ca="1"/>
        <v>#NAME?</v>
      </c>
      <c r="B381" t="e">
        <f ca="1"/>
        <v>#NAME?</v>
      </c>
      <c r="C381" t="e">
        <f ca="1"/>
        <v>#NAME?</v>
      </c>
      <c r="D381" t="e">
        <f ca="1"/>
        <v>#NAME?</v>
      </c>
      <c r="E381" t="e">
        <f ca="1"/>
        <v>#NAME?</v>
      </c>
      <c r="F381" t="e">
        <f ca="1"/>
        <v>#NAME?</v>
      </c>
      <c r="G381" s="82" t="e">
        <f ca="1"/>
        <v>#NAME?</v>
      </c>
      <c r="H381" s="83" t="e">
        <f ca="1"/>
        <v>#NAME?</v>
      </c>
      <c r="I381" s="84" t="e">
        <f t="shared" ca="1" si="66"/>
        <v>#NAME?</v>
      </c>
      <c r="J381" s="32" t="e">
        <f t="shared" ca="1" si="67"/>
        <v>#NAME?</v>
      </c>
      <c r="K381" s="32" t="e">
        <f t="shared" ca="1" si="68"/>
        <v>#NAME?</v>
      </c>
      <c r="L381" s="82" t="e">
        <f t="shared" ca="1" si="69"/>
        <v>#NAME?</v>
      </c>
      <c r="M381" s="84" t="e">
        <f t="shared" ca="1" si="70"/>
        <v>#NAME?</v>
      </c>
      <c r="N381" s="82">
        <f t="shared" ca="1" si="71"/>
        <v>0</v>
      </c>
      <c r="O381" s="84" t="e">
        <f t="shared" ca="1" si="72"/>
        <v>#NAME?</v>
      </c>
      <c r="P381" s="32">
        <f t="shared" ca="1" si="73"/>
        <v>0</v>
      </c>
      <c r="AL381" t="e">
        <f ca="1"/>
        <v>#NAME?</v>
      </c>
      <c r="AM381" t="e">
        <f ca="1"/>
        <v>#NAME?</v>
      </c>
      <c r="AN381" t="e">
        <f ca="1"/>
        <v>#NAME?</v>
      </c>
      <c r="AO381" s="32" t="e">
        <f t="shared" ca="1" si="77"/>
        <v>#NAME?</v>
      </c>
      <c r="AP381" s="32" t="e">
        <f t="shared" ca="1" si="78"/>
        <v>#NAME?</v>
      </c>
      <c r="AQ381" s="32" t="e">
        <f t="shared" ca="1" si="74"/>
        <v>#NAME?</v>
      </c>
      <c r="AR381" s="32" t="e">
        <f t="shared" ca="1" si="75"/>
        <v>#NAME?</v>
      </c>
      <c r="AS381" s="32" t="e">
        <f t="shared" ca="1" si="76"/>
        <v>#NAME?</v>
      </c>
    </row>
    <row r="382" spans="1:45" x14ac:dyDescent="0.25">
      <c r="A382" t="e">
        <f ca="1"/>
        <v>#NAME?</v>
      </c>
      <c r="B382" t="e">
        <f ca="1"/>
        <v>#NAME?</v>
      </c>
      <c r="C382" t="e">
        <f ca="1"/>
        <v>#NAME?</v>
      </c>
      <c r="D382" t="e">
        <f ca="1"/>
        <v>#NAME?</v>
      </c>
      <c r="E382" t="e">
        <f ca="1"/>
        <v>#NAME?</v>
      </c>
      <c r="F382" t="e">
        <f ca="1"/>
        <v>#NAME?</v>
      </c>
      <c r="G382" s="82" t="e">
        <f ca="1"/>
        <v>#NAME?</v>
      </c>
      <c r="H382" s="83" t="e">
        <f ca="1"/>
        <v>#NAME?</v>
      </c>
      <c r="I382" s="84" t="e">
        <f t="shared" ca="1" si="66"/>
        <v>#NAME?</v>
      </c>
      <c r="J382" s="32" t="e">
        <f t="shared" ca="1" si="67"/>
        <v>#NAME?</v>
      </c>
      <c r="K382" s="32" t="e">
        <f t="shared" ca="1" si="68"/>
        <v>#NAME?</v>
      </c>
      <c r="L382" s="82" t="e">
        <f t="shared" ca="1" si="69"/>
        <v>#NAME?</v>
      </c>
      <c r="M382" s="84" t="e">
        <f t="shared" ca="1" si="70"/>
        <v>#NAME?</v>
      </c>
      <c r="N382" s="82">
        <f t="shared" ca="1" si="71"/>
        <v>0</v>
      </c>
      <c r="O382" s="84" t="e">
        <f t="shared" ca="1" si="72"/>
        <v>#NAME?</v>
      </c>
      <c r="P382" s="32">
        <f t="shared" ca="1" si="73"/>
        <v>0</v>
      </c>
      <c r="AL382" t="e">
        <f ca="1"/>
        <v>#NAME?</v>
      </c>
      <c r="AM382" t="e">
        <f ca="1"/>
        <v>#NAME?</v>
      </c>
      <c r="AN382" t="e">
        <f ca="1"/>
        <v>#NAME?</v>
      </c>
      <c r="AO382" s="32" t="e">
        <f t="shared" ca="1" si="77"/>
        <v>#NAME?</v>
      </c>
      <c r="AP382" s="32" t="e">
        <f t="shared" ca="1" si="78"/>
        <v>#NAME?</v>
      </c>
      <c r="AQ382" s="32" t="e">
        <f t="shared" ca="1" si="74"/>
        <v>#NAME?</v>
      </c>
      <c r="AR382" s="32" t="e">
        <f t="shared" ca="1" si="75"/>
        <v>#NAME?</v>
      </c>
      <c r="AS382" s="32" t="e">
        <f t="shared" ca="1" si="76"/>
        <v>#NAME?</v>
      </c>
    </row>
    <row r="383" spans="1:45" x14ac:dyDescent="0.25">
      <c r="A383" t="e">
        <f ca="1"/>
        <v>#NAME?</v>
      </c>
      <c r="B383" t="e">
        <f ca="1"/>
        <v>#NAME?</v>
      </c>
      <c r="C383" t="e">
        <f ca="1"/>
        <v>#NAME?</v>
      </c>
      <c r="D383" t="e">
        <f ca="1"/>
        <v>#NAME?</v>
      </c>
      <c r="E383" t="e">
        <f ca="1"/>
        <v>#NAME?</v>
      </c>
      <c r="F383" t="e">
        <f ca="1"/>
        <v>#NAME?</v>
      </c>
      <c r="G383" s="82" t="e">
        <f ca="1"/>
        <v>#NAME?</v>
      </c>
      <c r="H383" s="83" t="e">
        <f ca="1"/>
        <v>#NAME?</v>
      </c>
      <c r="I383" s="84" t="e">
        <f t="shared" ca="1" si="66"/>
        <v>#NAME?</v>
      </c>
      <c r="J383" s="32" t="e">
        <f t="shared" ca="1" si="67"/>
        <v>#NAME?</v>
      </c>
      <c r="K383" s="32" t="e">
        <f t="shared" ca="1" si="68"/>
        <v>#NAME?</v>
      </c>
      <c r="L383" s="82" t="e">
        <f t="shared" ca="1" si="69"/>
        <v>#NAME?</v>
      </c>
      <c r="M383" s="84" t="e">
        <f t="shared" ca="1" si="70"/>
        <v>#NAME?</v>
      </c>
      <c r="N383" s="82">
        <f t="shared" ca="1" si="71"/>
        <v>0</v>
      </c>
      <c r="O383" s="84" t="e">
        <f t="shared" ca="1" si="72"/>
        <v>#NAME?</v>
      </c>
      <c r="P383" s="32">
        <f t="shared" ca="1" si="73"/>
        <v>0</v>
      </c>
      <c r="AL383" t="e">
        <f ca="1"/>
        <v>#NAME?</v>
      </c>
      <c r="AM383" t="e">
        <f ca="1"/>
        <v>#NAME?</v>
      </c>
      <c r="AN383" t="e">
        <f ca="1"/>
        <v>#NAME?</v>
      </c>
      <c r="AO383" s="32" t="e">
        <f t="shared" ca="1" si="77"/>
        <v>#NAME?</v>
      </c>
      <c r="AP383" s="32" t="e">
        <f t="shared" ca="1" si="78"/>
        <v>#NAME?</v>
      </c>
      <c r="AQ383" s="32" t="e">
        <f t="shared" ca="1" si="74"/>
        <v>#NAME?</v>
      </c>
      <c r="AR383" s="32" t="e">
        <f t="shared" ca="1" si="75"/>
        <v>#NAME?</v>
      </c>
      <c r="AS383" s="32" t="e">
        <f t="shared" ca="1" si="76"/>
        <v>#NAME?</v>
      </c>
    </row>
    <row r="384" spans="1:45" x14ac:dyDescent="0.25">
      <c r="A384" t="e">
        <f ca="1"/>
        <v>#NAME?</v>
      </c>
      <c r="B384" t="e">
        <f ca="1"/>
        <v>#NAME?</v>
      </c>
      <c r="C384" t="e">
        <f ca="1"/>
        <v>#NAME?</v>
      </c>
      <c r="D384" t="e">
        <f ca="1"/>
        <v>#NAME?</v>
      </c>
      <c r="E384" t="e">
        <f ca="1"/>
        <v>#NAME?</v>
      </c>
      <c r="F384" t="e">
        <f ca="1"/>
        <v>#NAME?</v>
      </c>
      <c r="G384" s="82" t="e">
        <f ca="1"/>
        <v>#NAME?</v>
      </c>
      <c r="H384" s="83" t="e">
        <f ca="1"/>
        <v>#NAME?</v>
      </c>
      <c r="I384" s="84" t="e">
        <f t="shared" ca="1" si="66"/>
        <v>#NAME?</v>
      </c>
      <c r="J384" s="32" t="e">
        <f t="shared" ca="1" si="67"/>
        <v>#NAME?</v>
      </c>
      <c r="K384" s="32" t="e">
        <f t="shared" ca="1" si="68"/>
        <v>#NAME?</v>
      </c>
      <c r="L384" s="82" t="e">
        <f t="shared" ca="1" si="69"/>
        <v>#NAME?</v>
      </c>
      <c r="M384" s="84" t="e">
        <f t="shared" ca="1" si="70"/>
        <v>#NAME?</v>
      </c>
      <c r="N384" s="82">
        <f t="shared" ca="1" si="71"/>
        <v>0</v>
      </c>
      <c r="O384" s="84" t="e">
        <f t="shared" ca="1" si="72"/>
        <v>#NAME?</v>
      </c>
      <c r="P384" s="32">
        <f t="shared" ca="1" si="73"/>
        <v>0</v>
      </c>
      <c r="AL384" t="e">
        <f ca="1"/>
        <v>#NAME?</v>
      </c>
      <c r="AM384" t="e">
        <f ca="1"/>
        <v>#NAME?</v>
      </c>
      <c r="AN384" t="e">
        <f ca="1"/>
        <v>#NAME?</v>
      </c>
      <c r="AO384" s="32" t="e">
        <f t="shared" ca="1" si="77"/>
        <v>#NAME?</v>
      </c>
      <c r="AP384" s="32" t="e">
        <f t="shared" ca="1" si="78"/>
        <v>#NAME?</v>
      </c>
      <c r="AQ384" s="32" t="e">
        <f t="shared" ca="1" si="74"/>
        <v>#NAME?</v>
      </c>
      <c r="AR384" s="32" t="e">
        <f t="shared" ca="1" si="75"/>
        <v>#NAME?</v>
      </c>
      <c r="AS384" s="32" t="e">
        <f t="shared" ca="1" si="76"/>
        <v>#NAME?</v>
      </c>
    </row>
    <row r="385" spans="1:45" x14ac:dyDescent="0.25">
      <c r="A385" t="e">
        <f ca="1"/>
        <v>#NAME?</v>
      </c>
      <c r="B385" t="e">
        <f ca="1"/>
        <v>#NAME?</v>
      </c>
      <c r="C385" t="e">
        <f ca="1"/>
        <v>#NAME?</v>
      </c>
      <c r="D385" t="e">
        <f ca="1"/>
        <v>#NAME?</v>
      </c>
      <c r="E385" t="e">
        <f ca="1"/>
        <v>#NAME?</v>
      </c>
      <c r="F385" t="e">
        <f ca="1"/>
        <v>#NAME?</v>
      </c>
      <c r="G385" s="82" t="e">
        <f ca="1"/>
        <v>#NAME?</v>
      </c>
      <c r="H385" s="83" t="e">
        <f ca="1"/>
        <v>#NAME?</v>
      </c>
      <c r="I385" s="84" t="e">
        <f t="shared" ca="1" si="66"/>
        <v>#NAME?</v>
      </c>
      <c r="J385" s="32" t="e">
        <f t="shared" ca="1" si="67"/>
        <v>#NAME?</v>
      </c>
      <c r="K385" s="32" t="e">
        <f t="shared" ca="1" si="68"/>
        <v>#NAME?</v>
      </c>
      <c r="L385" s="82" t="e">
        <f t="shared" ca="1" si="69"/>
        <v>#NAME?</v>
      </c>
      <c r="M385" s="84" t="e">
        <f t="shared" ca="1" si="70"/>
        <v>#NAME?</v>
      </c>
      <c r="N385" s="82">
        <f t="shared" ca="1" si="71"/>
        <v>0</v>
      </c>
      <c r="O385" s="84" t="e">
        <f t="shared" ca="1" si="72"/>
        <v>#NAME?</v>
      </c>
      <c r="P385" s="32">
        <f t="shared" ca="1" si="73"/>
        <v>0</v>
      </c>
      <c r="AL385" t="e">
        <f ca="1"/>
        <v>#NAME?</v>
      </c>
      <c r="AM385" t="e">
        <f ca="1"/>
        <v>#NAME?</v>
      </c>
      <c r="AN385" t="e">
        <f ca="1"/>
        <v>#NAME?</v>
      </c>
      <c r="AO385" s="32" t="e">
        <f t="shared" ca="1" si="77"/>
        <v>#NAME?</v>
      </c>
      <c r="AP385" s="32" t="e">
        <f t="shared" ca="1" si="78"/>
        <v>#NAME?</v>
      </c>
      <c r="AQ385" s="32" t="e">
        <f t="shared" ca="1" si="74"/>
        <v>#NAME?</v>
      </c>
      <c r="AR385" s="32" t="e">
        <f t="shared" ca="1" si="75"/>
        <v>#NAME?</v>
      </c>
      <c r="AS385" s="32" t="e">
        <f t="shared" ca="1" si="76"/>
        <v>#NAME?</v>
      </c>
    </row>
    <row r="386" spans="1:45" x14ac:dyDescent="0.25">
      <c r="A386" t="e">
        <f ca="1"/>
        <v>#NAME?</v>
      </c>
      <c r="B386" t="e">
        <f ca="1"/>
        <v>#NAME?</v>
      </c>
      <c r="C386" t="e">
        <f ca="1"/>
        <v>#NAME?</v>
      </c>
      <c r="D386" t="e">
        <f ca="1"/>
        <v>#NAME?</v>
      </c>
      <c r="E386" t="e">
        <f ca="1"/>
        <v>#NAME?</v>
      </c>
      <c r="F386" t="e">
        <f ca="1"/>
        <v>#NAME?</v>
      </c>
      <c r="G386" s="82" t="e">
        <f ca="1"/>
        <v>#NAME?</v>
      </c>
      <c r="H386" s="83" t="e">
        <f ca="1"/>
        <v>#NAME?</v>
      </c>
      <c r="I386" s="84" t="e">
        <f t="shared" ca="1" si="66"/>
        <v>#NAME?</v>
      </c>
      <c r="J386" s="32" t="e">
        <f t="shared" ca="1" si="67"/>
        <v>#NAME?</v>
      </c>
      <c r="K386" s="32" t="e">
        <f t="shared" ca="1" si="68"/>
        <v>#NAME?</v>
      </c>
      <c r="L386" s="82" t="e">
        <f t="shared" ca="1" si="69"/>
        <v>#NAME?</v>
      </c>
      <c r="M386" s="84" t="e">
        <f t="shared" ca="1" si="70"/>
        <v>#NAME?</v>
      </c>
      <c r="N386" s="82">
        <f t="shared" ca="1" si="71"/>
        <v>0</v>
      </c>
      <c r="O386" s="84" t="e">
        <f t="shared" ca="1" si="72"/>
        <v>#NAME?</v>
      </c>
      <c r="P386" s="32">
        <f t="shared" ca="1" si="73"/>
        <v>0</v>
      </c>
      <c r="AL386" t="e">
        <f ca="1"/>
        <v>#NAME?</v>
      </c>
      <c r="AM386" t="e">
        <f ca="1"/>
        <v>#NAME?</v>
      </c>
      <c r="AN386" t="e">
        <f ca="1"/>
        <v>#NAME?</v>
      </c>
      <c r="AO386" s="32" t="e">
        <f t="shared" ca="1" si="77"/>
        <v>#NAME?</v>
      </c>
      <c r="AP386" s="32" t="e">
        <f t="shared" ca="1" si="78"/>
        <v>#NAME?</v>
      </c>
      <c r="AQ386" s="32" t="e">
        <f t="shared" ca="1" si="74"/>
        <v>#NAME?</v>
      </c>
      <c r="AR386" s="32" t="e">
        <f t="shared" ca="1" si="75"/>
        <v>#NAME?</v>
      </c>
      <c r="AS386" s="32" t="e">
        <f t="shared" ca="1" si="76"/>
        <v>#NAME?</v>
      </c>
    </row>
    <row r="387" spans="1:45" x14ac:dyDescent="0.25">
      <c r="A387" t="e">
        <f ca="1"/>
        <v>#NAME?</v>
      </c>
      <c r="B387" t="e">
        <f ca="1"/>
        <v>#NAME?</v>
      </c>
      <c r="C387" t="e">
        <f ca="1"/>
        <v>#NAME?</v>
      </c>
      <c r="D387" t="e">
        <f ca="1"/>
        <v>#NAME?</v>
      </c>
      <c r="E387" t="e">
        <f ca="1"/>
        <v>#NAME?</v>
      </c>
      <c r="F387" t="e">
        <f ca="1"/>
        <v>#NAME?</v>
      </c>
      <c r="G387" s="82" t="e">
        <f ca="1"/>
        <v>#NAME?</v>
      </c>
      <c r="H387" s="83" t="e">
        <f ca="1"/>
        <v>#NAME?</v>
      </c>
      <c r="I387" s="84" t="e">
        <f t="shared" ca="1" si="66"/>
        <v>#NAME?</v>
      </c>
      <c r="J387" s="32" t="e">
        <f t="shared" ca="1" si="67"/>
        <v>#NAME?</v>
      </c>
      <c r="K387" s="32" t="e">
        <f t="shared" ca="1" si="68"/>
        <v>#NAME?</v>
      </c>
      <c r="L387" s="82" t="e">
        <f t="shared" ca="1" si="69"/>
        <v>#NAME?</v>
      </c>
      <c r="M387" s="84" t="e">
        <f t="shared" ca="1" si="70"/>
        <v>#NAME?</v>
      </c>
      <c r="N387" s="82">
        <f t="shared" ca="1" si="71"/>
        <v>0</v>
      </c>
      <c r="O387" s="84" t="e">
        <f t="shared" ca="1" si="72"/>
        <v>#NAME?</v>
      </c>
      <c r="P387" s="32">
        <f t="shared" ca="1" si="73"/>
        <v>0</v>
      </c>
      <c r="AL387" t="e">
        <f ca="1"/>
        <v>#NAME?</v>
      </c>
      <c r="AM387" t="e">
        <f ca="1"/>
        <v>#NAME?</v>
      </c>
      <c r="AN387" t="e">
        <f ca="1"/>
        <v>#NAME?</v>
      </c>
      <c r="AO387" s="32" t="e">
        <f t="shared" ca="1" si="77"/>
        <v>#NAME?</v>
      </c>
      <c r="AP387" s="32" t="e">
        <f t="shared" ca="1" si="78"/>
        <v>#NAME?</v>
      </c>
      <c r="AQ387" s="32" t="e">
        <f t="shared" ca="1" si="74"/>
        <v>#NAME?</v>
      </c>
      <c r="AR387" s="32" t="e">
        <f t="shared" ca="1" si="75"/>
        <v>#NAME?</v>
      </c>
      <c r="AS387" s="32" t="e">
        <f t="shared" ca="1" si="76"/>
        <v>#NAME?</v>
      </c>
    </row>
    <row r="388" spans="1:45" x14ac:dyDescent="0.25">
      <c r="A388" t="e">
        <f ca="1"/>
        <v>#NAME?</v>
      </c>
      <c r="B388" t="e">
        <f ca="1"/>
        <v>#NAME?</v>
      </c>
      <c r="C388" t="e">
        <f ca="1"/>
        <v>#NAME?</v>
      </c>
      <c r="D388" t="e">
        <f ca="1"/>
        <v>#NAME?</v>
      </c>
      <c r="E388" t="e">
        <f ca="1"/>
        <v>#NAME?</v>
      </c>
      <c r="F388" t="e">
        <f ca="1"/>
        <v>#NAME?</v>
      </c>
      <c r="G388" s="82" t="e">
        <f ca="1"/>
        <v>#NAME?</v>
      </c>
      <c r="H388" s="83" t="e">
        <f ca="1"/>
        <v>#NAME?</v>
      </c>
      <c r="I388" s="84" t="e">
        <f t="shared" ca="1" si="66"/>
        <v>#NAME?</v>
      </c>
      <c r="J388" s="32" t="e">
        <f t="shared" ca="1" si="67"/>
        <v>#NAME?</v>
      </c>
      <c r="K388" s="32" t="e">
        <f t="shared" ca="1" si="68"/>
        <v>#NAME?</v>
      </c>
      <c r="L388" s="82" t="e">
        <f t="shared" ca="1" si="69"/>
        <v>#NAME?</v>
      </c>
      <c r="M388" s="84" t="e">
        <f t="shared" ca="1" si="70"/>
        <v>#NAME?</v>
      </c>
      <c r="N388" s="82">
        <f t="shared" ca="1" si="71"/>
        <v>0</v>
      </c>
      <c r="O388" s="84" t="e">
        <f t="shared" ca="1" si="72"/>
        <v>#NAME?</v>
      </c>
      <c r="P388" s="32">
        <f t="shared" ca="1" si="73"/>
        <v>0</v>
      </c>
      <c r="AL388" t="e">
        <f ca="1"/>
        <v>#NAME?</v>
      </c>
      <c r="AM388" t="e">
        <f ca="1"/>
        <v>#NAME?</v>
      </c>
      <c r="AN388" t="e">
        <f ca="1"/>
        <v>#NAME?</v>
      </c>
      <c r="AO388" s="32" t="e">
        <f t="shared" ca="1" si="77"/>
        <v>#NAME?</v>
      </c>
      <c r="AP388" s="32" t="e">
        <f t="shared" ca="1" si="78"/>
        <v>#NAME?</v>
      </c>
      <c r="AQ388" s="32" t="e">
        <f t="shared" ca="1" si="74"/>
        <v>#NAME?</v>
      </c>
      <c r="AR388" s="32" t="e">
        <f t="shared" ca="1" si="75"/>
        <v>#NAME?</v>
      </c>
      <c r="AS388" s="32" t="e">
        <f t="shared" ca="1" si="76"/>
        <v>#NAME?</v>
      </c>
    </row>
    <row r="389" spans="1:45" x14ac:dyDescent="0.25">
      <c r="A389" t="e">
        <f ca="1"/>
        <v>#NAME?</v>
      </c>
      <c r="B389" t="e">
        <f ca="1"/>
        <v>#NAME?</v>
      </c>
      <c r="C389" t="e">
        <f ca="1"/>
        <v>#NAME?</v>
      </c>
      <c r="D389" t="e">
        <f ca="1"/>
        <v>#NAME?</v>
      </c>
      <c r="E389" t="e">
        <f ca="1"/>
        <v>#NAME?</v>
      </c>
      <c r="F389" t="e">
        <f ca="1"/>
        <v>#NAME?</v>
      </c>
      <c r="G389" s="82" t="e">
        <f ca="1"/>
        <v>#NAME?</v>
      </c>
      <c r="H389" s="83" t="e">
        <f ca="1"/>
        <v>#NAME?</v>
      </c>
      <c r="I389" s="84" t="e">
        <f t="shared" ref="I389:I452" ca="1" si="79">G389+H389</f>
        <v>#NAME?</v>
      </c>
      <c r="J389" s="32" t="e">
        <f t="shared" ref="J389:J452" ca="1" si="80">IF(I389=0,"",G389/I389)</f>
        <v>#NAME?</v>
      </c>
      <c r="K389" s="32" t="e">
        <f t="shared" ref="K389:K452" ca="1" si="81">1/(1+EXP(-$R$5-MMULT(A389:F389,$R$6:$R$11)))</f>
        <v>#NAME?</v>
      </c>
      <c r="L389" s="82" t="e">
        <f t="shared" ref="L389:L452" ca="1" si="82">I389*K389</f>
        <v>#NAME?</v>
      </c>
      <c r="M389" s="84" t="e">
        <f t="shared" ref="M389:M452" ca="1" si="83">I389-L389</f>
        <v>#NAME?</v>
      </c>
      <c r="N389" s="82">
        <f t="shared" ref="N389:N452" ca="1" si="84">IFERROR(I389*(J389*LN(K389)+(1-J389)*LN(1-K389)),0)</f>
        <v>0</v>
      </c>
      <c r="O389" s="84" t="e">
        <f t="shared" ref="O389:O452" ca="1" si="85">100*IF(K389&gt;=$AH$10,G389/I389,H389/I389)</f>
        <v>#NAME?</v>
      </c>
      <c r="P389" s="32">
        <f t="shared" ref="P389:P452" ca="1" si="86">IFERROR((G389-L389)^2/L389+(H389-M389)^2/M389,0)</f>
        <v>0</v>
      </c>
      <c r="AL389" t="e">
        <f ca="1"/>
        <v>#NAME?</v>
      </c>
      <c r="AM389" t="e">
        <f ca="1"/>
        <v>#NAME?</v>
      </c>
      <c r="AN389" t="e">
        <f ca="1"/>
        <v>#NAME?</v>
      </c>
      <c r="AO389" s="32" t="e">
        <f t="shared" ca="1" si="77"/>
        <v>#NAME?</v>
      </c>
      <c r="AP389" s="32" t="e">
        <f t="shared" ca="1" si="78"/>
        <v>#NAME?</v>
      </c>
      <c r="AQ389" s="32" t="e">
        <f t="shared" ref="AQ389:AQ452" ca="1" si="87">1-AO389/AO$770</f>
        <v>#NAME?</v>
      </c>
      <c r="AR389" s="32" t="e">
        <f t="shared" ref="AR389:AR452" ca="1" si="88">1-AP389/AP$770</f>
        <v>#NAME?</v>
      </c>
      <c r="AS389" s="32" t="e">
        <f t="shared" ref="AS389:AS452" ca="1" si="89">(AQ389-AQ390)*AR389</f>
        <v>#NAME?</v>
      </c>
    </row>
    <row r="390" spans="1:45" x14ac:dyDescent="0.25">
      <c r="A390" t="e">
        <f ca="1"/>
        <v>#NAME?</v>
      </c>
      <c r="B390" t="e">
        <f ca="1"/>
        <v>#NAME?</v>
      </c>
      <c r="C390" t="e">
        <f ca="1"/>
        <v>#NAME?</v>
      </c>
      <c r="D390" t="e">
        <f ca="1"/>
        <v>#NAME?</v>
      </c>
      <c r="E390" t="e">
        <f ca="1"/>
        <v>#NAME?</v>
      </c>
      <c r="F390" t="e">
        <f ca="1"/>
        <v>#NAME?</v>
      </c>
      <c r="G390" s="82" t="e">
        <f ca="1"/>
        <v>#NAME?</v>
      </c>
      <c r="H390" s="83" t="e">
        <f ca="1"/>
        <v>#NAME?</v>
      </c>
      <c r="I390" s="84" t="e">
        <f t="shared" ca="1" si="79"/>
        <v>#NAME?</v>
      </c>
      <c r="J390" s="32" t="e">
        <f t="shared" ca="1" si="80"/>
        <v>#NAME?</v>
      </c>
      <c r="K390" s="32" t="e">
        <f t="shared" ca="1" si="81"/>
        <v>#NAME?</v>
      </c>
      <c r="L390" s="82" t="e">
        <f t="shared" ca="1" si="82"/>
        <v>#NAME?</v>
      </c>
      <c r="M390" s="84" t="e">
        <f t="shared" ca="1" si="83"/>
        <v>#NAME?</v>
      </c>
      <c r="N390" s="82">
        <f t="shared" ca="1" si="84"/>
        <v>0</v>
      </c>
      <c r="O390" s="84" t="e">
        <f t="shared" ca="1" si="85"/>
        <v>#NAME?</v>
      </c>
      <c r="P390" s="32">
        <f t="shared" ca="1" si="86"/>
        <v>0</v>
      </c>
      <c r="AL390" t="e">
        <f ca="1"/>
        <v>#NAME?</v>
      </c>
      <c r="AM390" t="e">
        <f ca="1"/>
        <v>#NAME?</v>
      </c>
      <c r="AN390" t="e">
        <f ca="1"/>
        <v>#NAME?</v>
      </c>
      <c r="AO390" s="32" t="e">
        <f t="shared" ref="AO390:AO453" ca="1" si="90">AO389+AM390</f>
        <v>#NAME?</v>
      </c>
      <c r="AP390" s="32" t="e">
        <f t="shared" ref="AP390:AP453" ca="1" si="91">AP389+AN390</f>
        <v>#NAME?</v>
      </c>
      <c r="AQ390" s="32" t="e">
        <f t="shared" ca="1" si="87"/>
        <v>#NAME?</v>
      </c>
      <c r="AR390" s="32" t="e">
        <f t="shared" ca="1" si="88"/>
        <v>#NAME?</v>
      </c>
      <c r="AS390" s="32" t="e">
        <f t="shared" ca="1" si="89"/>
        <v>#NAME?</v>
      </c>
    </row>
    <row r="391" spans="1:45" x14ac:dyDescent="0.25">
      <c r="A391" t="e">
        <f ca="1"/>
        <v>#NAME?</v>
      </c>
      <c r="B391" t="e">
        <f ca="1"/>
        <v>#NAME?</v>
      </c>
      <c r="C391" t="e">
        <f ca="1"/>
        <v>#NAME?</v>
      </c>
      <c r="D391" t="e">
        <f ca="1"/>
        <v>#NAME?</v>
      </c>
      <c r="E391" t="e">
        <f ca="1"/>
        <v>#NAME?</v>
      </c>
      <c r="F391" t="e">
        <f ca="1"/>
        <v>#NAME?</v>
      </c>
      <c r="G391" s="82" t="e">
        <f ca="1"/>
        <v>#NAME?</v>
      </c>
      <c r="H391" s="83" t="e">
        <f ca="1"/>
        <v>#NAME?</v>
      </c>
      <c r="I391" s="84" t="e">
        <f t="shared" ca="1" si="79"/>
        <v>#NAME?</v>
      </c>
      <c r="J391" s="32" t="e">
        <f t="shared" ca="1" si="80"/>
        <v>#NAME?</v>
      </c>
      <c r="K391" s="32" t="e">
        <f t="shared" ca="1" si="81"/>
        <v>#NAME?</v>
      </c>
      <c r="L391" s="82" t="e">
        <f t="shared" ca="1" si="82"/>
        <v>#NAME?</v>
      </c>
      <c r="M391" s="84" t="e">
        <f t="shared" ca="1" si="83"/>
        <v>#NAME?</v>
      </c>
      <c r="N391" s="82">
        <f t="shared" ca="1" si="84"/>
        <v>0</v>
      </c>
      <c r="O391" s="84" t="e">
        <f t="shared" ca="1" si="85"/>
        <v>#NAME?</v>
      </c>
      <c r="P391" s="32">
        <f t="shared" ca="1" si="86"/>
        <v>0</v>
      </c>
      <c r="AL391" t="e">
        <f ca="1"/>
        <v>#NAME?</v>
      </c>
      <c r="AM391" t="e">
        <f ca="1"/>
        <v>#NAME?</v>
      </c>
      <c r="AN391" t="e">
        <f ca="1"/>
        <v>#NAME?</v>
      </c>
      <c r="AO391" s="32" t="e">
        <f t="shared" ca="1" si="90"/>
        <v>#NAME?</v>
      </c>
      <c r="AP391" s="32" t="e">
        <f t="shared" ca="1" si="91"/>
        <v>#NAME?</v>
      </c>
      <c r="AQ391" s="32" t="e">
        <f t="shared" ca="1" si="87"/>
        <v>#NAME?</v>
      </c>
      <c r="AR391" s="32" t="e">
        <f t="shared" ca="1" si="88"/>
        <v>#NAME?</v>
      </c>
      <c r="AS391" s="32" t="e">
        <f t="shared" ca="1" si="89"/>
        <v>#NAME?</v>
      </c>
    </row>
    <row r="392" spans="1:45" x14ac:dyDescent="0.25">
      <c r="A392" t="e">
        <f ca="1"/>
        <v>#NAME?</v>
      </c>
      <c r="B392" t="e">
        <f ca="1"/>
        <v>#NAME?</v>
      </c>
      <c r="C392" t="e">
        <f ca="1"/>
        <v>#NAME?</v>
      </c>
      <c r="D392" t="e">
        <f ca="1"/>
        <v>#NAME?</v>
      </c>
      <c r="E392" t="e">
        <f ca="1"/>
        <v>#NAME?</v>
      </c>
      <c r="F392" t="e">
        <f ca="1"/>
        <v>#NAME?</v>
      </c>
      <c r="G392" s="82" t="e">
        <f ca="1"/>
        <v>#NAME?</v>
      </c>
      <c r="H392" s="83" t="e">
        <f ca="1"/>
        <v>#NAME?</v>
      </c>
      <c r="I392" s="84" t="e">
        <f t="shared" ca="1" si="79"/>
        <v>#NAME?</v>
      </c>
      <c r="J392" s="32" t="e">
        <f t="shared" ca="1" si="80"/>
        <v>#NAME?</v>
      </c>
      <c r="K392" s="32" t="e">
        <f t="shared" ca="1" si="81"/>
        <v>#NAME?</v>
      </c>
      <c r="L392" s="82" t="e">
        <f t="shared" ca="1" si="82"/>
        <v>#NAME?</v>
      </c>
      <c r="M392" s="84" t="e">
        <f t="shared" ca="1" si="83"/>
        <v>#NAME?</v>
      </c>
      <c r="N392" s="82">
        <f t="shared" ca="1" si="84"/>
        <v>0</v>
      </c>
      <c r="O392" s="84" t="e">
        <f t="shared" ca="1" si="85"/>
        <v>#NAME?</v>
      </c>
      <c r="P392" s="32">
        <f t="shared" ca="1" si="86"/>
        <v>0</v>
      </c>
      <c r="AL392" t="e">
        <f ca="1"/>
        <v>#NAME?</v>
      </c>
      <c r="AM392" t="e">
        <f ca="1"/>
        <v>#NAME?</v>
      </c>
      <c r="AN392" t="e">
        <f ca="1"/>
        <v>#NAME?</v>
      </c>
      <c r="AO392" s="32" t="e">
        <f t="shared" ca="1" si="90"/>
        <v>#NAME?</v>
      </c>
      <c r="AP392" s="32" t="e">
        <f t="shared" ca="1" si="91"/>
        <v>#NAME?</v>
      </c>
      <c r="AQ392" s="32" t="e">
        <f t="shared" ca="1" si="87"/>
        <v>#NAME?</v>
      </c>
      <c r="AR392" s="32" t="e">
        <f t="shared" ca="1" si="88"/>
        <v>#NAME?</v>
      </c>
      <c r="AS392" s="32" t="e">
        <f t="shared" ca="1" si="89"/>
        <v>#NAME?</v>
      </c>
    </row>
    <row r="393" spans="1:45" x14ac:dyDescent="0.25">
      <c r="A393" t="e">
        <f ca="1"/>
        <v>#NAME?</v>
      </c>
      <c r="B393" t="e">
        <f ca="1"/>
        <v>#NAME?</v>
      </c>
      <c r="C393" t="e">
        <f ca="1"/>
        <v>#NAME?</v>
      </c>
      <c r="D393" t="e">
        <f ca="1"/>
        <v>#NAME?</v>
      </c>
      <c r="E393" t="e">
        <f ca="1"/>
        <v>#NAME?</v>
      </c>
      <c r="F393" t="e">
        <f ca="1"/>
        <v>#NAME?</v>
      </c>
      <c r="G393" s="82" t="e">
        <f ca="1"/>
        <v>#NAME?</v>
      </c>
      <c r="H393" s="83" t="e">
        <f ca="1"/>
        <v>#NAME?</v>
      </c>
      <c r="I393" s="84" t="e">
        <f t="shared" ca="1" si="79"/>
        <v>#NAME?</v>
      </c>
      <c r="J393" s="32" t="e">
        <f t="shared" ca="1" si="80"/>
        <v>#NAME?</v>
      </c>
      <c r="K393" s="32" t="e">
        <f t="shared" ca="1" si="81"/>
        <v>#NAME?</v>
      </c>
      <c r="L393" s="82" t="e">
        <f t="shared" ca="1" si="82"/>
        <v>#NAME?</v>
      </c>
      <c r="M393" s="84" t="e">
        <f t="shared" ca="1" si="83"/>
        <v>#NAME?</v>
      </c>
      <c r="N393" s="82">
        <f t="shared" ca="1" si="84"/>
        <v>0</v>
      </c>
      <c r="O393" s="84" t="e">
        <f t="shared" ca="1" si="85"/>
        <v>#NAME?</v>
      </c>
      <c r="P393" s="32">
        <f t="shared" ca="1" si="86"/>
        <v>0</v>
      </c>
      <c r="AL393" t="e">
        <f ca="1"/>
        <v>#NAME?</v>
      </c>
      <c r="AM393" t="e">
        <f ca="1"/>
        <v>#NAME?</v>
      </c>
      <c r="AN393" t="e">
        <f ca="1"/>
        <v>#NAME?</v>
      </c>
      <c r="AO393" s="32" t="e">
        <f t="shared" ca="1" si="90"/>
        <v>#NAME?</v>
      </c>
      <c r="AP393" s="32" t="e">
        <f t="shared" ca="1" si="91"/>
        <v>#NAME?</v>
      </c>
      <c r="AQ393" s="32" t="e">
        <f t="shared" ca="1" si="87"/>
        <v>#NAME?</v>
      </c>
      <c r="AR393" s="32" t="e">
        <f t="shared" ca="1" si="88"/>
        <v>#NAME?</v>
      </c>
      <c r="AS393" s="32" t="e">
        <f t="shared" ca="1" si="89"/>
        <v>#NAME?</v>
      </c>
    </row>
    <row r="394" spans="1:45" x14ac:dyDescent="0.25">
      <c r="A394" t="e">
        <f ca="1"/>
        <v>#NAME?</v>
      </c>
      <c r="B394" t="e">
        <f ca="1"/>
        <v>#NAME?</v>
      </c>
      <c r="C394" t="e">
        <f ca="1"/>
        <v>#NAME?</v>
      </c>
      <c r="D394" t="e">
        <f ca="1"/>
        <v>#NAME?</v>
      </c>
      <c r="E394" t="e">
        <f ca="1"/>
        <v>#NAME?</v>
      </c>
      <c r="F394" t="e">
        <f ca="1"/>
        <v>#NAME?</v>
      </c>
      <c r="G394" s="82" t="e">
        <f ca="1"/>
        <v>#NAME?</v>
      </c>
      <c r="H394" s="83" t="e">
        <f ca="1"/>
        <v>#NAME?</v>
      </c>
      <c r="I394" s="84" t="e">
        <f t="shared" ca="1" si="79"/>
        <v>#NAME?</v>
      </c>
      <c r="J394" s="32" t="e">
        <f t="shared" ca="1" si="80"/>
        <v>#NAME?</v>
      </c>
      <c r="K394" s="32" t="e">
        <f t="shared" ca="1" si="81"/>
        <v>#NAME?</v>
      </c>
      <c r="L394" s="82" t="e">
        <f t="shared" ca="1" si="82"/>
        <v>#NAME?</v>
      </c>
      <c r="M394" s="84" t="e">
        <f t="shared" ca="1" si="83"/>
        <v>#NAME?</v>
      </c>
      <c r="N394" s="82">
        <f t="shared" ca="1" si="84"/>
        <v>0</v>
      </c>
      <c r="O394" s="84" t="e">
        <f t="shared" ca="1" si="85"/>
        <v>#NAME?</v>
      </c>
      <c r="P394" s="32">
        <f t="shared" ca="1" si="86"/>
        <v>0</v>
      </c>
      <c r="AL394" t="e">
        <f ca="1"/>
        <v>#NAME?</v>
      </c>
      <c r="AM394" t="e">
        <f ca="1"/>
        <v>#NAME?</v>
      </c>
      <c r="AN394" t="e">
        <f ca="1"/>
        <v>#NAME?</v>
      </c>
      <c r="AO394" s="32" t="e">
        <f t="shared" ca="1" si="90"/>
        <v>#NAME?</v>
      </c>
      <c r="AP394" s="32" t="e">
        <f t="shared" ca="1" si="91"/>
        <v>#NAME?</v>
      </c>
      <c r="AQ394" s="32" t="e">
        <f t="shared" ca="1" si="87"/>
        <v>#NAME?</v>
      </c>
      <c r="AR394" s="32" t="e">
        <f t="shared" ca="1" si="88"/>
        <v>#NAME?</v>
      </c>
      <c r="AS394" s="32" t="e">
        <f t="shared" ca="1" si="89"/>
        <v>#NAME?</v>
      </c>
    </row>
    <row r="395" spans="1:45" x14ac:dyDescent="0.25">
      <c r="A395" t="e">
        <f ca="1"/>
        <v>#NAME?</v>
      </c>
      <c r="B395" t="e">
        <f ca="1"/>
        <v>#NAME?</v>
      </c>
      <c r="C395" t="e">
        <f ca="1"/>
        <v>#NAME?</v>
      </c>
      <c r="D395" t="e">
        <f ca="1"/>
        <v>#NAME?</v>
      </c>
      <c r="E395" t="e">
        <f ca="1"/>
        <v>#NAME?</v>
      </c>
      <c r="F395" t="e">
        <f ca="1"/>
        <v>#NAME?</v>
      </c>
      <c r="G395" s="82" t="e">
        <f ca="1"/>
        <v>#NAME?</v>
      </c>
      <c r="H395" s="83" t="e">
        <f ca="1"/>
        <v>#NAME?</v>
      </c>
      <c r="I395" s="84" t="e">
        <f t="shared" ca="1" si="79"/>
        <v>#NAME?</v>
      </c>
      <c r="J395" s="32" t="e">
        <f t="shared" ca="1" si="80"/>
        <v>#NAME?</v>
      </c>
      <c r="K395" s="32" t="e">
        <f t="shared" ca="1" si="81"/>
        <v>#NAME?</v>
      </c>
      <c r="L395" s="82" t="e">
        <f t="shared" ca="1" si="82"/>
        <v>#NAME?</v>
      </c>
      <c r="M395" s="84" t="e">
        <f t="shared" ca="1" si="83"/>
        <v>#NAME?</v>
      </c>
      <c r="N395" s="82">
        <f t="shared" ca="1" si="84"/>
        <v>0</v>
      </c>
      <c r="O395" s="84" t="e">
        <f t="shared" ca="1" si="85"/>
        <v>#NAME?</v>
      </c>
      <c r="P395" s="32">
        <f t="shared" ca="1" si="86"/>
        <v>0</v>
      </c>
      <c r="AL395" t="e">
        <f ca="1"/>
        <v>#NAME?</v>
      </c>
      <c r="AM395" t="e">
        <f ca="1"/>
        <v>#NAME?</v>
      </c>
      <c r="AN395" t="e">
        <f ca="1"/>
        <v>#NAME?</v>
      </c>
      <c r="AO395" s="32" t="e">
        <f t="shared" ca="1" si="90"/>
        <v>#NAME?</v>
      </c>
      <c r="AP395" s="32" t="e">
        <f t="shared" ca="1" si="91"/>
        <v>#NAME?</v>
      </c>
      <c r="AQ395" s="32" t="e">
        <f t="shared" ca="1" si="87"/>
        <v>#NAME?</v>
      </c>
      <c r="AR395" s="32" t="e">
        <f t="shared" ca="1" si="88"/>
        <v>#NAME?</v>
      </c>
      <c r="AS395" s="32" t="e">
        <f t="shared" ca="1" si="89"/>
        <v>#NAME?</v>
      </c>
    </row>
    <row r="396" spans="1:45" x14ac:dyDescent="0.25">
      <c r="A396" t="e">
        <f ca="1"/>
        <v>#NAME?</v>
      </c>
      <c r="B396" t="e">
        <f ca="1"/>
        <v>#NAME?</v>
      </c>
      <c r="C396" t="e">
        <f ca="1"/>
        <v>#NAME?</v>
      </c>
      <c r="D396" t="e">
        <f ca="1"/>
        <v>#NAME?</v>
      </c>
      <c r="E396" t="e">
        <f ca="1"/>
        <v>#NAME?</v>
      </c>
      <c r="F396" t="e">
        <f ca="1"/>
        <v>#NAME?</v>
      </c>
      <c r="G396" s="82" t="e">
        <f ca="1"/>
        <v>#NAME?</v>
      </c>
      <c r="H396" s="83" t="e">
        <f ca="1"/>
        <v>#NAME?</v>
      </c>
      <c r="I396" s="84" t="e">
        <f t="shared" ca="1" si="79"/>
        <v>#NAME?</v>
      </c>
      <c r="J396" s="32" t="e">
        <f t="shared" ca="1" si="80"/>
        <v>#NAME?</v>
      </c>
      <c r="K396" s="32" t="e">
        <f t="shared" ca="1" si="81"/>
        <v>#NAME?</v>
      </c>
      <c r="L396" s="82" t="e">
        <f t="shared" ca="1" si="82"/>
        <v>#NAME?</v>
      </c>
      <c r="M396" s="84" t="e">
        <f t="shared" ca="1" si="83"/>
        <v>#NAME?</v>
      </c>
      <c r="N396" s="82">
        <f t="shared" ca="1" si="84"/>
        <v>0</v>
      </c>
      <c r="O396" s="84" t="e">
        <f t="shared" ca="1" si="85"/>
        <v>#NAME?</v>
      </c>
      <c r="P396" s="32">
        <f t="shared" ca="1" si="86"/>
        <v>0</v>
      </c>
      <c r="AL396" t="e">
        <f ca="1"/>
        <v>#NAME?</v>
      </c>
      <c r="AM396" t="e">
        <f ca="1"/>
        <v>#NAME?</v>
      </c>
      <c r="AN396" t="e">
        <f ca="1"/>
        <v>#NAME?</v>
      </c>
      <c r="AO396" s="32" t="e">
        <f t="shared" ca="1" si="90"/>
        <v>#NAME?</v>
      </c>
      <c r="AP396" s="32" t="e">
        <f t="shared" ca="1" si="91"/>
        <v>#NAME?</v>
      </c>
      <c r="AQ396" s="32" t="e">
        <f t="shared" ca="1" si="87"/>
        <v>#NAME?</v>
      </c>
      <c r="AR396" s="32" t="e">
        <f t="shared" ca="1" si="88"/>
        <v>#NAME?</v>
      </c>
      <c r="AS396" s="32" t="e">
        <f t="shared" ca="1" si="89"/>
        <v>#NAME?</v>
      </c>
    </row>
    <row r="397" spans="1:45" x14ac:dyDescent="0.25">
      <c r="A397" t="e">
        <f ca="1"/>
        <v>#NAME?</v>
      </c>
      <c r="B397" t="e">
        <f ca="1"/>
        <v>#NAME?</v>
      </c>
      <c r="C397" t="e">
        <f ca="1"/>
        <v>#NAME?</v>
      </c>
      <c r="D397" t="e">
        <f ca="1"/>
        <v>#NAME?</v>
      </c>
      <c r="E397" t="e">
        <f ca="1"/>
        <v>#NAME?</v>
      </c>
      <c r="F397" t="e">
        <f ca="1"/>
        <v>#NAME?</v>
      </c>
      <c r="G397" s="82" t="e">
        <f ca="1"/>
        <v>#NAME?</v>
      </c>
      <c r="H397" s="83" t="e">
        <f ca="1"/>
        <v>#NAME?</v>
      </c>
      <c r="I397" s="84" t="e">
        <f t="shared" ca="1" si="79"/>
        <v>#NAME?</v>
      </c>
      <c r="J397" s="32" t="e">
        <f t="shared" ca="1" si="80"/>
        <v>#NAME?</v>
      </c>
      <c r="K397" s="32" t="e">
        <f t="shared" ca="1" si="81"/>
        <v>#NAME?</v>
      </c>
      <c r="L397" s="82" t="e">
        <f t="shared" ca="1" si="82"/>
        <v>#NAME?</v>
      </c>
      <c r="M397" s="84" t="e">
        <f t="shared" ca="1" si="83"/>
        <v>#NAME?</v>
      </c>
      <c r="N397" s="82">
        <f t="shared" ca="1" si="84"/>
        <v>0</v>
      </c>
      <c r="O397" s="84" t="e">
        <f t="shared" ca="1" si="85"/>
        <v>#NAME?</v>
      </c>
      <c r="P397" s="32">
        <f t="shared" ca="1" si="86"/>
        <v>0</v>
      </c>
      <c r="AL397" t="e">
        <f ca="1"/>
        <v>#NAME?</v>
      </c>
      <c r="AM397" t="e">
        <f ca="1"/>
        <v>#NAME?</v>
      </c>
      <c r="AN397" t="e">
        <f ca="1"/>
        <v>#NAME?</v>
      </c>
      <c r="AO397" s="32" t="e">
        <f t="shared" ca="1" si="90"/>
        <v>#NAME?</v>
      </c>
      <c r="AP397" s="32" t="e">
        <f t="shared" ca="1" si="91"/>
        <v>#NAME?</v>
      </c>
      <c r="AQ397" s="32" t="e">
        <f t="shared" ca="1" si="87"/>
        <v>#NAME?</v>
      </c>
      <c r="AR397" s="32" t="e">
        <f t="shared" ca="1" si="88"/>
        <v>#NAME?</v>
      </c>
      <c r="AS397" s="32" t="e">
        <f t="shared" ca="1" si="89"/>
        <v>#NAME?</v>
      </c>
    </row>
    <row r="398" spans="1:45" x14ac:dyDescent="0.25">
      <c r="A398" t="e">
        <f ca="1"/>
        <v>#NAME?</v>
      </c>
      <c r="B398" t="e">
        <f ca="1"/>
        <v>#NAME?</v>
      </c>
      <c r="C398" t="e">
        <f ca="1"/>
        <v>#NAME?</v>
      </c>
      <c r="D398" t="e">
        <f ca="1"/>
        <v>#NAME?</v>
      </c>
      <c r="E398" t="e">
        <f ca="1"/>
        <v>#NAME?</v>
      </c>
      <c r="F398" t="e">
        <f ca="1"/>
        <v>#NAME?</v>
      </c>
      <c r="G398" s="82" t="e">
        <f ca="1"/>
        <v>#NAME?</v>
      </c>
      <c r="H398" s="83" t="e">
        <f ca="1"/>
        <v>#NAME?</v>
      </c>
      <c r="I398" s="84" t="e">
        <f t="shared" ca="1" si="79"/>
        <v>#NAME?</v>
      </c>
      <c r="J398" s="32" t="e">
        <f t="shared" ca="1" si="80"/>
        <v>#NAME?</v>
      </c>
      <c r="K398" s="32" t="e">
        <f t="shared" ca="1" si="81"/>
        <v>#NAME?</v>
      </c>
      <c r="L398" s="82" t="e">
        <f t="shared" ca="1" si="82"/>
        <v>#NAME?</v>
      </c>
      <c r="M398" s="84" t="e">
        <f t="shared" ca="1" si="83"/>
        <v>#NAME?</v>
      </c>
      <c r="N398" s="82">
        <f t="shared" ca="1" si="84"/>
        <v>0</v>
      </c>
      <c r="O398" s="84" t="e">
        <f t="shared" ca="1" si="85"/>
        <v>#NAME?</v>
      </c>
      <c r="P398" s="32">
        <f t="shared" ca="1" si="86"/>
        <v>0</v>
      </c>
      <c r="AL398" t="e">
        <f ca="1"/>
        <v>#NAME?</v>
      </c>
      <c r="AM398" t="e">
        <f ca="1"/>
        <v>#NAME?</v>
      </c>
      <c r="AN398" t="e">
        <f ca="1"/>
        <v>#NAME?</v>
      </c>
      <c r="AO398" s="32" t="e">
        <f t="shared" ca="1" si="90"/>
        <v>#NAME?</v>
      </c>
      <c r="AP398" s="32" t="e">
        <f t="shared" ca="1" si="91"/>
        <v>#NAME?</v>
      </c>
      <c r="AQ398" s="32" t="e">
        <f t="shared" ca="1" si="87"/>
        <v>#NAME?</v>
      </c>
      <c r="AR398" s="32" t="e">
        <f t="shared" ca="1" si="88"/>
        <v>#NAME?</v>
      </c>
      <c r="AS398" s="32" t="e">
        <f t="shared" ca="1" si="89"/>
        <v>#NAME?</v>
      </c>
    </row>
    <row r="399" spans="1:45" x14ac:dyDescent="0.25">
      <c r="A399" t="e">
        <f ca="1"/>
        <v>#NAME?</v>
      </c>
      <c r="B399" t="e">
        <f ca="1"/>
        <v>#NAME?</v>
      </c>
      <c r="C399" t="e">
        <f ca="1"/>
        <v>#NAME?</v>
      </c>
      <c r="D399" t="e">
        <f ca="1"/>
        <v>#NAME?</v>
      </c>
      <c r="E399" t="e">
        <f ca="1"/>
        <v>#NAME?</v>
      </c>
      <c r="F399" t="e">
        <f ca="1"/>
        <v>#NAME?</v>
      </c>
      <c r="G399" s="82" t="e">
        <f ca="1"/>
        <v>#NAME?</v>
      </c>
      <c r="H399" s="83" t="e">
        <f ca="1"/>
        <v>#NAME?</v>
      </c>
      <c r="I399" s="84" t="e">
        <f t="shared" ca="1" si="79"/>
        <v>#NAME?</v>
      </c>
      <c r="J399" s="32" t="e">
        <f t="shared" ca="1" si="80"/>
        <v>#NAME?</v>
      </c>
      <c r="K399" s="32" t="e">
        <f t="shared" ca="1" si="81"/>
        <v>#NAME?</v>
      </c>
      <c r="L399" s="82" t="e">
        <f t="shared" ca="1" si="82"/>
        <v>#NAME?</v>
      </c>
      <c r="M399" s="84" t="e">
        <f t="shared" ca="1" si="83"/>
        <v>#NAME?</v>
      </c>
      <c r="N399" s="82">
        <f t="shared" ca="1" si="84"/>
        <v>0</v>
      </c>
      <c r="O399" s="84" t="e">
        <f t="shared" ca="1" si="85"/>
        <v>#NAME?</v>
      </c>
      <c r="P399" s="32">
        <f t="shared" ca="1" si="86"/>
        <v>0</v>
      </c>
      <c r="AL399" t="e">
        <f ca="1"/>
        <v>#NAME?</v>
      </c>
      <c r="AM399" t="e">
        <f ca="1"/>
        <v>#NAME?</v>
      </c>
      <c r="AN399" t="e">
        <f ca="1"/>
        <v>#NAME?</v>
      </c>
      <c r="AO399" s="32" t="e">
        <f t="shared" ca="1" si="90"/>
        <v>#NAME?</v>
      </c>
      <c r="AP399" s="32" t="e">
        <f t="shared" ca="1" si="91"/>
        <v>#NAME?</v>
      </c>
      <c r="AQ399" s="32" t="e">
        <f t="shared" ca="1" si="87"/>
        <v>#NAME?</v>
      </c>
      <c r="AR399" s="32" t="e">
        <f t="shared" ca="1" si="88"/>
        <v>#NAME?</v>
      </c>
      <c r="AS399" s="32" t="e">
        <f t="shared" ca="1" si="89"/>
        <v>#NAME?</v>
      </c>
    </row>
    <row r="400" spans="1:45" x14ac:dyDescent="0.25">
      <c r="A400" t="e">
        <f ca="1"/>
        <v>#NAME?</v>
      </c>
      <c r="B400" t="e">
        <f ca="1"/>
        <v>#NAME?</v>
      </c>
      <c r="C400" t="e">
        <f ca="1"/>
        <v>#NAME?</v>
      </c>
      <c r="D400" t="e">
        <f ca="1"/>
        <v>#NAME?</v>
      </c>
      <c r="E400" t="e">
        <f ca="1"/>
        <v>#NAME?</v>
      </c>
      <c r="F400" t="e">
        <f ca="1"/>
        <v>#NAME?</v>
      </c>
      <c r="G400" s="82" t="e">
        <f ca="1"/>
        <v>#NAME?</v>
      </c>
      <c r="H400" s="83" t="e">
        <f ca="1"/>
        <v>#NAME?</v>
      </c>
      <c r="I400" s="84" t="e">
        <f t="shared" ca="1" si="79"/>
        <v>#NAME?</v>
      </c>
      <c r="J400" s="32" t="e">
        <f t="shared" ca="1" si="80"/>
        <v>#NAME?</v>
      </c>
      <c r="K400" s="32" t="e">
        <f t="shared" ca="1" si="81"/>
        <v>#NAME?</v>
      </c>
      <c r="L400" s="82" t="e">
        <f t="shared" ca="1" si="82"/>
        <v>#NAME?</v>
      </c>
      <c r="M400" s="84" t="e">
        <f t="shared" ca="1" si="83"/>
        <v>#NAME?</v>
      </c>
      <c r="N400" s="82">
        <f t="shared" ca="1" si="84"/>
        <v>0</v>
      </c>
      <c r="O400" s="84" t="e">
        <f t="shared" ca="1" si="85"/>
        <v>#NAME?</v>
      </c>
      <c r="P400" s="32">
        <f t="shared" ca="1" si="86"/>
        <v>0</v>
      </c>
      <c r="AL400" t="e">
        <f ca="1"/>
        <v>#NAME?</v>
      </c>
      <c r="AM400" t="e">
        <f ca="1"/>
        <v>#NAME?</v>
      </c>
      <c r="AN400" t="e">
        <f ca="1"/>
        <v>#NAME?</v>
      </c>
      <c r="AO400" s="32" t="e">
        <f t="shared" ca="1" si="90"/>
        <v>#NAME?</v>
      </c>
      <c r="AP400" s="32" t="e">
        <f t="shared" ca="1" si="91"/>
        <v>#NAME?</v>
      </c>
      <c r="AQ400" s="32" t="e">
        <f t="shared" ca="1" si="87"/>
        <v>#NAME?</v>
      </c>
      <c r="AR400" s="32" t="e">
        <f t="shared" ca="1" si="88"/>
        <v>#NAME?</v>
      </c>
      <c r="AS400" s="32" t="e">
        <f t="shared" ca="1" si="89"/>
        <v>#NAME?</v>
      </c>
    </row>
    <row r="401" spans="1:45" x14ac:dyDescent="0.25">
      <c r="A401" t="e">
        <f ca="1"/>
        <v>#NAME?</v>
      </c>
      <c r="B401" t="e">
        <f ca="1"/>
        <v>#NAME?</v>
      </c>
      <c r="C401" t="e">
        <f ca="1"/>
        <v>#NAME?</v>
      </c>
      <c r="D401" t="e">
        <f ca="1"/>
        <v>#NAME?</v>
      </c>
      <c r="E401" t="e">
        <f ca="1"/>
        <v>#NAME?</v>
      </c>
      <c r="F401" t="e">
        <f ca="1"/>
        <v>#NAME?</v>
      </c>
      <c r="G401" s="82" t="e">
        <f ca="1"/>
        <v>#NAME?</v>
      </c>
      <c r="H401" s="83" t="e">
        <f ca="1"/>
        <v>#NAME?</v>
      </c>
      <c r="I401" s="84" t="e">
        <f t="shared" ca="1" si="79"/>
        <v>#NAME?</v>
      </c>
      <c r="J401" s="32" t="e">
        <f t="shared" ca="1" si="80"/>
        <v>#NAME?</v>
      </c>
      <c r="K401" s="32" t="e">
        <f t="shared" ca="1" si="81"/>
        <v>#NAME?</v>
      </c>
      <c r="L401" s="82" t="e">
        <f t="shared" ca="1" si="82"/>
        <v>#NAME?</v>
      </c>
      <c r="M401" s="84" t="e">
        <f t="shared" ca="1" si="83"/>
        <v>#NAME?</v>
      </c>
      <c r="N401" s="82">
        <f t="shared" ca="1" si="84"/>
        <v>0</v>
      </c>
      <c r="O401" s="84" t="e">
        <f t="shared" ca="1" si="85"/>
        <v>#NAME?</v>
      </c>
      <c r="P401" s="32">
        <f t="shared" ca="1" si="86"/>
        <v>0</v>
      </c>
      <c r="AL401" t="e">
        <f ca="1"/>
        <v>#NAME?</v>
      </c>
      <c r="AM401" t="e">
        <f ca="1"/>
        <v>#NAME?</v>
      </c>
      <c r="AN401" t="e">
        <f ca="1"/>
        <v>#NAME?</v>
      </c>
      <c r="AO401" s="32" t="e">
        <f t="shared" ca="1" si="90"/>
        <v>#NAME?</v>
      </c>
      <c r="AP401" s="32" t="e">
        <f t="shared" ca="1" si="91"/>
        <v>#NAME?</v>
      </c>
      <c r="AQ401" s="32" t="e">
        <f t="shared" ca="1" si="87"/>
        <v>#NAME?</v>
      </c>
      <c r="AR401" s="32" t="e">
        <f t="shared" ca="1" si="88"/>
        <v>#NAME?</v>
      </c>
      <c r="AS401" s="32" t="e">
        <f t="shared" ca="1" si="89"/>
        <v>#NAME?</v>
      </c>
    </row>
    <row r="402" spans="1:45" x14ac:dyDescent="0.25">
      <c r="A402" t="e">
        <f ca="1"/>
        <v>#NAME?</v>
      </c>
      <c r="B402" t="e">
        <f ca="1"/>
        <v>#NAME?</v>
      </c>
      <c r="C402" t="e">
        <f ca="1"/>
        <v>#NAME?</v>
      </c>
      <c r="D402" t="e">
        <f ca="1"/>
        <v>#NAME?</v>
      </c>
      <c r="E402" t="e">
        <f ca="1"/>
        <v>#NAME?</v>
      </c>
      <c r="F402" t="e">
        <f ca="1"/>
        <v>#NAME?</v>
      </c>
      <c r="G402" s="82" t="e">
        <f ca="1"/>
        <v>#NAME?</v>
      </c>
      <c r="H402" s="83" t="e">
        <f ca="1"/>
        <v>#NAME?</v>
      </c>
      <c r="I402" s="84" t="e">
        <f t="shared" ca="1" si="79"/>
        <v>#NAME?</v>
      </c>
      <c r="J402" s="32" t="e">
        <f t="shared" ca="1" si="80"/>
        <v>#NAME?</v>
      </c>
      <c r="K402" s="32" t="e">
        <f t="shared" ca="1" si="81"/>
        <v>#NAME?</v>
      </c>
      <c r="L402" s="82" t="e">
        <f t="shared" ca="1" si="82"/>
        <v>#NAME?</v>
      </c>
      <c r="M402" s="84" t="e">
        <f t="shared" ca="1" si="83"/>
        <v>#NAME?</v>
      </c>
      <c r="N402" s="82">
        <f t="shared" ca="1" si="84"/>
        <v>0</v>
      </c>
      <c r="O402" s="84" t="e">
        <f t="shared" ca="1" si="85"/>
        <v>#NAME?</v>
      </c>
      <c r="P402" s="32">
        <f t="shared" ca="1" si="86"/>
        <v>0</v>
      </c>
      <c r="AL402" t="e">
        <f ca="1"/>
        <v>#NAME?</v>
      </c>
      <c r="AM402" t="e">
        <f ca="1"/>
        <v>#NAME?</v>
      </c>
      <c r="AN402" t="e">
        <f ca="1"/>
        <v>#NAME?</v>
      </c>
      <c r="AO402" s="32" t="e">
        <f t="shared" ca="1" si="90"/>
        <v>#NAME?</v>
      </c>
      <c r="AP402" s="32" t="e">
        <f t="shared" ca="1" si="91"/>
        <v>#NAME?</v>
      </c>
      <c r="AQ402" s="32" t="e">
        <f t="shared" ca="1" si="87"/>
        <v>#NAME?</v>
      </c>
      <c r="AR402" s="32" t="e">
        <f t="shared" ca="1" si="88"/>
        <v>#NAME?</v>
      </c>
      <c r="AS402" s="32" t="e">
        <f t="shared" ca="1" si="89"/>
        <v>#NAME?</v>
      </c>
    </row>
    <row r="403" spans="1:45" x14ac:dyDescent="0.25">
      <c r="A403" t="e">
        <f ca="1"/>
        <v>#NAME?</v>
      </c>
      <c r="B403" t="e">
        <f ca="1"/>
        <v>#NAME?</v>
      </c>
      <c r="C403" t="e">
        <f ca="1"/>
        <v>#NAME?</v>
      </c>
      <c r="D403" t="e">
        <f ca="1"/>
        <v>#NAME?</v>
      </c>
      <c r="E403" t="e">
        <f ca="1"/>
        <v>#NAME?</v>
      </c>
      <c r="F403" t="e">
        <f ca="1"/>
        <v>#NAME?</v>
      </c>
      <c r="G403" s="82" t="e">
        <f ca="1"/>
        <v>#NAME?</v>
      </c>
      <c r="H403" s="83" t="e">
        <f ca="1"/>
        <v>#NAME?</v>
      </c>
      <c r="I403" s="84" t="e">
        <f t="shared" ca="1" si="79"/>
        <v>#NAME?</v>
      </c>
      <c r="J403" s="32" t="e">
        <f t="shared" ca="1" si="80"/>
        <v>#NAME?</v>
      </c>
      <c r="K403" s="32" t="e">
        <f t="shared" ca="1" si="81"/>
        <v>#NAME?</v>
      </c>
      <c r="L403" s="82" t="e">
        <f t="shared" ca="1" si="82"/>
        <v>#NAME?</v>
      </c>
      <c r="M403" s="84" t="e">
        <f t="shared" ca="1" si="83"/>
        <v>#NAME?</v>
      </c>
      <c r="N403" s="82">
        <f t="shared" ca="1" si="84"/>
        <v>0</v>
      </c>
      <c r="O403" s="84" t="e">
        <f t="shared" ca="1" si="85"/>
        <v>#NAME?</v>
      </c>
      <c r="P403" s="32">
        <f t="shared" ca="1" si="86"/>
        <v>0</v>
      </c>
      <c r="AL403" t="e">
        <f ca="1"/>
        <v>#NAME?</v>
      </c>
      <c r="AM403" t="e">
        <f ca="1"/>
        <v>#NAME?</v>
      </c>
      <c r="AN403" t="e">
        <f ca="1"/>
        <v>#NAME?</v>
      </c>
      <c r="AO403" s="32" t="e">
        <f t="shared" ca="1" si="90"/>
        <v>#NAME?</v>
      </c>
      <c r="AP403" s="32" t="e">
        <f t="shared" ca="1" si="91"/>
        <v>#NAME?</v>
      </c>
      <c r="AQ403" s="32" t="e">
        <f t="shared" ca="1" si="87"/>
        <v>#NAME?</v>
      </c>
      <c r="AR403" s="32" t="e">
        <f t="shared" ca="1" si="88"/>
        <v>#NAME?</v>
      </c>
      <c r="AS403" s="32" t="e">
        <f t="shared" ca="1" si="89"/>
        <v>#NAME?</v>
      </c>
    </row>
    <row r="404" spans="1:45" x14ac:dyDescent="0.25">
      <c r="A404" t="e">
        <f ca="1"/>
        <v>#NAME?</v>
      </c>
      <c r="B404" t="e">
        <f ca="1"/>
        <v>#NAME?</v>
      </c>
      <c r="C404" t="e">
        <f ca="1"/>
        <v>#NAME?</v>
      </c>
      <c r="D404" t="e">
        <f ca="1"/>
        <v>#NAME?</v>
      </c>
      <c r="E404" t="e">
        <f ca="1"/>
        <v>#NAME?</v>
      </c>
      <c r="F404" t="e">
        <f ca="1"/>
        <v>#NAME?</v>
      </c>
      <c r="G404" s="82" t="e">
        <f ca="1"/>
        <v>#NAME?</v>
      </c>
      <c r="H404" s="83" t="e">
        <f ca="1"/>
        <v>#NAME?</v>
      </c>
      <c r="I404" s="84" t="e">
        <f t="shared" ca="1" si="79"/>
        <v>#NAME?</v>
      </c>
      <c r="J404" s="32" t="e">
        <f t="shared" ca="1" si="80"/>
        <v>#NAME?</v>
      </c>
      <c r="K404" s="32" t="e">
        <f t="shared" ca="1" si="81"/>
        <v>#NAME?</v>
      </c>
      <c r="L404" s="82" t="e">
        <f t="shared" ca="1" si="82"/>
        <v>#NAME?</v>
      </c>
      <c r="M404" s="84" t="e">
        <f t="shared" ca="1" si="83"/>
        <v>#NAME?</v>
      </c>
      <c r="N404" s="82">
        <f t="shared" ca="1" si="84"/>
        <v>0</v>
      </c>
      <c r="O404" s="84" t="e">
        <f t="shared" ca="1" si="85"/>
        <v>#NAME?</v>
      </c>
      <c r="P404" s="32">
        <f t="shared" ca="1" si="86"/>
        <v>0</v>
      </c>
      <c r="AL404" t="e">
        <f ca="1"/>
        <v>#NAME?</v>
      </c>
      <c r="AM404" t="e">
        <f ca="1"/>
        <v>#NAME?</v>
      </c>
      <c r="AN404" t="e">
        <f ca="1"/>
        <v>#NAME?</v>
      </c>
      <c r="AO404" s="32" t="e">
        <f t="shared" ca="1" si="90"/>
        <v>#NAME?</v>
      </c>
      <c r="AP404" s="32" t="e">
        <f t="shared" ca="1" si="91"/>
        <v>#NAME?</v>
      </c>
      <c r="AQ404" s="32" t="e">
        <f t="shared" ca="1" si="87"/>
        <v>#NAME?</v>
      </c>
      <c r="AR404" s="32" t="e">
        <f t="shared" ca="1" si="88"/>
        <v>#NAME?</v>
      </c>
      <c r="AS404" s="32" t="e">
        <f t="shared" ca="1" si="89"/>
        <v>#NAME?</v>
      </c>
    </row>
    <row r="405" spans="1:45" x14ac:dyDescent="0.25">
      <c r="A405" t="e">
        <f ca="1"/>
        <v>#NAME?</v>
      </c>
      <c r="B405" t="e">
        <f ca="1"/>
        <v>#NAME?</v>
      </c>
      <c r="C405" t="e">
        <f ca="1"/>
        <v>#NAME?</v>
      </c>
      <c r="D405" t="e">
        <f ca="1"/>
        <v>#NAME?</v>
      </c>
      <c r="E405" t="e">
        <f ca="1"/>
        <v>#NAME?</v>
      </c>
      <c r="F405" t="e">
        <f ca="1"/>
        <v>#NAME?</v>
      </c>
      <c r="G405" s="82" t="e">
        <f ca="1"/>
        <v>#NAME?</v>
      </c>
      <c r="H405" s="83" t="e">
        <f ca="1"/>
        <v>#NAME?</v>
      </c>
      <c r="I405" s="84" t="e">
        <f t="shared" ca="1" si="79"/>
        <v>#NAME?</v>
      </c>
      <c r="J405" s="32" t="e">
        <f t="shared" ca="1" si="80"/>
        <v>#NAME?</v>
      </c>
      <c r="K405" s="32" t="e">
        <f t="shared" ca="1" si="81"/>
        <v>#NAME?</v>
      </c>
      <c r="L405" s="82" t="e">
        <f t="shared" ca="1" si="82"/>
        <v>#NAME?</v>
      </c>
      <c r="M405" s="84" t="e">
        <f t="shared" ca="1" si="83"/>
        <v>#NAME?</v>
      </c>
      <c r="N405" s="82">
        <f t="shared" ca="1" si="84"/>
        <v>0</v>
      </c>
      <c r="O405" s="84" t="e">
        <f t="shared" ca="1" si="85"/>
        <v>#NAME?</v>
      </c>
      <c r="P405" s="32">
        <f t="shared" ca="1" si="86"/>
        <v>0</v>
      </c>
      <c r="AL405" t="e">
        <f ca="1"/>
        <v>#NAME?</v>
      </c>
      <c r="AM405" t="e">
        <f ca="1"/>
        <v>#NAME?</v>
      </c>
      <c r="AN405" t="e">
        <f ca="1"/>
        <v>#NAME?</v>
      </c>
      <c r="AO405" s="32" t="e">
        <f t="shared" ca="1" si="90"/>
        <v>#NAME?</v>
      </c>
      <c r="AP405" s="32" t="e">
        <f t="shared" ca="1" si="91"/>
        <v>#NAME?</v>
      </c>
      <c r="AQ405" s="32" t="e">
        <f t="shared" ca="1" si="87"/>
        <v>#NAME?</v>
      </c>
      <c r="AR405" s="32" t="e">
        <f t="shared" ca="1" si="88"/>
        <v>#NAME?</v>
      </c>
      <c r="AS405" s="32" t="e">
        <f t="shared" ca="1" si="89"/>
        <v>#NAME?</v>
      </c>
    </row>
    <row r="406" spans="1:45" x14ac:dyDescent="0.25">
      <c r="A406" t="e">
        <f ca="1"/>
        <v>#NAME?</v>
      </c>
      <c r="B406" t="e">
        <f ca="1"/>
        <v>#NAME?</v>
      </c>
      <c r="C406" t="e">
        <f ca="1"/>
        <v>#NAME?</v>
      </c>
      <c r="D406" t="e">
        <f ca="1"/>
        <v>#NAME?</v>
      </c>
      <c r="E406" t="e">
        <f ca="1"/>
        <v>#NAME?</v>
      </c>
      <c r="F406" t="e">
        <f ca="1"/>
        <v>#NAME?</v>
      </c>
      <c r="G406" s="82" t="e">
        <f ca="1"/>
        <v>#NAME?</v>
      </c>
      <c r="H406" s="83" t="e">
        <f ca="1"/>
        <v>#NAME?</v>
      </c>
      <c r="I406" s="84" t="e">
        <f t="shared" ca="1" si="79"/>
        <v>#NAME?</v>
      </c>
      <c r="J406" s="32" t="e">
        <f t="shared" ca="1" si="80"/>
        <v>#NAME?</v>
      </c>
      <c r="K406" s="32" t="e">
        <f t="shared" ca="1" si="81"/>
        <v>#NAME?</v>
      </c>
      <c r="L406" s="82" t="e">
        <f t="shared" ca="1" si="82"/>
        <v>#NAME?</v>
      </c>
      <c r="M406" s="84" t="e">
        <f t="shared" ca="1" si="83"/>
        <v>#NAME?</v>
      </c>
      <c r="N406" s="82">
        <f t="shared" ca="1" si="84"/>
        <v>0</v>
      </c>
      <c r="O406" s="84" t="e">
        <f t="shared" ca="1" si="85"/>
        <v>#NAME?</v>
      </c>
      <c r="P406" s="32">
        <f t="shared" ca="1" si="86"/>
        <v>0</v>
      </c>
      <c r="AL406" t="e">
        <f ca="1"/>
        <v>#NAME?</v>
      </c>
      <c r="AM406" t="e">
        <f ca="1"/>
        <v>#NAME?</v>
      </c>
      <c r="AN406" t="e">
        <f ca="1"/>
        <v>#NAME?</v>
      </c>
      <c r="AO406" s="32" t="e">
        <f t="shared" ca="1" si="90"/>
        <v>#NAME?</v>
      </c>
      <c r="AP406" s="32" t="e">
        <f t="shared" ca="1" si="91"/>
        <v>#NAME?</v>
      </c>
      <c r="AQ406" s="32" t="e">
        <f t="shared" ca="1" si="87"/>
        <v>#NAME?</v>
      </c>
      <c r="AR406" s="32" t="e">
        <f t="shared" ca="1" si="88"/>
        <v>#NAME?</v>
      </c>
      <c r="AS406" s="32" t="e">
        <f t="shared" ca="1" si="89"/>
        <v>#NAME?</v>
      </c>
    </row>
    <row r="407" spans="1:45" x14ac:dyDescent="0.25">
      <c r="A407" t="e">
        <f ca="1"/>
        <v>#NAME?</v>
      </c>
      <c r="B407" t="e">
        <f ca="1"/>
        <v>#NAME?</v>
      </c>
      <c r="C407" t="e">
        <f ca="1"/>
        <v>#NAME?</v>
      </c>
      <c r="D407" t="e">
        <f ca="1"/>
        <v>#NAME?</v>
      </c>
      <c r="E407" t="e">
        <f ca="1"/>
        <v>#NAME?</v>
      </c>
      <c r="F407" t="e">
        <f ca="1"/>
        <v>#NAME?</v>
      </c>
      <c r="G407" s="82" t="e">
        <f ca="1"/>
        <v>#NAME?</v>
      </c>
      <c r="H407" s="83" t="e">
        <f ca="1"/>
        <v>#NAME?</v>
      </c>
      <c r="I407" s="84" t="e">
        <f t="shared" ca="1" si="79"/>
        <v>#NAME?</v>
      </c>
      <c r="J407" s="32" t="e">
        <f t="shared" ca="1" si="80"/>
        <v>#NAME?</v>
      </c>
      <c r="K407" s="32" t="e">
        <f t="shared" ca="1" si="81"/>
        <v>#NAME?</v>
      </c>
      <c r="L407" s="82" t="e">
        <f t="shared" ca="1" si="82"/>
        <v>#NAME?</v>
      </c>
      <c r="M407" s="84" t="e">
        <f t="shared" ca="1" si="83"/>
        <v>#NAME?</v>
      </c>
      <c r="N407" s="82">
        <f t="shared" ca="1" si="84"/>
        <v>0</v>
      </c>
      <c r="O407" s="84" t="e">
        <f t="shared" ca="1" si="85"/>
        <v>#NAME?</v>
      </c>
      <c r="P407" s="32">
        <f t="shared" ca="1" si="86"/>
        <v>0</v>
      </c>
      <c r="AL407" t="e">
        <f ca="1"/>
        <v>#NAME?</v>
      </c>
      <c r="AM407" t="e">
        <f ca="1"/>
        <v>#NAME?</v>
      </c>
      <c r="AN407" t="e">
        <f ca="1"/>
        <v>#NAME?</v>
      </c>
      <c r="AO407" s="32" t="e">
        <f t="shared" ca="1" si="90"/>
        <v>#NAME?</v>
      </c>
      <c r="AP407" s="32" t="e">
        <f t="shared" ca="1" si="91"/>
        <v>#NAME?</v>
      </c>
      <c r="AQ407" s="32" t="e">
        <f t="shared" ca="1" si="87"/>
        <v>#NAME?</v>
      </c>
      <c r="AR407" s="32" t="e">
        <f t="shared" ca="1" si="88"/>
        <v>#NAME?</v>
      </c>
      <c r="AS407" s="32" t="e">
        <f t="shared" ca="1" si="89"/>
        <v>#NAME?</v>
      </c>
    </row>
    <row r="408" spans="1:45" x14ac:dyDescent="0.25">
      <c r="A408" t="e">
        <f ca="1"/>
        <v>#NAME?</v>
      </c>
      <c r="B408" t="e">
        <f ca="1"/>
        <v>#NAME?</v>
      </c>
      <c r="C408" t="e">
        <f ca="1"/>
        <v>#NAME?</v>
      </c>
      <c r="D408" t="e">
        <f ca="1"/>
        <v>#NAME?</v>
      </c>
      <c r="E408" t="e">
        <f ca="1"/>
        <v>#NAME?</v>
      </c>
      <c r="F408" t="e">
        <f ca="1"/>
        <v>#NAME?</v>
      </c>
      <c r="G408" s="82" t="e">
        <f ca="1"/>
        <v>#NAME?</v>
      </c>
      <c r="H408" s="83" t="e">
        <f ca="1"/>
        <v>#NAME?</v>
      </c>
      <c r="I408" s="84" t="e">
        <f t="shared" ca="1" si="79"/>
        <v>#NAME?</v>
      </c>
      <c r="J408" s="32" t="e">
        <f t="shared" ca="1" si="80"/>
        <v>#NAME?</v>
      </c>
      <c r="K408" s="32" t="e">
        <f t="shared" ca="1" si="81"/>
        <v>#NAME?</v>
      </c>
      <c r="L408" s="82" t="e">
        <f t="shared" ca="1" si="82"/>
        <v>#NAME?</v>
      </c>
      <c r="M408" s="84" t="e">
        <f t="shared" ca="1" si="83"/>
        <v>#NAME?</v>
      </c>
      <c r="N408" s="82">
        <f t="shared" ca="1" si="84"/>
        <v>0</v>
      </c>
      <c r="O408" s="84" t="e">
        <f t="shared" ca="1" si="85"/>
        <v>#NAME?</v>
      </c>
      <c r="P408" s="32">
        <f t="shared" ca="1" si="86"/>
        <v>0</v>
      </c>
      <c r="AL408" t="e">
        <f ca="1"/>
        <v>#NAME?</v>
      </c>
      <c r="AM408" t="e">
        <f ca="1"/>
        <v>#NAME?</v>
      </c>
      <c r="AN408" t="e">
        <f ca="1"/>
        <v>#NAME?</v>
      </c>
      <c r="AO408" s="32" t="e">
        <f t="shared" ca="1" si="90"/>
        <v>#NAME?</v>
      </c>
      <c r="AP408" s="32" t="e">
        <f t="shared" ca="1" si="91"/>
        <v>#NAME?</v>
      </c>
      <c r="AQ408" s="32" t="e">
        <f t="shared" ca="1" si="87"/>
        <v>#NAME?</v>
      </c>
      <c r="AR408" s="32" t="e">
        <f t="shared" ca="1" si="88"/>
        <v>#NAME?</v>
      </c>
      <c r="AS408" s="32" t="e">
        <f t="shared" ca="1" si="89"/>
        <v>#NAME?</v>
      </c>
    </row>
    <row r="409" spans="1:45" x14ac:dyDescent="0.25">
      <c r="A409" t="e">
        <f ca="1"/>
        <v>#NAME?</v>
      </c>
      <c r="B409" t="e">
        <f ca="1"/>
        <v>#NAME?</v>
      </c>
      <c r="C409" t="e">
        <f ca="1"/>
        <v>#NAME?</v>
      </c>
      <c r="D409" t="e">
        <f ca="1"/>
        <v>#NAME?</v>
      </c>
      <c r="E409" t="e">
        <f ca="1"/>
        <v>#NAME?</v>
      </c>
      <c r="F409" t="e">
        <f ca="1"/>
        <v>#NAME?</v>
      </c>
      <c r="G409" s="82" t="e">
        <f ca="1"/>
        <v>#NAME?</v>
      </c>
      <c r="H409" s="83" t="e">
        <f ca="1"/>
        <v>#NAME?</v>
      </c>
      <c r="I409" s="84" t="e">
        <f t="shared" ca="1" si="79"/>
        <v>#NAME?</v>
      </c>
      <c r="J409" s="32" t="e">
        <f t="shared" ca="1" si="80"/>
        <v>#NAME?</v>
      </c>
      <c r="K409" s="32" t="e">
        <f t="shared" ca="1" si="81"/>
        <v>#NAME?</v>
      </c>
      <c r="L409" s="82" t="e">
        <f t="shared" ca="1" si="82"/>
        <v>#NAME?</v>
      </c>
      <c r="M409" s="84" t="e">
        <f t="shared" ca="1" si="83"/>
        <v>#NAME?</v>
      </c>
      <c r="N409" s="82">
        <f t="shared" ca="1" si="84"/>
        <v>0</v>
      </c>
      <c r="O409" s="84" t="e">
        <f t="shared" ca="1" si="85"/>
        <v>#NAME?</v>
      </c>
      <c r="P409" s="32">
        <f t="shared" ca="1" si="86"/>
        <v>0</v>
      </c>
      <c r="AL409" t="e">
        <f ca="1"/>
        <v>#NAME?</v>
      </c>
      <c r="AM409" t="e">
        <f ca="1"/>
        <v>#NAME?</v>
      </c>
      <c r="AN409" t="e">
        <f ca="1"/>
        <v>#NAME?</v>
      </c>
      <c r="AO409" s="32" t="e">
        <f t="shared" ca="1" si="90"/>
        <v>#NAME?</v>
      </c>
      <c r="AP409" s="32" t="e">
        <f t="shared" ca="1" si="91"/>
        <v>#NAME?</v>
      </c>
      <c r="AQ409" s="32" t="e">
        <f t="shared" ca="1" si="87"/>
        <v>#NAME?</v>
      </c>
      <c r="AR409" s="32" t="e">
        <f t="shared" ca="1" si="88"/>
        <v>#NAME?</v>
      </c>
      <c r="AS409" s="32" t="e">
        <f t="shared" ca="1" si="89"/>
        <v>#NAME?</v>
      </c>
    </row>
    <row r="410" spans="1:45" x14ac:dyDescent="0.25">
      <c r="A410" t="e">
        <f ca="1"/>
        <v>#NAME?</v>
      </c>
      <c r="B410" t="e">
        <f ca="1"/>
        <v>#NAME?</v>
      </c>
      <c r="C410" t="e">
        <f ca="1"/>
        <v>#NAME?</v>
      </c>
      <c r="D410" t="e">
        <f ca="1"/>
        <v>#NAME?</v>
      </c>
      <c r="E410" t="e">
        <f ca="1"/>
        <v>#NAME?</v>
      </c>
      <c r="F410" t="e">
        <f ca="1"/>
        <v>#NAME?</v>
      </c>
      <c r="G410" s="82" t="e">
        <f ca="1"/>
        <v>#NAME?</v>
      </c>
      <c r="H410" s="83" t="e">
        <f ca="1"/>
        <v>#NAME?</v>
      </c>
      <c r="I410" s="84" t="e">
        <f t="shared" ca="1" si="79"/>
        <v>#NAME?</v>
      </c>
      <c r="J410" s="32" t="e">
        <f t="shared" ca="1" si="80"/>
        <v>#NAME?</v>
      </c>
      <c r="K410" s="32" t="e">
        <f t="shared" ca="1" si="81"/>
        <v>#NAME?</v>
      </c>
      <c r="L410" s="82" t="e">
        <f t="shared" ca="1" si="82"/>
        <v>#NAME?</v>
      </c>
      <c r="M410" s="84" t="e">
        <f t="shared" ca="1" si="83"/>
        <v>#NAME?</v>
      </c>
      <c r="N410" s="82">
        <f t="shared" ca="1" si="84"/>
        <v>0</v>
      </c>
      <c r="O410" s="84" t="e">
        <f t="shared" ca="1" si="85"/>
        <v>#NAME?</v>
      </c>
      <c r="P410" s="32">
        <f t="shared" ca="1" si="86"/>
        <v>0</v>
      </c>
      <c r="AL410" t="e">
        <f ca="1"/>
        <v>#NAME?</v>
      </c>
      <c r="AM410" t="e">
        <f ca="1"/>
        <v>#NAME?</v>
      </c>
      <c r="AN410" t="e">
        <f ca="1"/>
        <v>#NAME?</v>
      </c>
      <c r="AO410" s="32" t="e">
        <f t="shared" ca="1" si="90"/>
        <v>#NAME?</v>
      </c>
      <c r="AP410" s="32" t="e">
        <f t="shared" ca="1" si="91"/>
        <v>#NAME?</v>
      </c>
      <c r="AQ410" s="32" t="e">
        <f t="shared" ca="1" si="87"/>
        <v>#NAME?</v>
      </c>
      <c r="AR410" s="32" t="e">
        <f t="shared" ca="1" si="88"/>
        <v>#NAME?</v>
      </c>
      <c r="AS410" s="32" t="e">
        <f t="shared" ca="1" si="89"/>
        <v>#NAME?</v>
      </c>
    </row>
    <row r="411" spans="1:45" x14ac:dyDescent="0.25">
      <c r="A411" t="e">
        <f ca="1"/>
        <v>#NAME?</v>
      </c>
      <c r="B411" t="e">
        <f ca="1"/>
        <v>#NAME?</v>
      </c>
      <c r="C411" t="e">
        <f ca="1"/>
        <v>#NAME?</v>
      </c>
      <c r="D411" t="e">
        <f ca="1"/>
        <v>#NAME?</v>
      </c>
      <c r="E411" t="e">
        <f ca="1"/>
        <v>#NAME?</v>
      </c>
      <c r="F411" t="e">
        <f ca="1"/>
        <v>#NAME?</v>
      </c>
      <c r="G411" s="82" t="e">
        <f ca="1"/>
        <v>#NAME?</v>
      </c>
      <c r="H411" s="83" t="e">
        <f ca="1"/>
        <v>#NAME?</v>
      </c>
      <c r="I411" s="84" t="e">
        <f t="shared" ca="1" si="79"/>
        <v>#NAME?</v>
      </c>
      <c r="J411" s="32" t="e">
        <f t="shared" ca="1" si="80"/>
        <v>#NAME?</v>
      </c>
      <c r="K411" s="32" t="e">
        <f t="shared" ca="1" si="81"/>
        <v>#NAME?</v>
      </c>
      <c r="L411" s="82" t="e">
        <f t="shared" ca="1" si="82"/>
        <v>#NAME?</v>
      </c>
      <c r="M411" s="84" t="e">
        <f t="shared" ca="1" si="83"/>
        <v>#NAME?</v>
      </c>
      <c r="N411" s="82">
        <f t="shared" ca="1" si="84"/>
        <v>0</v>
      </c>
      <c r="O411" s="84" t="e">
        <f t="shared" ca="1" si="85"/>
        <v>#NAME?</v>
      </c>
      <c r="P411" s="32">
        <f t="shared" ca="1" si="86"/>
        <v>0</v>
      </c>
      <c r="AL411" t="e">
        <f ca="1"/>
        <v>#NAME?</v>
      </c>
      <c r="AM411" t="e">
        <f ca="1"/>
        <v>#NAME?</v>
      </c>
      <c r="AN411" t="e">
        <f ca="1"/>
        <v>#NAME?</v>
      </c>
      <c r="AO411" s="32" t="e">
        <f t="shared" ca="1" si="90"/>
        <v>#NAME?</v>
      </c>
      <c r="AP411" s="32" t="e">
        <f t="shared" ca="1" si="91"/>
        <v>#NAME?</v>
      </c>
      <c r="AQ411" s="32" t="e">
        <f t="shared" ca="1" si="87"/>
        <v>#NAME?</v>
      </c>
      <c r="AR411" s="32" t="e">
        <f t="shared" ca="1" si="88"/>
        <v>#NAME?</v>
      </c>
      <c r="AS411" s="32" t="e">
        <f t="shared" ca="1" si="89"/>
        <v>#NAME?</v>
      </c>
    </row>
    <row r="412" spans="1:45" x14ac:dyDescent="0.25">
      <c r="A412" t="e">
        <f ca="1"/>
        <v>#NAME?</v>
      </c>
      <c r="B412" t="e">
        <f ca="1"/>
        <v>#NAME?</v>
      </c>
      <c r="C412" t="e">
        <f ca="1"/>
        <v>#NAME?</v>
      </c>
      <c r="D412" t="e">
        <f ca="1"/>
        <v>#NAME?</v>
      </c>
      <c r="E412" t="e">
        <f ca="1"/>
        <v>#NAME?</v>
      </c>
      <c r="F412" t="e">
        <f ca="1"/>
        <v>#NAME?</v>
      </c>
      <c r="G412" s="82" t="e">
        <f ca="1"/>
        <v>#NAME?</v>
      </c>
      <c r="H412" s="83" t="e">
        <f ca="1"/>
        <v>#NAME?</v>
      </c>
      <c r="I412" s="84" t="e">
        <f t="shared" ca="1" si="79"/>
        <v>#NAME?</v>
      </c>
      <c r="J412" s="32" t="e">
        <f t="shared" ca="1" si="80"/>
        <v>#NAME?</v>
      </c>
      <c r="K412" s="32" t="e">
        <f t="shared" ca="1" si="81"/>
        <v>#NAME?</v>
      </c>
      <c r="L412" s="82" t="e">
        <f t="shared" ca="1" si="82"/>
        <v>#NAME?</v>
      </c>
      <c r="M412" s="84" t="e">
        <f t="shared" ca="1" si="83"/>
        <v>#NAME?</v>
      </c>
      <c r="N412" s="82">
        <f t="shared" ca="1" si="84"/>
        <v>0</v>
      </c>
      <c r="O412" s="84" t="e">
        <f t="shared" ca="1" si="85"/>
        <v>#NAME?</v>
      </c>
      <c r="P412" s="32">
        <f t="shared" ca="1" si="86"/>
        <v>0</v>
      </c>
      <c r="AL412" t="e">
        <f ca="1"/>
        <v>#NAME?</v>
      </c>
      <c r="AM412" t="e">
        <f ca="1"/>
        <v>#NAME?</v>
      </c>
      <c r="AN412" t="e">
        <f ca="1"/>
        <v>#NAME?</v>
      </c>
      <c r="AO412" s="32" t="e">
        <f t="shared" ca="1" si="90"/>
        <v>#NAME?</v>
      </c>
      <c r="AP412" s="32" t="e">
        <f t="shared" ca="1" si="91"/>
        <v>#NAME?</v>
      </c>
      <c r="AQ412" s="32" t="e">
        <f t="shared" ca="1" si="87"/>
        <v>#NAME?</v>
      </c>
      <c r="AR412" s="32" t="e">
        <f t="shared" ca="1" si="88"/>
        <v>#NAME?</v>
      </c>
      <c r="AS412" s="32" t="e">
        <f t="shared" ca="1" si="89"/>
        <v>#NAME?</v>
      </c>
    </row>
    <row r="413" spans="1:45" x14ac:dyDescent="0.25">
      <c r="A413" t="e">
        <f ca="1"/>
        <v>#NAME?</v>
      </c>
      <c r="B413" t="e">
        <f ca="1"/>
        <v>#NAME?</v>
      </c>
      <c r="C413" t="e">
        <f ca="1"/>
        <v>#NAME?</v>
      </c>
      <c r="D413" t="e">
        <f ca="1"/>
        <v>#NAME?</v>
      </c>
      <c r="E413" t="e">
        <f ca="1"/>
        <v>#NAME?</v>
      </c>
      <c r="F413" t="e">
        <f ca="1"/>
        <v>#NAME?</v>
      </c>
      <c r="G413" s="82" t="e">
        <f ca="1"/>
        <v>#NAME?</v>
      </c>
      <c r="H413" s="83" t="e">
        <f ca="1"/>
        <v>#NAME?</v>
      </c>
      <c r="I413" s="84" t="e">
        <f t="shared" ca="1" si="79"/>
        <v>#NAME?</v>
      </c>
      <c r="J413" s="32" t="e">
        <f t="shared" ca="1" si="80"/>
        <v>#NAME?</v>
      </c>
      <c r="K413" s="32" t="e">
        <f t="shared" ca="1" si="81"/>
        <v>#NAME?</v>
      </c>
      <c r="L413" s="82" t="e">
        <f t="shared" ca="1" si="82"/>
        <v>#NAME?</v>
      </c>
      <c r="M413" s="84" t="e">
        <f t="shared" ca="1" si="83"/>
        <v>#NAME?</v>
      </c>
      <c r="N413" s="82">
        <f t="shared" ca="1" si="84"/>
        <v>0</v>
      </c>
      <c r="O413" s="84" t="e">
        <f t="shared" ca="1" si="85"/>
        <v>#NAME?</v>
      </c>
      <c r="P413" s="32">
        <f t="shared" ca="1" si="86"/>
        <v>0</v>
      </c>
      <c r="AL413" t="e">
        <f ca="1"/>
        <v>#NAME?</v>
      </c>
      <c r="AM413" t="e">
        <f ca="1"/>
        <v>#NAME?</v>
      </c>
      <c r="AN413" t="e">
        <f ca="1"/>
        <v>#NAME?</v>
      </c>
      <c r="AO413" s="32" t="e">
        <f t="shared" ca="1" si="90"/>
        <v>#NAME?</v>
      </c>
      <c r="AP413" s="32" t="e">
        <f t="shared" ca="1" si="91"/>
        <v>#NAME?</v>
      </c>
      <c r="AQ413" s="32" t="e">
        <f t="shared" ca="1" si="87"/>
        <v>#NAME?</v>
      </c>
      <c r="AR413" s="32" t="e">
        <f t="shared" ca="1" si="88"/>
        <v>#NAME?</v>
      </c>
      <c r="AS413" s="32" t="e">
        <f t="shared" ca="1" si="89"/>
        <v>#NAME?</v>
      </c>
    </row>
    <row r="414" spans="1:45" x14ac:dyDescent="0.25">
      <c r="A414" t="e">
        <f ca="1"/>
        <v>#NAME?</v>
      </c>
      <c r="B414" t="e">
        <f ca="1"/>
        <v>#NAME?</v>
      </c>
      <c r="C414" t="e">
        <f ca="1"/>
        <v>#NAME?</v>
      </c>
      <c r="D414" t="e">
        <f ca="1"/>
        <v>#NAME?</v>
      </c>
      <c r="E414" t="e">
        <f ca="1"/>
        <v>#NAME?</v>
      </c>
      <c r="F414" t="e">
        <f ca="1"/>
        <v>#NAME?</v>
      </c>
      <c r="G414" s="82" t="e">
        <f ca="1"/>
        <v>#NAME?</v>
      </c>
      <c r="H414" s="83" t="e">
        <f ca="1"/>
        <v>#NAME?</v>
      </c>
      <c r="I414" s="84" t="e">
        <f t="shared" ca="1" si="79"/>
        <v>#NAME?</v>
      </c>
      <c r="J414" s="32" t="e">
        <f t="shared" ca="1" si="80"/>
        <v>#NAME?</v>
      </c>
      <c r="K414" s="32" t="e">
        <f t="shared" ca="1" si="81"/>
        <v>#NAME?</v>
      </c>
      <c r="L414" s="82" t="e">
        <f t="shared" ca="1" si="82"/>
        <v>#NAME?</v>
      </c>
      <c r="M414" s="84" t="e">
        <f t="shared" ca="1" si="83"/>
        <v>#NAME?</v>
      </c>
      <c r="N414" s="82">
        <f t="shared" ca="1" si="84"/>
        <v>0</v>
      </c>
      <c r="O414" s="84" t="e">
        <f t="shared" ca="1" si="85"/>
        <v>#NAME?</v>
      </c>
      <c r="P414" s="32">
        <f t="shared" ca="1" si="86"/>
        <v>0</v>
      </c>
      <c r="AL414" t="e">
        <f ca="1"/>
        <v>#NAME?</v>
      </c>
      <c r="AM414" t="e">
        <f ca="1"/>
        <v>#NAME?</v>
      </c>
      <c r="AN414" t="e">
        <f ca="1"/>
        <v>#NAME?</v>
      </c>
      <c r="AO414" s="32" t="e">
        <f t="shared" ca="1" si="90"/>
        <v>#NAME?</v>
      </c>
      <c r="AP414" s="32" t="e">
        <f t="shared" ca="1" si="91"/>
        <v>#NAME?</v>
      </c>
      <c r="AQ414" s="32" t="e">
        <f t="shared" ca="1" si="87"/>
        <v>#NAME?</v>
      </c>
      <c r="AR414" s="32" t="e">
        <f t="shared" ca="1" si="88"/>
        <v>#NAME?</v>
      </c>
      <c r="AS414" s="32" t="e">
        <f t="shared" ca="1" si="89"/>
        <v>#NAME?</v>
      </c>
    </row>
    <row r="415" spans="1:45" x14ac:dyDescent="0.25">
      <c r="A415" t="e">
        <f ca="1"/>
        <v>#NAME?</v>
      </c>
      <c r="B415" t="e">
        <f ca="1"/>
        <v>#NAME?</v>
      </c>
      <c r="C415" t="e">
        <f ca="1"/>
        <v>#NAME?</v>
      </c>
      <c r="D415" t="e">
        <f ca="1"/>
        <v>#NAME?</v>
      </c>
      <c r="E415" t="e">
        <f ca="1"/>
        <v>#NAME?</v>
      </c>
      <c r="F415" t="e">
        <f ca="1"/>
        <v>#NAME?</v>
      </c>
      <c r="G415" s="82" t="e">
        <f ca="1"/>
        <v>#NAME?</v>
      </c>
      <c r="H415" s="83" t="e">
        <f ca="1"/>
        <v>#NAME?</v>
      </c>
      <c r="I415" s="84" t="e">
        <f t="shared" ca="1" si="79"/>
        <v>#NAME?</v>
      </c>
      <c r="J415" s="32" t="e">
        <f t="shared" ca="1" si="80"/>
        <v>#NAME?</v>
      </c>
      <c r="K415" s="32" t="e">
        <f t="shared" ca="1" si="81"/>
        <v>#NAME?</v>
      </c>
      <c r="L415" s="82" t="e">
        <f t="shared" ca="1" si="82"/>
        <v>#NAME?</v>
      </c>
      <c r="M415" s="84" t="e">
        <f t="shared" ca="1" si="83"/>
        <v>#NAME?</v>
      </c>
      <c r="N415" s="82">
        <f t="shared" ca="1" si="84"/>
        <v>0</v>
      </c>
      <c r="O415" s="84" t="e">
        <f t="shared" ca="1" si="85"/>
        <v>#NAME?</v>
      </c>
      <c r="P415" s="32">
        <f t="shared" ca="1" si="86"/>
        <v>0</v>
      </c>
      <c r="AL415" t="e">
        <f ca="1"/>
        <v>#NAME?</v>
      </c>
      <c r="AM415" t="e">
        <f ca="1"/>
        <v>#NAME?</v>
      </c>
      <c r="AN415" t="e">
        <f ca="1"/>
        <v>#NAME?</v>
      </c>
      <c r="AO415" s="32" t="e">
        <f t="shared" ca="1" si="90"/>
        <v>#NAME?</v>
      </c>
      <c r="AP415" s="32" t="e">
        <f t="shared" ca="1" si="91"/>
        <v>#NAME?</v>
      </c>
      <c r="AQ415" s="32" t="e">
        <f t="shared" ca="1" si="87"/>
        <v>#NAME?</v>
      </c>
      <c r="AR415" s="32" t="e">
        <f t="shared" ca="1" si="88"/>
        <v>#NAME?</v>
      </c>
      <c r="AS415" s="32" t="e">
        <f t="shared" ca="1" si="89"/>
        <v>#NAME?</v>
      </c>
    </row>
    <row r="416" spans="1:45" x14ac:dyDescent="0.25">
      <c r="A416" t="e">
        <f ca="1"/>
        <v>#NAME?</v>
      </c>
      <c r="B416" t="e">
        <f ca="1"/>
        <v>#NAME?</v>
      </c>
      <c r="C416" t="e">
        <f ca="1"/>
        <v>#NAME?</v>
      </c>
      <c r="D416" t="e">
        <f ca="1"/>
        <v>#NAME?</v>
      </c>
      <c r="E416" t="e">
        <f ca="1"/>
        <v>#NAME?</v>
      </c>
      <c r="F416" t="e">
        <f ca="1"/>
        <v>#NAME?</v>
      </c>
      <c r="G416" s="82" t="e">
        <f ca="1"/>
        <v>#NAME?</v>
      </c>
      <c r="H416" s="83" t="e">
        <f ca="1"/>
        <v>#NAME?</v>
      </c>
      <c r="I416" s="84" t="e">
        <f t="shared" ca="1" si="79"/>
        <v>#NAME?</v>
      </c>
      <c r="J416" s="32" t="e">
        <f t="shared" ca="1" si="80"/>
        <v>#NAME?</v>
      </c>
      <c r="K416" s="32" t="e">
        <f t="shared" ca="1" si="81"/>
        <v>#NAME?</v>
      </c>
      <c r="L416" s="82" t="e">
        <f t="shared" ca="1" si="82"/>
        <v>#NAME?</v>
      </c>
      <c r="M416" s="84" t="e">
        <f t="shared" ca="1" si="83"/>
        <v>#NAME?</v>
      </c>
      <c r="N416" s="82">
        <f t="shared" ca="1" si="84"/>
        <v>0</v>
      </c>
      <c r="O416" s="84" t="e">
        <f t="shared" ca="1" si="85"/>
        <v>#NAME?</v>
      </c>
      <c r="P416" s="32">
        <f t="shared" ca="1" si="86"/>
        <v>0</v>
      </c>
      <c r="AL416" t="e">
        <f ca="1"/>
        <v>#NAME?</v>
      </c>
      <c r="AM416" t="e">
        <f ca="1"/>
        <v>#NAME?</v>
      </c>
      <c r="AN416" t="e">
        <f ca="1"/>
        <v>#NAME?</v>
      </c>
      <c r="AO416" s="32" t="e">
        <f t="shared" ca="1" si="90"/>
        <v>#NAME?</v>
      </c>
      <c r="AP416" s="32" t="e">
        <f t="shared" ca="1" si="91"/>
        <v>#NAME?</v>
      </c>
      <c r="AQ416" s="32" t="e">
        <f t="shared" ca="1" si="87"/>
        <v>#NAME?</v>
      </c>
      <c r="AR416" s="32" t="e">
        <f t="shared" ca="1" si="88"/>
        <v>#NAME?</v>
      </c>
      <c r="AS416" s="32" t="e">
        <f t="shared" ca="1" si="89"/>
        <v>#NAME?</v>
      </c>
    </row>
    <row r="417" spans="1:45" x14ac:dyDescent="0.25">
      <c r="A417" t="e">
        <f ca="1"/>
        <v>#NAME?</v>
      </c>
      <c r="B417" t="e">
        <f ca="1"/>
        <v>#NAME?</v>
      </c>
      <c r="C417" t="e">
        <f ca="1"/>
        <v>#NAME?</v>
      </c>
      <c r="D417" t="e">
        <f ca="1"/>
        <v>#NAME?</v>
      </c>
      <c r="E417" t="e">
        <f ca="1"/>
        <v>#NAME?</v>
      </c>
      <c r="F417" t="e">
        <f ca="1"/>
        <v>#NAME?</v>
      </c>
      <c r="G417" s="82" t="e">
        <f ca="1"/>
        <v>#NAME?</v>
      </c>
      <c r="H417" s="83" t="e">
        <f ca="1"/>
        <v>#NAME?</v>
      </c>
      <c r="I417" s="84" t="e">
        <f t="shared" ca="1" si="79"/>
        <v>#NAME?</v>
      </c>
      <c r="J417" s="32" t="e">
        <f t="shared" ca="1" si="80"/>
        <v>#NAME?</v>
      </c>
      <c r="K417" s="32" t="e">
        <f t="shared" ca="1" si="81"/>
        <v>#NAME?</v>
      </c>
      <c r="L417" s="82" t="e">
        <f t="shared" ca="1" si="82"/>
        <v>#NAME?</v>
      </c>
      <c r="M417" s="84" t="e">
        <f t="shared" ca="1" si="83"/>
        <v>#NAME?</v>
      </c>
      <c r="N417" s="82">
        <f t="shared" ca="1" si="84"/>
        <v>0</v>
      </c>
      <c r="O417" s="84" t="e">
        <f t="shared" ca="1" si="85"/>
        <v>#NAME?</v>
      </c>
      <c r="P417" s="32">
        <f t="shared" ca="1" si="86"/>
        <v>0</v>
      </c>
      <c r="AL417" t="e">
        <f ca="1"/>
        <v>#NAME?</v>
      </c>
      <c r="AM417" t="e">
        <f ca="1"/>
        <v>#NAME?</v>
      </c>
      <c r="AN417" t="e">
        <f ca="1"/>
        <v>#NAME?</v>
      </c>
      <c r="AO417" s="32" t="e">
        <f t="shared" ca="1" si="90"/>
        <v>#NAME?</v>
      </c>
      <c r="AP417" s="32" t="e">
        <f t="shared" ca="1" si="91"/>
        <v>#NAME?</v>
      </c>
      <c r="AQ417" s="32" t="e">
        <f t="shared" ca="1" si="87"/>
        <v>#NAME?</v>
      </c>
      <c r="AR417" s="32" t="e">
        <f t="shared" ca="1" si="88"/>
        <v>#NAME?</v>
      </c>
      <c r="AS417" s="32" t="e">
        <f t="shared" ca="1" si="89"/>
        <v>#NAME?</v>
      </c>
    </row>
    <row r="418" spans="1:45" x14ac:dyDescent="0.25">
      <c r="A418" t="e">
        <f ca="1"/>
        <v>#NAME?</v>
      </c>
      <c r="B418" t="e">
        <f ca="1"/>
        <v>#NAME?</v>
      </c>
      <c r="C418" t="e">
        <f ca="1"/>
        <v>#NAME?</v>
      </c>
      <c r="D418" t="e">
        <f ca="1"/>
        <v>#NAME?</v>
      </c>
      <c r="E418" t="e">
        <f ca="1"/>
        <v>#NAME?</v>
      </c>
      <c r="F418" t="e">
        <f ca="1"/>
        <v>#NAME?</v>
      </c>
      <c r="G418" s="82" t="e">
        <f ca="1"/>
        <v>#NAME?</v>
      </c>
      <c r="H418" s="83" t="e">
        <f ca="1"/>
        <v>#NAME?</v>
      </c>
      <c r="I418" s="84" t="e">
        <f t="shared" ca="1" si="79"/>
        <v>#NAME?</v>
      </c>
      <c r="J418" s="32" t="e">
        <f t="shared" ca="1" si="80"/>
        <v>#NAME?</v>
      </c>
      <c r="K418" s="32" t="e">
        <f t="shared" ca="1" si="81"/>
        <v>#NAME?</v>
      </c>
      <c r="L418" s="82" t="e">
        <f t="shared" ca="1" si="82"/>
        <v>#NAME?</v>
      </c>
      <c r="M418" s="84" t="e">
        <f t="shared" ca="1" si="83"/>
        <v>#NAME?</v>
      </c>
      <c r="N418" s="82">
        <f t="shared" ca="1" si="84"/>
        <v>0</v>
      </c>
      <c r="O418" s="84" t="e">
        <f t="shared" ca="1" si="85"/>
        <v>#NAME?</v>
      </c>
      <c r="P418" s="32">
        <f t="shared" ca="1" si="86"/>
        <v>0</v>
      </c>
      <c r="AL418" t="e">
        <f ca="1"/>
        <v>#NAME?</v>
      </c>
      <c r="AM418" t="e">
        <f ca="1"/>
        <v>#NAME?</v>
      </c>
      <c r="AN418" t="e">
        <f ca="1"/>
        <v>#NAME?</v>
      </c>
      <c r="AO418" s="32" t="e">
        <f t="shared" ca="1" si="90"/>
        <v>#NAME?</v>
      </c>
      <c r="AP418" s="32" t="e">
        <f t="shared" ca="1" si="91"/>
        <v>#NAME?</v>
      </c>
      <c r="AQ418" s="32" t="e">
        <f t="shared" ca="1" si="87"/>
        <v>#NAME?</v>
      </c>
      <c r="AR418" s="32" t="e">
        <f t="shared" ca="1" si="88"/>
        <v>#NAME?</v>
      </c>
      <c r="AS418" s="32" t="e">
        <f t="shared" ca="1" si="89"/>
        <v>#NAME?</v>
      </c>
    </row>
    <row r="419" spans="1:45" x14ac:dyDescent="0.25">
      <c r="A419" t="e">
        <f ca="1"/>
        <v>#NAME?</v>
      </c>
      <c r="B419" t="e">
        <f ca="1"/>
        <v>#NAME?</v>
      </c>
      <c r="C419" t="e">
        <f ca="1"/>
        <v>#NAME?</v>
      </c>
      <c r="D419" t="e">
        <f ca="1"/>
        <v>#NAME?</v>
      </c>
      <c r="E419" t="e">
        <f ca="1"/>
        <v>#NAME?</v>
      </c>
      <c r="F419" t="e">
        <f ca="1"/>
        <v>#NAME?</v>
      </c>
      <c r="G419" s="82" t="e">
        <f ca="1"/>
        <v>#NAME?</v>
      </c>
      <c r="H419" s="83" t="e">
        <f ca="1"/>
        <v>#NAME?</v>
      </c>
      <c r="I419" s="84" t="e">
        <f t="shared" ca="1" si="79"/>
        <v>#NAME?</v>
      </c>
      <c r="J419" s="32" t="e">
        <f t="shared" ca="1" si="80"/>
        <v>#NAME?</v>
      </c>
      <c r="K419" s="32" t="e">
        <f t="shared" ca="1" si="81"/>
        <v>#NAME?</v>
      </c>
      <c r="L419" s="82" t="e">
        <f t="shared" ca="1" si="82"/>
        <v>#NAME?</v>
      </c>
      <c r="M419" s="84" t="e">
        <f t="shared" ca="1" si="83"/>
        <v>#NAME?</v>
      </c>
      <c r="N419" s="82">
        <f t="shared" ca="1" si="84"/>
        <v>0</v>
      </c>
      <c r="O419" s="84" t="e">
        <f t="shared" ca="1" si="85"/>
        <v>#NAME?</v>
      </c>
      <c r="P419" s="32">
        <f t="shared" ca="1" si="86"/>
        <v>0</v>
      </c>
      <c r="AL419" t="e">
        <f ca="1"/>
        <v>#NAME?</v>
      </c>
      <c r="AM419" t="e">
        <f ca="1"/>
        <v>#NAME?</v>
      </c>
      <c r="AN419" t="e">
        <f ca="1"/>
        <v>#NAME?</v>
      </c>
      <c r="AO419" s="32" t="e">
        <f t="shared" ca="1" si="90"/>
        <v>#NAME?</v>
      </c>
      <c r="AP419" s="32" t="e">
        <f t="shared" ca="1" si="91"/>
        <v>#NAME?</v>
      </c>
      <c r="AQ419" s="32" t="e">
        <f t="shared" ca="1" si="87"/>
        <v>#NAME?</v>
      </c>
      <c r="AR419" s="32" t="e">
        <f t="shared" ca="1" si="88"/>
        <v>#NAME?</v>
      </c>
      <c r="AS419" s="32" t="e">
        <f t="shared" ca="1" si="89"/>
        <v>#NAME?</v>
      </c>
    </row>
    <row r="420" spans="1:45" x14ac:dyDescent="0.25">
      <c r="A420" t="e">
        <f ca="1"/>
        <v>#NAME?</v>
      </c>
      <c r="B420" t="e">
        <f ca="1"/>
        <v>#NAME?</v>
      </c>
      <c r="C420" t="e">
        <f ca="1"/>
        <v>#NAME?</v>
      </c>
      <c r="D420" t="e">
        <f ca="1"/>
        <v>#NAME?</v>
      </c>
      <c r="E420" t="e">
        <f ca="1"/>
        <v>#NAME?</v>
      </c>
      <c r="F420" t="e">
        <f ca="1"/>
        <v>#NAME?</v>
      </c>
      <c r="G420" s="82" t="e">
        <f ca="1"/>
        <v>#NAME?</v>
      </c>
      <c r="H420" s="83" t="e">
        <f ca="1"/>
        <v>#NAME?</v>
      </c>
      <c r="I420" s="84" t="e">
        <f t="shared" ca="1" si="79"/>
        <v>#NAME?</v>
      </c>
      <c r="J420" s="32" t="e">
        <f t="shared" ca="1" si="80"/>
        <v>#NAME?</v>
      </c>
      <c r="K420" s="32" t="e">
        <f t="shared" ca="1" si="81"/>
        <v>#NAME?</v>
      </c>
      <c r="L420" s="82" t="e">
        <f t="shared" ca="1" si="82"/>
        <v>#NAME?</v>
      </c>
      <c r="M420" s="84" t="e">
        <f t="shared" ca="1" si="83"/>
        <v>#NAME?</v>
      </c>
      <c r="N420" s="82">
        <f t="shared" ca="1" si="84"/>
        <v>0</v>
      </c>
      <c r="O420" s="84" t="e">
        <f t="shared" ca="1" si="85"/>
        <v>#NAME?</v>
      </c>
      <c r="P420" s="32">
        <f t="shared" ca="1" si="86"/>
        <v>0</v>
      </c>
      <c r="AL420" t="e">
        <f ca="1"/>
        <v>#NAME?</v>
      </c>
      <c r="AM420" t="e">
        <f ca="1"/>
        <v>#NAME?</v>
      </c>
      <c r="AN420" t="e">
        <f ca="1"/>
        <v>#NAME?</v>
      </c>
      <c r="AO420" s="32" t="e">
        <f t="shared" ca="1" si="90"/>
        <v>#NAME?</v>
      </c>
      <c r="AP420" s="32" t="e">
        <f t="shared" ca="1" si="91"/>
        <v>#NAME?</v>
      </c>
      <c r="AQ420" s="32" t="e">
        <f t="shared" ca="1" si="87"/>
        <v>#NAME?</v>
      </c>
      <c r="AR420" s="32" t="e">
        <f t="shared" ca="1" si="88"/>
        <v>#NAME?</v>
      </c>
      <c r="AS420" s="32" t="e">
        <f t="shared" ca="1" si="89"/>
        <v>#NAME?</v>
      </c>
    </row>
    <row r="421" spans="1:45" x14ac:dyDescent="0.25">
      <c r="A421" t="e">
        <f ca="1"/>
        <v>#NAME?</v>
      </c>
      <c r="B421" t="e">
        <f ca="1"/>
        <v>#NAME?</v>
      </c>
      <c r="C421" t="e">
        <f ca="1"/>
        <v>#NAME?</v>
      </c>
      <c r="D421" t="e">
        <f ca="1"/>
        <v>#NAME?</v>
      </c>
      <c r="E421" t="e">
        <f ca="1"/>
        <v>#NAME?</v>
      </c>
      <c r="F421" t="e">
        <f ca="1"/>
        <v>#NAME?</v>
      </c>
      <c r="G421" s="82" t="e">
        <f ca="1"/>
        <v>#NAME?</v>
      </c>
      <c r="H421" s="83" t="e">
        <f ca="1"/>
        <v>#NAME?</v>
      </c>
      <c r="I421" s="84" t="e">
        <f t="shared" ca="1" si="79"/>
        <v>#NAME?</v>
      </c>
      <c r="J421" s="32" t="e">
        <f t="shared" ca="1" si="80"/>
        <v>#NAME?</v>
      </c>
      <c r="K421" s="32" t="e">
        <f t="shared" ca="1" si="81"/>
        <v>#NAME?</v>
      </c>
      <c r="L421" s="82" t="e">
        <f t="shared" ca="1" si="82"/>
        <v>#NAME?</v>
      </c>
      <c r="M421" s="84" t="e">
        <f t="shared" ca="1" si="83"/>
        <v>#NAME?</v>
      </c>
      <c r="N421" s="82">
        <f t="shared" ca="1" si="84"/>
        <v>0</v>
      </c>
      <c r="O421" s="84" t="e">
        <f t="shared" ca="1" si="85"/>
        <v>#NAME?</v>
      </c>
      <c r="P421" s="32">
        <f t="shared" ca="1" si="86"/>
        <v>0</v>
      </c>
      <c r="AL421" t="e">
        <f ca="1"/>
        <v>#NAME?</v>
      </c>
      <c r="AM421" t="e">
        <f ca="1"/>
        <v>#NAME?</v>
      </c>
      <c r="AN421" t="e">
        <f ca="1"/>
        <v>#NAME?</v>
      </c>
      <c r="AO421" s="32" t="e">
        <f t="shared" ca="1" si="90"/>
        <v>#NAME?</v>
      </c>
      <c r="AP421" s="32" t="e">
        <f t="shared" ca="1" si="91"/>
        <v>#NAME?</v>
      </c>
      <c r="AQ421" s="32" t="e">
        <f t="shared" ca="1" si="87"/>
        <v>#NAME?</v>
      </c>
      <c r="AR421" s="32" t="e">
        <f t="shared" ca="1" si="88"/>
        <v>#NAME?</v>
      </c>
      <c r="AS421" s="32" t="e">
        <f t="shared" ca="1" si="89"/>
        <v>#NAME?</v>
      </c>
    </row>
    <row r="422" spans="1:45" x14ac:dyDescent="0.25">
      <c r="A422" t="e">
        <f ca="1"/>
        <v>#NAME?</v>
      </c>
      <c r="B422" t="e">
        <f ca="1"/>
        <v>#NAME?</v>
      </c>
      <c r="C422" t="e">
        <f ca="1"/>
        <v>#NAME?</v>
      </c>
      <c r="D422" t="e">
        <f ca="1"/>
        <v>#NAME?</v>
      </c>
      <c r="E422" t="e">
        <f ca="1"/>
        <v>#NAME?</v>
      </c>
      <c r="F422" t="e">
        <f ca="1"/>
        <v>#NAME?</v>
      </c>
      <c r="G422" s="82" t="e">
        <f ca="1"/>
        <v>#NAME?</v>
      </c>
      <c r="H422" s="83" t="e">
        <f ca="1"/>
        <v>#NAME?</v>
      </c>
      <c r="I422" s="84" t="e">
        <f t="shared" ca="1" si="79"/>
        <v>#NAME?</v>
      </c>
      <c r="J422" s="32" t="e">
        <f t="shared" ca="1" si="80"/>
        <v>#NAME?</v>
      </c>
      <c r="K422" s="32" t="e">
        <f t="shared" ca="1" si="81"/>
        <v>#NAME?</v>
      </c>
      <c r="L422" s="82" t="e">
        <f t="shared" ca="1" si="82"/>
        <v>#NAME?</v>
      </c>
      <c r="M422" s="84" t="e">
        <f t="shared" ca="1" si="83"/>
        <v>#NAME?</v>
      </c>
      <c r="N422" s="82">
        <f t="shared" ca="1" si="84"/>
        <v>0</v>
      </c>
      <c r="O422" s="84" t="e">
        <f t="shared" ca="1" si="85"/>
        <v>#NAME?</v>
      </c>
      <c r="P422" s="32">
        <f t="shared" ca="1" si="86"/>
        <v>0</v>
      </c>
      <c r="AL422" t="e">
        <f ca="1"/>
        <v>#NAME?</v>
      </c>
      <c r="AM422" t="e">
        <f ca="1"/>
        <v>#NAME?</v>
      </c>
      <c r="AN422" t="e">
        <f ca="1"/>
        <v>#NAME?</v>
      </c>
      <c r="AO422" s="32" t="e">
        <f t="shared" ca="1" si="90"/>
        <v>#NAME?</v>
      </c>
      <c r="AP422" s="32" t="e">
        <f t="shared" ca="1" si="91"/>
        <v>#NAME?</v>
      </c>
      <c r="AQ422" s="32" t="e">
        <f t="shared" ca="1" si="87"/>
        <v>#NAME?</v>
      </c>
      <c r="AR422" s="32" t="e">
        <f t="shared" ca="1" si="88"/>
        <v>#NAME?</v>
      </c>
      <c r="AS422" s="32" t="e">
        <f t="shared" ca="1" si="89"/>
        <v>#NAME?</v>
      </c>
    </row>
    <row r="423" spans="1:45" x14ac:dyDescent="0.25">
      <c r="A423" t="e">
        <f ca="1"/>
        <v>#NAME?</v>
      </c>
      <c r="B423" t="e">
        <f ca="1"/>
        <v>#NAME?</v>
      </c>
      <c r="C423" t="e">
        <f ca="1"/>
        <v>#NAME?</v>
      </c>
      <c r="D423" t="e">
        <f ca="1"/>
        <v>#NAME?</v>
      </c>
      <c r="E423" t="e">
        <f ca="1"/>
        <v>#NAME?</v>
      </c>
      <c r="F423" t="e">
        <f ca="1"/>
        <v>#NAME?</v>
      </c>
      <c r="G423" s="82" t="e">
        <f ca="1"/>
        <v>#NAME?</v>
      </c>
      <c r="H423" s="83" t="e">
        <f ca="1"/>
        <v>#NAME?</v>
      </c>
      <c r="I423" s="84" t="e">
        <f t="shared" ca="1" si="79"/>
        <v>#NAME?</v>
      </c>
      <c r="J423" s="32" t="e">
        <f t="shared" ca="1" si="80"/>
        <v>#NAME?</v>
      </c>
      <c r="K423" s="32" t="e">
        <f t="shared" ca="1" si="81"/>
        <v>#NAME?</v>
      </c>
      <c r="L423" s="82" t="e">
        <f t="shared" ca="1" si="82"/>
        <v>#NAME?</v>
      </c>
      <c r="M423" s="84" t="e">
        <f t="shared" ca="1" si="83"/>
        <v>#NAME?</v>
      </c>
      <c r="N423" s="82">
        <f t="shared" ca="1" si="84"/>
        <v>0</v>
      </c>
      <c r="O423" s="84" t="e">
        <f t="shared" ca="1" si="85"/>
        <v>#NAME?</v>
      </c>
      <c r="P423" s="32">
        <f t="shared" ca="1" si="86"/>
        <v>0</v>
      </c>
      <c r="AL423" t="e">
        <f ca="1"/>
        <v>#NAME?</v>
      </c>
      <c r="AM423" t="e">
        <f ca="1"/>
        <v>#NAME?</v>
      </c>
      <c r="AN423" t="e">
        <f ca="1"/>
        <v>#NAME?</v>
      </c>
      <c r="AO423" s="32" t="e">
        <f t="shared" ca="1" si="90"/>
        <v>#NAME?</v>
      </c>
      <c r="AP423" s="32" t="e">
        <f t="shared" ca="1" si="91"/>
        <v>#NAME?</v>
      </c>
      <c r="AQ423" s="32" t="e">
        <f t="shared" ca="1" si="87"/>
        <v>#NAME?</v>
      </c>
      <c r="AR423" s="32" t="e">
        <f t="shared" ca="1" si="88"/>
        <v>#NAME?</v>
      </c>
      <c r="AS423" s="32" t="e">
        <f t="shared" ca="1" si="89"/>
        <v>#NAME?</v>
      </c>
    </row>
    <row r="424" spans="1:45" x14ac:dyDescent="0.25">
      <c r="A424" t="e">
        <f ca="1"/>
        <v>#NAME?</v>
      </c>
      <c r="B424" t="e">
        <f ca="1"/>
        <v>#NAME?</v>
      </c>
      <c r="C424" t="e">
        <f ca="1"/>
        <v>#NAME?</v>
      </c>
      <c r="D424" t="e">
        <f ca="1"/>
        <v>#NAME?</v>
      </c>
      <c r="E424" t="e">
        <f ca="1"/>
        <v>#NAME?</v>
      </c>
      <c r="F424" t="e">
        <f ca="1"/>
        <v>#NAME?</v>
      </c>
      <c r="G424" s="82" t="e">
        <f ca="1"/>
        <v>#NAME?</v>
      </c>
      <c r="H424" s="83" t="e">
        <f ca="1"/>
        <v>#NAME?</v>
      </c>
      <c r="I424" s="84" t="e">
        <f t="shared" ca="1" si="79"/>
        <v>#NAME?</v>
      </c>
      <c r="J424" s="32" t="e">
        <f t="shared" ca="1" si="80"/>
        <v>#NAME?</v>
      </c>
      <c r="K424" s="32" t="e">
        <f t="shared" ca="1" si="81"/>
        <v>#NAME?</v>
      </c>
      <c r="L424" s="82" t="e">
        <f t="shared" ca="1" si="82"/>
        <v>#NAME?</v>
      </c>
      <c r="M424" s="84" t="e">
        <f t="shared" ca="1" si="83"/>
        <v>#NAME?</v>
      </c>
      <c r="N424" s="82">
        <f t="shared" ca="1" si="84"/>
        <v>0</v>
      </c>
      <c r="O424" s="84" t="e">
        <f t="shared" ca="1" si="85"/>
        <v>#NAME?</v>
      </c>
      <c r="P424" s="32">
        <f t="shared" ca="1" si="86"/>
        <v>0</v>
      </c>
      <c r="AL424" t="e">
        <f ca="1"/>
        <v>#NAME?</v>
      </c>
      <c r="AM424" t="e">
        <f ca="1"/>
        <v>#NAME?</v>
      </c>
      <c r="AN424" t="e">
        <f ca="1"/>
        <v>#NAME?</v>
      </c>
      <c r="AO424" s="32" t="e">
        <f t="shared" ca="1" si="90"/>
        <v>#NAME?</v>
      </c>
      <c r="AP424" s="32" t="e">
        <f t="shared" ca="1" si="91"/>
        <v>#NAME?</v>
      </c>
      <c r="AQ424" s="32" t="e">
        <f t="shared" ca="1" si="87"/>
        <v>#NAME?</v>
      </c>
      <c r="AR424" s="32" t="e">
        <f t="shared" ca="1" si="88"/>
        <v>#NAME?</v>
      </c>
      <c r="AS424" s="32" t="e">
        <f t="shared" ca="1" si="89"/>
        <v>#NAME?</v>
      </c>
    </row>
    <row r="425" spans="1:45" x14ac:dyDescent="0.25">
      <c r="A425" t="e">
        <f ca="1"/>
        <v>#NAME?</v>
      </c>
      <c r="B425" t="e">
        <f ca="1"/>
        <v>#NAME?</v>
      </c>
      <c r="C425" t="e">
        <f ca="1"/>
        <v>#NAME?</v>
      </c>
      <c r="D425" t="e">
        <f ca="1"/>
        <v>#NAME?</v>
      </c>
      <c r="E425" t="e">
        <f ca="1"/>
        <v>#NAME?</v>
      </c>
      <c r="F425" t="e">
        <f ca="1"/>
        <v>#NAME?</v>
      </c>
      <c r="G425" s="82" t="e">
        <f ca="1"/>
        <v>#NAME?</v>
      </c>
      <c r="H425" s="83" t="e">
        <f ca="1"/>
        <v>#NAME?</v>
      </c>
      <c r="I425" s="84" t="e">
        <f t="shared" ca="1" si="79"/>
        <v>#NAME?</v>
      </c>
      <c r="J425" s="32" t="e">
        <f t="shared" ca="1" si="80"/>
        <v>#NAME?</v>
      </c>
      <c r="K425" s="32" t="e">
        <f t="shared" ca="1" si="81"/>
        <v>#NAME?</v>
      </c>
      <c r="L425" s="82" t="e">
        <f t="shared" ca="1" si="82"/>
        <v>#NAME?</v>
      </c>
      <c r="M425" s="84" t="e">
        <f t="shared" ca="1" si="83"/>
        <v>#NAME?</v>
      </c>
      <c r="N425" s="82">
        <f t="shared" ca="1" si="84"/>
        <v>0</v>
      </c>
      <c r="O425" s="84" t="e">
        <f t="shared" ca="1" si="85"/>
        <v>#NAME?</v>
      </c>
      <c r="P425" s="32">
        <f t="shared" ca="1" si="86"/>
        <v>0</v>
      </c>
      <c r="AL425" t="e">
        <f ca="1"/>
        <v>#NAME?</v>
      </c>
      <c r="AM425" t="e">
        <f ca="1"/>
        <v>#NAME?</v>
      </c>
      <c r="AN425" t="e">
        <f ca="1"/>
        <v>#NAME?</v>
      </c>
      <c r="AO425" s="32" t="e">
        <f t="shared" ca="1" si="90"/>
        <v>#NAME?</v>
      </c>
      <c r="AP425" s="32" t="e">
        <f t="shared" ca="1" si="91"/>
        <v>#NAME?</v>
      </c>
      <c r="AQ425" s="32" t="e">
        <f t="shared" ca="1" si="87"/>
        <v>#NAME?</v>
      </c>
      <c r="AR425" s="32" t="e">
        <f t="shared" ca="1" si="88"/>
        <v>#NAME?</v>
      </c>
      <c r="AS425" s="32" t="e">
        <f t="shared" ca="1" si="89"/>
        <v>#NAME?</v>
      </c>
    </row>
    <row r="426" spans="1:45" x14ac:dyDescent="0.25">
      <c r="A426" t="e">
        <f ca="1"/>
        <v>#NAME?</v>
      </c>
      <c r="B426" t="e">
        <f ca="1"/>
        <v>#NAME?</v>
      </c>
      <c r="C426" t="e">
        <f ca="1"/>
        <v>#NAME?</v>
      </c>
      <c r="D426" t="e">
        <f ca="1"/>
        <v>#NAME?</v>
      </c>
      <c r="E426" t="e">
        <f ca="1"/>
        <v>#NAME?</v>
      </c>
      <c r="F426" t="e">
        <f ca="1"/>
        <v>#NAME?</v>
      </c>
      <c r="G426" s="82" t="e">
        <f ca="1"/>
        <v>#NAME?</v>
      </c>
      <c r="H426" s="83" t="e">
        <f ca="1"/>
        <v>#NAME?</v>
      </c>
      <c r="I426" s="84" t="e">
        <f t="shared" ca="1" si="79"/>
        <v>#NAME?</v>
      </c>
      <c r="J426" s="32" t="e">
        <f t="shared" ca="1" si="80"/>
        <v>#NAME?</v>
      </c>
      <c r="K426" s="32" t="e">
        <f t="shared" ca="1" si="81"/>
        <v>#NAME?</v>
      </c>
      <c r="L426" s="82" t="e">
        <f t="shared" ca="1" si="82"/>
        <v>#NAME?</v>
      </c>
      <c r="M426" s="84" t="e">
        <f t="shared" ca="1" si="83"/>
        <v>#NAME?</v>
      </c>
      <c r="N426" s="82">
        <f t="shared" ca="1" si="84"/>
        <v>0</v>
      </c>
      <c r="O426" s="84" t="e">
        <f t="shared" ca="1" si="85"/>
        <v>#NAME?</v>
      </c>
      <c r="P426" s="32">
        <f t="shared" ca="1" si="86"/>
        <v>0</v>
      </c>
      <c r="AL426" t="e">
        <f ca="1"/>
        <v>#NAME?</v>
      </c>
      <c r="AM426" t="e">
        <f ca="1"/>
        <v>#NAME?</v>
      </c>
      <c r="AN426" t="e">
        <f ca="1"/>
        <v>#NAME?</v>
      </c>
      <c r="AO426" s="32" t="e">
        <f t="shared" ca="1" si="90"/>
        <v>#NAME?</v>
      </c>
      <c r="AP426" s="32" t="e">
        <f t="shared" ca="1" si="91"/>
        <v>#NAME?</v>
      </c>
      <c r="AQ426" s="32" t="e">
        <f t="shared" ca="1" si="87"/>
        <v>#NAME?</v>
      </c>
      <c r="AR426" s="32" t="e">
        <f t="shared" ca="1" si="88"/>
        <v>#NAME?</v>
      </c>
      <c r="AS426" s="32" t="e">
        <f t="shared" ca="1" si="89"/>
        <v>#NAME?</v>
      </c>
    </row>
    <row r="427" spans="1:45" x14ac:dyDescent="0.25">
      <c r="A427" t="e">
        <f ca="1"/>
        <v>#NAME?</v>
      </c>
      <c r="B427" t="e">
        <f ca="1"/>
        <v>#NAME?</v>
      </c>
      <c r="C427" t="e">
        <f ca="1"/>
        <v>#NAME?</v>
      </c>
      <c r="D427" t="e">
        <f ca="1"/>
        <v>#NAME?</v>
      </c>
      <c r="E427" t="e">
        <f ca="1"/>
        <v>#NAME?</v>
      </c>
      <c r="F427" t="e">
        <f ca="1"/>
        <v>#NAME?</v>
      </c>
      <c r="G427" s="82" t="e">
        <f ca="1"/>
        <v>#NAME?</v>
      </c>
      <c r="H427" s="83" t="e">
        <f ca="1"/>
        <v>#NAME?</v>
      </c>
      <c r="I427" s="84" t="e">
        <f t="shared" ca="1" si="79"/>
        <v>#NAME?</v>
      </c>
      <c r="J427" s="32" t="e">
        <f t="shared" ca="1" si="80"/>
        <v>#NAME?</v>
      </c>
      <c r="K427" s="32" t="e">
        <f t="shared" ca="1" si="81"/>
        <v>#NAME?</v>
      </c>
      <c r="L427" s="82" t="e">
        <f t="shared" ca="1" si="82"/>
        <v>#NAME?</v>
      </c>
      <c r="M427" s="84" t="e">
        <f t="shared" ca="1" si="83"/>
        <v>#NAME?</v>
      </c>
      <c r="N427" s="82">
        <f t="shared" ca="1" si="84"/>
        <v>0</v>
      </c>
      <c r="O427" s="84" t="e">
        <f t="shared" ca="1" si="85"/>
        <v>#NAME?</v>
      </c>
      <c r="P427" s="32">
        <f t="shared" ca="1" si="86"/>
        <v>0</v>
      </c>
      <c r="AL427" t="e">
        <f ca="1"/>
        <v>#NAME?</v>
      </c>
      <c r="AM427" t="e">
        <f ca="1"/>
        <v>#NAME?</v>
      </c>
      <c r="AN427" t="e">
        <f ca="1"/>
        <v>#NAME?</v>
      </c>
      <c r="AO427" s="32" t="e">
        <f t="shared" ca="1" si="90"/>
        <v>#NAME?</v>
      </c>
      <c r="AP427" s="32" t="e">
        <f t="shared" ca="1" si="91"/>
        <v>#NAME?</v>
      </c>
      <c r="AQ427" s="32" t="e">
        <f t="shared" ca="1" si="87"/>
        <v>#NAME?</v>
      </c>
      <c r="AR427" s="32" t="e">
        <f t="shared" ca="1" si="88"/>
        <v>#NAME?</v>
      </c>
      <c r="AS427" s="32" t="e">
        <f t="shared" ca="1" si="89"/>
        <v>#NAME?</v>
      </c>
    </row>
    <row r="428" spans="1:45" x14ac:dyDescent="0.25">
      <c r="A428" t="e">
        <f ca="1"/>
        <v>#NAME?</v>
      </c>
      <c r="B428" t="e">
        <f ca="1"/>
        <v>#NAME?</v>
      </c>
      <c r="C428" t="e">
        <f ca="1"/>
        <v>#NAME?</v>
      </c>
      <c r="D428" t="e">
        <f ca="1"/>
        <v>#NAME?</v>
      </c>
      <c r="E428" t="e">
        <f ca="1"/>
        <v>#NAME?</v>
      </c>
      <c r="F428" t="e">
        <f ca="1"/>
        <v>#NAME?</v>
      </c>
      <c r="G428" s="82" t="e">
        <f ca="1"/>
        <v>#NAME?</v>
      </c>
      <c r="H428" s="83" t="e">
        <f ca="1"/>
        <v>#NAME?</v>
      </c>
      <c r="I428" s="84" t="e">
        <f t="shared" ca="1" si="79"/>
        <v>#NAME?</v>
      </c>
      <c r="J428" s="32" t="e">
        <f t="shared" ca="1" si="80"/>
        <v>#NAME?</v>
      </c>
      <c r="K428" s="32" t="e">
        <f t="shared" ca="1" si="81"/>
        <v>#NAME?</v>
      </c>
      <c r="L428" s="82" t="e">
        <f t="shared" ca="1" si="82"/>
        <v>#NAME?</v>
      </c>
      <c r="M428" s="84" t="e">
        <f t="shared" ca="1" si="83"/>
        <v>#NAME?</v>
      </c>
      <c r="N428" s="82">
        <f t="shared" ca="1" si="84"/>
        <v>0</v>
      </c>
      <c r="O428" s="84" t="e">
        <f t="shared" ca="1" si="85"/>
        <v>#NAME?</v>
      </c>
      <c r="P428" s="32">
        <f t="shared" ca="1" si="86"/>
        <v>0</v>
      </c>
      <c r="AL428" t="e">
        <f ca="1"/>
        <v>#NAME?</v>
      </c>
      <c r="AM428" t="e">
        <f ca="1"/>
        <v>#NAME?</v>
      </c>
      <c r="AN428" t="e">
        <f ca="1"/>
        <v>#NAME?</v>
      </c>
      <c r="AO428" s="32" t="e">
        <f t="shared" ca="1" si="90"/>
        <v>#NAME?</v>
      </c>
      <c r="AP428" s="32" t="e">
        <f t="shared" ca="1" si="91"/>
        <v>#NAME?</v>
      </c>
      <c r="AQ428" s="32" t="e">
        <f t="shared" ca="1" si="87"/>
        <v>#NAME?</v>
      </c>
      <c r="AR428" s="32" t="e">
        <f t="shared" ca="1" si="88"/>
        <v>#NAME?</v>
      </c>
      <c r="AS428" s="32" t="e">
        <f t="shared" ca="1" si="89"/>
        <v>#NAME?</v>
      </c>
    </row>
    <row r="429" spans="1:45" x14ac:dyDescent="0.25">
      <c r="A429" t="e">
        <f ca="1"/>
        <v>#NAME?</v>
      </c>
      <c r="B429" t="e">
        <f ca="1"/>
        <v>#NAME?</v>
      </c>
      <c r="C429" t="e">
        <f ca="1"/>
        <v>#NAME?</v>
      </c>
      <c r="D429" t="e">
        <f ca="1"/>
        <v>#NAME?</v>
      </c>
      <c r="E429" t="e">
        <f ca="1"/>
        <v>#NAME?</v>
      </c>
      <c r="F429" t="e">
        <f ca="1"/>
        <v>#NAME?</v>
      </c>
      <c r="G429" s="82" t="e">
        <f ca="1"/>
        <v>#NAME?</v>
      </c>
      <c r="H429" s="83" t="e">
        <f ca="1"/>
        <v>#NAME?</v>
      </c>
      <c r="I429" s="84" t="e">
        <f t="shared" ca="1" si="79"/>
        <v>#NAME?</v>
      </c>
      <c r="J429" s="32" t="e">
        <f t="shared" ca="1" si="80"/>
        <v>#NAME?</v>
      </c>
      <c r="K429" s="32" t="e">
        <f t="shared" ca="1" si="81"/>
        <v>#NAME?</v>
      </c>
      <c r="L429" s="82" t="e">
        <f t="shared" ca="1" si="82"/>
        <v>#NAME?</v>
      </c>
      <c r="M429" s="84" t="e">
        <f t="shared" ca="1" si="83"/>
        <v>#NAME?</v>
      </c>
      <c r="N429" s="82">
        <f t="shared" ca="1" si="84"/>
        <v>0</v>
      </c>
      <c r="O429" s="84" t="e">
        <f t="shared" ca="1" si="85"/>
        <v>#NAME?</v>
      </c>
      <c r="P429" s="32">
        <f t="shared" ca="1" si="86"/>
        <v>0</v>
      </c>
      <c r="AL429" t="e">
        <f ca="1"/>
        <v>#NAME?</v>
      </c>
      <c r="AM429" t="e">
        <f ca="1"/>
        <v>#NAME?</v>
      </c>
      <c r="AN429" t="e">
        <f ca="1"/>
        <v>#NAME?</v>
      </c>
      <c r="AO429" s="32" t="e">
        <f t="shared" ca="1" si="90"/>
        <v>#NAME?</v>
      </c>
      <c r="AP429" s="32" t="e">
        <f t="shared" ca="1" si="91"/>
        <v>#NAME?</v>
      </c>
      <c r="AQ429" s="32" t="e">
        <f t="shared" ca="1" si="87"/>
        <v>#NAME?</v>
      </c>
      <c r="AR429" s="32" t="e">
        <f t="shared" ca="1" si="88"/>
        <v>#NAME?</v>
      </c>
      <c r="AS429" s="32" t="e">
        <f t="shared" ca="1" si="89"/>
        <v>#NAME?</v>
      </c>
    </row>
    <row r="430" spans="1:45" x14ac:dyDescent="0.25">
      <c r="A430" t="e">
        <f ca="1"/>
        <v>#NAME?</v>
      </c>
      <c r="B430" t="e">
        <f ca="1"/>
        <v>#NAME?</v>
      </c>
      <c r="C430" t="e">
        <f ca="1"/>
        <v>#NAME?</v>
      </c>
      <c r="D430" t="e">
        <f ca="1"/>
        <v>#NAME?</v>
      </c>
      <c r="E430" t="e">
        <f ca="1"/>
        <v>#NAME?</v>
      </c>
      <c r="F430" t="e">
        <f ca="1"/>
        <v>#NAME?</v>
      </c>
      <c r="G430" s="82" t="e">
        <f ca="1"/>
        <v>#NAME?</v>
      </c>
      <c r="H430" s="83" t="e">
        <f ca="1"/>
        <v>#NAME?</v>
      </c>
      <c r="I430" s="84" t="e">
        <f t="shared" ca="1" si="79"/>
        <v>#NAME?</v>
      </c>
      <c r="J430" s="32" t="e">
        <f t="shared" ca="1" si="80"/>
        <v>#NAME?</v>
      </c>
      <c r="K430" s="32" t="e">
        <f t="shared" ca="1" si="81"/>
        <v>#NAME?</v>
      </c>
      <c r="L430" s="82" t="e">
        <f t="shared" ca="1" si="82"/>
        <v>#NAME?</v>
      </c>
      <c r="M430" s="84" t="e">
        <f t="shared" ca="1" si="83"/>
        <v>#NAME?</v>
      </c>
      <c r="N430" s="82">
        <f t="shared" ca="1" si="84"/>
        <v>0</v>
      </c>
      <c r="O430" s="84" t="e">
        <f t="shared" ca="1" si="85"/>
        <v>#NAME?</v>
      </c>
      <c r="P430" s="32">
        <f t="shared" ca="1" si="86"/>
        <v>0</v>
      </c>
      <c r="AL430" t="e">
        <f ca="1"/>
        <v>#NAME?</v>
      </c>
      <c r="AM430" t="e">
        <f ca="1"/>
        <v>#NAME?</v>
      </c>
      <c r="AN430" t="e">
        <f ca="1"/>
        <v>#NAME?</v>
      </c>
      <c r="AO430" s="32" t="e">
        <f t="shared" ca="1" si="90"/>
        <v>#NAME?</v>
      </c>
      <c r="AP430" s="32" t="e">
        <f t="shared" ca="1" si="91"/>
        <v>#NAME?</v>
      </c>
      <c r="AQ430" s="32" t="e">
        <f t="shared" ca="1" si="87"/>
        <v>#NAME?</v>
      </c>
      <c r="AR430" s="32" t="e">
        <f t="shared" ca="1" si="88"/>
        <v>#NAME?</v>
      </c>
      <c r="AS430" s="32" t="e">
        <f t="shared" ca="1" si="89"/>
        <v>#NAME?</v>
      </c>
    </row>
    <row r="431" spans="1:45" x14ac:dyDescent="0.25">
      <c r="A431" t="e">
        <f ca="1"/>
        <v>#NAME?</v>
      </c>
      <c r="B431" t="e">
        <f ca="1"/>
        <v>#NAME?</v>
      </c>
      <c r="C431" t="e">
        <f ca="1"/>
        <v>#NAME?</v>
      </c>
      <c r="D431" t="e">
        <f ca="1"/>
        <v>#NAME?</v>
      </c>
      <c r="E431" t="e">
        <f ca="1"/>
        <v>#NAME?</v>
      </c>
      <c r="F431" t="e">
        <f ca="1"/>
        <v>#NAME?</v>
      </c>
      <c r="G431" s="82" t="e">
        <f ca="1"/>
        <v>#NAME?</v>
      </c>
      <c r="H431" s="83" t="e">
        <f ca="1"/>
        <v>#NAME?</v>
      </c>
      <c r="I431" s="84" t="e">
        <f t="shared" ca="1" si="79"/>
        <v>#NAME?</v>
      </c>
      <c r="J431" s="32" t="e">
        <f t="shared" ca="1" si="80"/>
        <v>#NAME?</v>
      </c>
      <c r="K431" s="32" t="e">
        <f t="shared" ca="1" si="81"/>
        <v>#NAME?</v>
      </c>
      <c r="L431" s="82" t="e">
        <f t="shared" ca="1" si="82"/>
        <v>#NAME?</v>
      </c>
      <c r="M431" s="84" t="e">
        <f t="shared" ca="1" si="83"/>
        <v>#NAME?</v>
      </c>
      <c r="N431" s="82">
        <f t="shared" ca="1" si="84"/>
        <v>0</v>
      </c>
      <c r="O431" s="84" t="e">
        <f t="shared" ca="1" si="85"/>
        <v>#NAME?</v>
      </c>
      <c r="P431" s="32">
        <f t="shared" ca="1" si="86"/>
        <v>0</v>
      </c>
      <c r="AL431" t="e">
        <f ca="1"/>
        <v>#NAME?</v>
      </c>
      <c r="AM431" t="e">
        <f ca="1"/>
        <v>#NAME?</v>
      </c>
      <c r="AN431" t="e">
        <f ca="1"/>
        <v>#NAME?</v>
      </c>
      <c r="AO431" s="32" t="e">
        <f t="shared" ca="1" si="90"/>
        <v>#NAME?</v>
      </c>
      <c r="AP431" s="32" t="e">
        <f t="shared" ca="1" si="91"/>
        <v>#NAME?</v>
      </c>
      <c r="AQ431" s="32" t="e">
        <f t="shared" ca="1" si="87"/>
        <v>#NAME?</v>
      </c>
      <c r="AR431" s="32" t="e">
        <f t="shared" ca="1" si="88"/>
        <v>#NAME?</v>
      </c>
      <c r="AS431" s="32" t="e">
        <f t="shared" ca="1" si="89"/>
        <v>#NAME?</v>
      </c>
    </row>
    <row r="432" spans="1:45" x14ac:dyDescent="0.25">
      <c r="A432" t="e">
        <f ca="1"/>
        <v>#NAME?</v>
      </c>
      <c r="B432" t="e">
        <f ca="1"/>
        <v>#NAME?</v>
      </c>
      <c r="C432" t="e">
        <f ca="1"/>
        <v>#NAME?</v>
      </c>
      <c r="D432" t="e">
        <f ca="1"/>
        <v>#NAME?</v>
      </c>
      <c r="E432" t="e">
        <f ca="1"/>
        <v>#NAME?</v>
      </c>
      <c r="F432" t="e">
        <f ca="1"/>
        <v>#NAME?</v>
      </c>
      <c r="G432" s="82" t="e">
        <f ca="1"/>
        <v>#NAME?</v>
      </c>
      <c r="H432" s="83" t="e">
        <f ca="1"/>
        <v>#NAME?</v>
      </c>
      <c r="I432" s="84" t="e">
        <f t="shared" ca="1" si="79"/>
        <v>#NAME?</v>
      </c>
      <c r="J432" s="32" t="e">
        <f t="shared" ca="1" si="80"/>
        <v>#NAME?</v>
      </c>
      <c r="K432" s="32" t="e">
        <f t="shared" ca="1" si="81"/>
        <v>#NAME?</v>
      </c>
      <c r="L432" s="82" t="e">
        <f t="shared" ca="1" si="82"/>
        <v>#NAME?</v>
      </c>
      <c r="M432" s="84" t="e">
        <f t="shared" ca="1" si="83"/>
        <v>#NAME?</v>
      </c>
      <c r="N432" s="82">
        <f t="shared" ca="1" si="84"/>
        <v>0</v>
      </c>
      <c r="O432" s="84" t="e">
        <f t="shared" ca="1" si="85"/>
        <v>#NAME?</v>
      </c>
      <c r="P432" s="32">
        <f t="shared" ca="1" si="86"/>
        <v>0</v>
      </c>
      <c r="AL432" t="e">
        <f ca="1"/>
        <v>#NAME?</v>
      </c>
      <c r="AM432" t="e">
        <f ca="1"/>
        <v>#NAME?</v>
      </c>
      <c r="AN432" t="e">
        <f ca="1"/>
        <v>#NAME?</v>
      </c>
      <c r="AO432" s="32" t="e">
        <f t="shared" ca="1" si="90"/>
        <v>#NAME?</v>
      </c>
      <c r="AP432" s="32" t="e">
        <f t="shared" ca="1" si="91"/>
        <v>#NAME?</v>
      </c>
      <c r="AQ432" s="32" t="e">
        <f t="shared" ca="1" si="87"/>
        <v>#NAME?</v>
      </c>
      <c r="AR432" s="32" t="e">
        <f t="shared" ca="1" si="88"/>
        <v>#NAME?</v>
      </c>
      <c r="AS432" s="32" t="e">
        <f t="shared" ca="1" si="89"/>
        <v>#NAME?</v>
      </c>
    </row>
    <row r="433" spans="1:45" x14ac:dyDescent="0.25">
      <c r="A433" t="e">
        <f ca="1"/>
        <v>#NAME?</v>
      </c>
      <c r="B433" t="e">
        <f ca="1"/>
        <v>#NAME?</v>
      </c>
      <c r="C433" t="e">
        <f ca="1"/>
        <v>#NAME?</v>
      </c>
      <c r="D433" t="e">
        <f ca="1"/>
        <v>#NAME?</v>
      </c>
      <c r="E433" t="e">
        <f ca="1"/>
        <v>#NAME?</v>
      </c>
      <c r="F433" t="e">
        <f ca="1"/>
        <v>#NAME?</v>
      </c>
      <c r="G433" s="82" t="e">
        <f ca="1"/>
        <v>#NAME?</v>
      </c>
      <c r="H433" s="83" t="e">
        <f ca="1"/>
        <v>#NAME?</v>
      </c>
      <c r="I433" s="84" t="e">
        <f t="shared" ca="1" si="79"/>
        <v>#NAME?</v>
      </c>
      <c r="J433" s="32" t="e">
        <f t="shared" ca="1" si="80"/>
        <v>#NAME?</v>
      </c>
      <c r="K433" s="32" t="e">
        <f t="shared" ca="1" si="81"/>
        <v>#NAME?</v>
      </c>
      <c r="L433" s="82" t="e">
        <f t="shared" ca="1" si="82"/>
        <v>#NAME?</v>
      </c>
      <c r="M433" s="84" t="e">
        <f t="shared" ca="1" si="83"/>
        <v>#NAME?</v>
      </c>
      <c r="N433" s="82">
        <f t="shared" ca="1" si="84"/>
        <v>0</v>
      </c>
      <c r="O433" s="84" t="e">
        <f t="shared" ca="1" si="85"/>
        <v>#NAME?</v>
      </c>
      <c r="P433" s="32">
        <f t="shared" ca="1" si="86"/>
        <v>0</v>
      </c>
      <c r="AL433" t="e">
        <f ca="1"/>
        <v>#NAME?</v>
      </c>
      <c r="AM433" t="e">
        <f ca="1"/>
        <v>#NAME?</v>
      </c>
      <c r="AN433" t="e">
        <f ca="1"/>
        <v>#NAME?</v>
      </c>
      <c r="AO433" s="32" t="e">
        <f t="shared" ca="1" si="90"/>
        <v>#NAME?</v>
      </c>
      <c r="AP433" s="32" t="e">
        <f t="shared" ca="1" si="91"/>
        <v>#NAME?</v>
      </c>
      <c r="AQ433" s="32" t="e">
        <f t="shared" ca="1" si="87"/>
        <v>#NAME?</v>
      </c>
      <c r="AR433" s="32" t="e">
        <f t="shared" ca="1" si="88"/>
        <v>#NAME?</v>
      </c>
      <c r="AS433" s="32" t="e">
        <f t="shared" ca="1" si="89"/>
        <v>#NAME?</v>
      </c>
    </row>
    <row r="434" spans="1:45" x14ac:dyDescent="0.25">
      <c r="A434" t="e">
        <f ca="1"/>
        <v>#NAME?</v>
      </c>
      <c r="B434" t="e">
        <f ca="1"/>
        <v>#NAME?</v>
      </c>
      <c r="C434" t="e">
        <f ca="1"/>
        <v>#NAME?</v>
      </c>
      <c r="D434" t="e">
        <f ca="1"/>
        <v>#NAME?</v>
      </c>
      <c r="E434" t="e">
        <f ca="1"/>
        <v>#NAME?</v>
      </c>
      <c r="F434" t="e">
        <f ca="1"/>
        <v>#NAME?</v>
      </c>
      <c r="G434" s="82" t="e">
        <f ca="1"/>
        <v>#NAME?</v>
      </c>
      <c r="H434" s="83" t="e">
        <f ca="1"/>
        <v>#NAME?</v>
      </c>
      <c r="I434" s="84" t="e">
        <f t="shared" ca="1" si="79"/>
        <v>#NAME?</v>
      </c>
      <c r="J434" s="32" t="e">
        <f t="shared" ca="1" si="80"/>
        <v>#NAME?</v>
      </c>
      <c r="K434" s="32" t="e">
        <f t="shared" ca="1" si="81"/>
        <v>#NAME?</v>
      </c>
      <c r="L434" s="82" t="e">
        <f t="shared" ca="1" si="82"/>
        <v>#NAME?</v>
      </c>
      <c r="M434" s="84" t="e">
        <f t="shared" ca="1" si="83"/>
        <v>#NAME?</v>
      </c>
      <c r="N434" s="82">
        <f t="shared" ca="1" si="84"/>
        <v>0</v>
      </c>
      <c r="O434" s="84" t="e">
        <f t="shared" ca="1" si="85"/>
        <v>#NAME?</v>
      </c>
      <c r="P434" s="32">
        <f t="shared" ca="1" si="86"/>
        <v>0</v>
      </c>
      <c r="AL434" t="e">
        <f ca="1"/>
        <v>#NAME?</v>
      </c>
      <c r="AM434" t="e">
        <f ca="1"/>
        <v>#NAME?</v>
      </c>
      <c r="AN434" t="e">
        <f ca="1"/>
        <v>#NAME?</v>
      </c>
      <c r="AO434" s="32" t="e">
        <f t="shared" ca="1" si="90"/>
        <v>#NAME?</v>
      </c>
      <c r="AP434" s="32" t="e">
        <f t="shared" ca="1" si="91"/>
        <v>#NAME?</v>
      </c>
      <c r="AQ434" s="32" t="e">
        <f t="shared" ca="1" si="87"/>
        <v>#NAME?</v>
      </c>
      <c r="AR434" s="32" t="e">
        <f t="shared" ca="1" si="88"/>
        <v>#NAME?</v>
      </c>
      <c r="AS434" s="32" t="e">
        <f t="shared" ca="1" si="89"/>
        <v>#NAME?</v>
      </c>
    </row>
    <row r="435" spans="1:45" x14ac:dyDescent="0.25">
      <c r="A435" t="e">
        <f ca="1"/>
        <v>#NAME?</v>
      </c>
      <c r="B435" t="e">
        <f ca="1"/>
        <v>#NAME?</v>
      </c>
      <c r="C435" t="e">
        <f ca="1"/>
        <v>#NAME?</v>
      </c>
      <c r="D435" t="e">
        <f ca="1"/>
        <v>#NAME?</v>
      </c>
      <c r="E435" t="e">
        <f ca="1"/>
        <v>#NAME?</v>
      </c>
      <c r="F435" t="e">
        <f ca="1"/>
        <v>#NAME?</v>
      </c>
      <c r="G435" s="82" t="e">
        <f ca="1"/>
        <v>#NAME?</v>
      </c>
      <c r="H435" s="83" t="e">
        <f ca="1"/>
        <v>#NAME?</v>
      </c>
      <c r="I435" s="84" t="e">
        <f t="shared" ca="1" si="79"/>
        <v>#NAME?</v>
      </c>
      <c r="J435" s="32" t="e">
        <f t="shared" ca="1" si="80"/>
        <v>#NAME?</v>
      </c>
      <c r="K435" s="32" t="e">
        <f t="shared" ca="1" si="81"/>
        <v>#NAME?</v>
      </c>
      <c r="L435" s="82" t="e">
        <f t="shared" ca="1" si="82"/>
        <v>#NAME?</v>
      </c>
      <c r="M435" s="84" t="e">
        <f t="shared" ca="1" si="83"/>
        <v>#NAME?</v>
      </c>
      <c r="N435" s="82">
        <f t="shared" ca="1" si="84"/>
        <v>0</v>
      </c>
      <c r="O435" s="84" t="e">
        <f t="shared" ca="1" si="85"/>
        <v>#NAME?</v>
      </c>
      <c r="P435" s="32">
        <f t="shared" ca="1" si="86"/>
        <v>0</v>
      </c>
      <c r="AL435" t="e">
        <f ca="1"/>
        <v>#NAME?</v>
      </c>
      <c r="AM435" t="e">
        <f ca="1"/>
        <v>#NAME?</v>
      </c>
      <c r="AN435" t="e">
        <f ca="1"/>
        <v>#NAME?</v>
      </c>
      <c r="AO435" s="32" t="e">
        <f t="shared" ca="1" si="90"/>
        <v>#NAME?</v>
      </c>
      <c r="AP435" s="32" t="e">
        <f t="shared" ca="1" si="91"/>
        <v>#NAME?</v>
      </c>
      <c r="AQ435" s="32" t="e">
        <f t="shared" ca="1" si="87"/>
        <v>#NAME?</v>
      </c>
      <c r="AR435" s="32" t="e">
        <f t="shared" ca="1" si="88"/>
        <v>#NAME?</v>
      </c>
      <c r="AS435" s="32" t="e">
        <f t="shared" ca="1" si="89"/>
        <v>#NAME?</v>
      </c>
    </row>
    <row r="436" spans="1:45" x14ac:dyDescent="0.25">
      <c r="A436" t="e">
        <f ca="1"/>
        <v>#NAME?</v>
      </c>
      <c r="B436" t="e">
        <f ca="1"/>
        <v>#NAME?</v>
      </c>
      <c r="C436" t="e">
        <f ca="1"/>
        <v>#NAME?</v>
      </c>
      <c r="D436" t="e">
        <f ca="1"/>
        <v>#NAME?</v>
      </c>
      <c r="E436" t="e">
        <f ca="1"/>
        <v>#NAME?</v>
      </c>
      <c r="F436" t="e">
        <f ca="1"/>
        <v>#NAME?</v>
      </c>
      <c r="G436" s="82" t="e">
        <f ca="1"/>
        <v>#NAME?</v>
      </c>
      <c r="H436" s="83" t="e">
        <f ca="1"/>
        <v>#NAME?</v>
      </c>
      <c r="I436" s="84" t="e">
        <f t="shared" ca="1" si="79"/>
        <v>#NAME?</v>
      </c>
      <c r="J436" s="32" t="e">
        <f t="shared" ca="1" si="80"/>
        <v>#NAME?</v>
      </c>
      <c r="K436" s="32" t="e">
        <f t="shared" ca="1" si="81"/>
        <v>#NAME?</v>
      </c>
      <c r="L436" s="82" t="e">
        <f t="shared" ca="1" si="82"/>
        <v>#NAME?</v>
      </c>
      <c r="M436" s="84" t="e">
        <f t="shared" ca="1" si="83"/>
        <v>#NAME?</v>
      </c>
      <c r="N436" s="82">
        <f t="shared" ca="1" si="84"/>
        <v>0</v>
      </c>
      <c r="O436" s="84" t="e">
        <f t="shared" ca="1" si="85"/>
        <v>#NAME?</v>
      </c>
      <c r="P436" s="32">
        <f t="shared" ca="1" si="86"/>
        <v>0</v>
      </c>
      <c r="AL436" t="e">
        <f ca="1"/>
        <v>#NAME?</v>
      </c>
      <c r="AM436" t="e">
        <f ca="1"/>
        <v>#NAME?</v>
      </c>
      <c r="AN436" t="e">
        <f ca="1"/>
        <v>#NAME?</v>
      </c>
      <c r="AO436" s="32" t="e">
        <f t="shared" ca="1" si="90"/>
        <v>#NAME?</v>
      </c>
      <c r="AP436" s="32" t="e">
        <f t="shared" ca="1" si="91"/>
        <v>#NAME?</v>
      </c>
      <c r="AQ436" s="32" t="e">
        <f t="shared" ca="1" si="87"/>
        <v>#NAME?</v>
      </c>
      <c r="AR436" s="32" t="e">
        <f t="shared" ca="1" si="88"/>
        <v>#NAME?</v>
      </c>
      <c r="AS436" s="32" t="e">
        <f t="shared" ca="1" si="89"/>
        <v>#NAME?</v>
      </c>
    </row>
    <row r="437" spans="1:45" x14ac:dyDescent="0.25">
      <c r="A437" t="e">
        <f ca="1"/>
        <v>#NAME?</v>
      </c>
      <c r="B437" t="e">
        <f ca="1"/>
        <v>#NAME?</v>
      </c>
      <c r="C437" t="e">
        <f ca="1"/>
        <v>#NAME?</v>
      </c>
      <c r="D437" t="e">
        <f ca="1"/>
        <v>#NAME?</v>
      </c>
      <c r="E437" t="e">
        <f ca="1"/>
        <v>#NAME?</v>
      </c>
      <c r="F437" t="e">
        <f ca="1"/>
        <v>#NAME?</v>
      </c>
      <c r="G437" s="82" t="e">
        <f ca="1"/>
        <v>#NAME?</v>
      </c>
      <c r="H437" s="83" t="e">
        <f ca="1"/>
        <v>#NAME?</v>
      </c>
      <c r="I437" s="84" t="e">
        <f t="shared" ca="1" si="79"/>
        <v>#NAME?</v>
      </c>
      <c r="J437" s="32" t="e">
        <f t="shared" ca="1" si="80"/>
        <v>#NAME?</v>
      </c>
      <c r="K437" s="32" t="e">
        <f t="shared" ca="1" si="81"/>
        <v>#NAME?</v>
      </c>
      <c r="L437" s="82" t="e">
        <f t="shared" ca="1" si="82"/>
        <v>#NAME?</v>
      </c>
      <c r="M437" s="84" t="e">
        <f t="shared" ca="1" si="83"/>
        <v>#NAME?</v>
      </c>
      <c r="N437" s="82">
        <f t="shared" ca="1" si="84"/>
        <v>0</v>
      </c>
      <c r="O437" s="84" t="e">
        <f t="shared" ca="1" si="85"/>
        <v>#NAME?</v>
      </c>
      <c r="P437" s="32">
        <f t="shared" ca="1" si="86"/>
        <v>0</v>
      </c>
      <c r="AL437" t="e">
        <f ca="1"/>
        <v>#NAME?</v>
      </c>
      <c r="AM437" t="e">
        <f ca="1"/>
        <v>#NAME?</v>
      </c>
      <c r="AN437" t="e">
        <f ca="1"/>
        <v>#NAME?</v>
      </c>
      <c r="AO437" s="32" t="e">
        <f t="shared" ca="1" si="90"/>
        <v>#NAME?</v>
      </c>
      <c r="AP437" s="32" t="e">
        <f t="shared" ca="1" si="91"/>
        <v>#NAME?</v>
      </c>
      <c r="AQ437" s="32" t="e">
        <f t="shared" ca="1" si="87"/>
        <v>#NAME?</v>
      </c>
      <c r="AR437" s="32" t="e">
        <f t="shared" ca="1" si="88"/>
        <v>#NAME?</v>
      </c>
      <c r="AS437" s="32" t="e">
        <f t="shared" ca="1" si="89"/>
        <v>#NAME?</v>
      </c>
    </row>
    <row r="438" spans="1:45" x14ac:dyDescent="0.25">
      <c r="A438" t="e">
        <f ca="1"/>
        <v>#NAME?</v>
      </c>
      <c r="B438" t="e">
        <f ca="1"/>
        <v>#NAME?</v>
      </c>
      <c r="C438" t="e">
        <f ca="1"/>
        <v>#NAME?</v>
      </c>
      <c r="D438" t="e">
        <f ca="1"/>
        <v>#NAME?</v>
      </c>
      <c r="E438" t="e">
        <f ca="1"/>
        <v>#NAME?</v>
      </c>
      <c r="F438" t="e">
        <f ca="1"/>
        <v>#NAME?</v>
      </c>
      <c r="G438" s="82" t="e">
        <f ca="1"/>
        <v>#NAME?</v>
      </c>
      <c r="H438" s="83" t="e">
        <f ca="1"/>
        <v>#NAME?</v>
      </c>
      <c r="I438" s="84" t="e">
        <f t="shared" ca="1" si="79"/>
        <v>#NAME?</v>
      </c>
      <c r="J438" s="32" t="e">
        <f t="shared" ca="1" si="80"/>
        <v>#NAME?</v>
      </c>
      <c r="K438" s="32" t="e">
        <f t="shared" ca="1" si="81"/>
        <v>#NAME?</v>
      </c>
      <c r="L438" s="82" t="e">
        <f t="shared" ca="1" si="82"/>
        <v>#NAME?</v>
      </c>
      <c r="M438" s="84" t="e">
        <f t="shared" ca="1" si="83"/>
        <v>#NAME?</v>
      </c>
      <c r="N438" s="82">
        <f t="shared" ca="1" si="84"/>
        <v>0</v>
      </c>
      <c r="O438" s="84" t="e">
        <f t="shared" ca="1" si="85"/>
        <v>#NAME?</v>
      </c>
      <c r="P438" s="32">
        <f t="shared" ca="1" si="86"/>
        <v>0</v>
      </c>
      <c r="AL438" t="e">
        <f ca="1"/>
        <v>#NAME?</v>
      </c>
      <c r="AM438" t="e">
        <f ca="1"/>
        <v>#NAME?</v>
      </c>
      <c r="AN438" t="e">
        <f ca="1"/>
        <v>#NAME?</v>
      </c>
      <c r="AO438" s="32" t="e">
        <f t="shared" ca="1" si="90"/>
        <v>#NAME?</v>
      </c>
      <c r="AP438" s="32" t="e">
        <f t="shared" ca="1" si="91"/>
        <v>#NAME?</v>
      </c>
      <c r="AQ438" s="32" t="e">
        <f t="shared" ca="1" si="87"/>
        <v>#NAME?</v>
      </c>
      <c r="AR438" s="32" t="e">
        <f t="shared" ca="1" si="88"/>
        <v>#NAME?</v>
      </c>
      <c r="AS438" s="32" t="e">
        <f t="shared" ca="1" si="89"/>
        <v>#NAME?</v>
      </c>
    </row>
    <row r="439" spans="1:45" x14ac:dyDescent="0.25">
      <c r="A439" t="e">
        <f ca="1"/>
        <v>#NAME?</v>
      </c>
      <c r="B439" t="e">
        <f ca="1"/>
        <v>#NAME?</v>
      </c>
      <c r="C439" t="e">
        <f ca="1"/>
        <v>#NAME?</v>
      </c>
      <c r="D439" t="e">
        <f ca="1"/>
        <v>#NAME?</v>
      </c>
      <c r="E439" t="e">
        <f ca="1"/>
        <v>#NAME?</v>
      </c>
      <c r="F439" t="e">
        <f ca="1"/>
        <v>#NAME?</v>
      </c>
      <c r="G439" s="82" t="e">
        <f ca="1"/>
        <v>#NAME?</v>
      </c>
      <c r="H439" s="83" t="e">
        <f ca="1"/>
        <v>#NAME?</v>
      </c>
      <c r="I439" s="84" t="e">
        <f t="shared" ca="1" si="79"/>
        <v>#NAME?</v>
      </c>
      <c r="J439" s="32" t="e">
        <f t="shared" ca="1" si="80"/>
        <v>#NAME?</v>
      </c>
      <c r="K439" s="32" t="e">
        <f t="shared" ca="1" si="81"/>
        <v>#NAME?</v>
      </c>
      <c r="L439" s="82" t="e">
        <f t="shared" ca="1" si="82"/>
        <v>#NAME?</v>
      </c>
      <c r="M439" s="84" t="e">
        <f t="shared" ca="1" si="83"/>
        <v>#NAME?</v>
      </c>
      <c r="N439" s="82">
        <f t="shared" ca="1" si="84"/>
        <v>0</v>
      </c>
      <c r="O439" s="84" t="e">
        <f t="shared" ca="1" si="85"/>
        <v>#NAME?</v>
      </c>
      <c r="P439" s="32">
        <f t="shared" ca="1" si="86"/>
        <v>0</v>
      </c>
      <c r="AL439" t="e">
        <f ca="1"/>
        <v>#NAME?</v>
      </c>
      <c r="AM439" t="e">
        <f ca="1"/>
        <v>#NAME?</v>
      </c>
      <c r="AN439" t="e">
        <f ca="1"/>
        <v>#NAME?</v>
      </c>
      <c r="AO439" s="32" t="e">
        <f t="shared" ca="1" si="90"/>
        <v>#NAME?</v>
      </c>
      <c r="AP439" s="32" t="e">
        <f t="shared" ca="1" si="91"/>
        <v>#NAME?</v>
      </c>
      <c r="AQ439" s="32" t="e">
        <f t="shared" ca="1" si="87"/>
        <v>#NAME?</v>
      </c>
      <c r="AR439" s="32" t="e">
        <f t="shared" ca="1" si="88"/>
        <v>#NAME?</v>
      </c>
      <c r="AS439" s="32" t="e">
        <f t="shared" ca="1" si="89"/>
        <v>#NAME?</v>
      </c>
    </row>
    <row r="440" spans="1:45" x14ac:dyDescent="0.25">
      <c r="A440" t="e">
        <f ca="1"/>
        <v>#NAME?</v>
      </c>
      <c r="B440" t="e">
        <f ca="1"/>
        <v>#NAME?</v>
      </c>
      <c r="C440" t="e">
        <f ca="1"/>
        <v>#NAME?</v>
      </c>
      <c r="D440" t="e">
        <f ca="1"/>
        <v>#NAME?</v>
      </c>
      <c r="E440" t="e">
        <f ca="1"/>
        <v>#NAME?</v>
      </c>
      <c r="F440" t="e">
        <f ca="1"/>
        <v>#NAME?</v>
      </c>
      <c r="G440" s="82" t="e">
        <f ca="1"/>
        <v>#NAME?</v>
      </c>
      <c r="H440" s="83" t="e">
        <f ca="1"/>
        <v>#NAME?</v>
      </c>
      <c r="I440" s="84" t="e">
        <f t="shared" ca="1" si="79"/>
        <v>#NAME?</v>
      </c>
      <c r="J440" s="32" t="e">
        <f t="shared" ca="1" si="80"/>
        <v>#NAME?</v>
      </c>
      <c r="K440" s="32" t="e">
        <f t="shared" ca="1" si="81"/>
        <v>#NAME?</v>
      </c>
      <c r="L440" s="82" t="e">
        <f t="shared" ca="1" si="82"/>
        <v>#NAME?</v>
      </c>
      <c r="M440" s="84" t="e">
        <f t="shared" ca="1" si="83"/>
        <v>#NAME?</v>
      </c>
      <c r="N440" s="82">
        <f t="shared" ca="1" si="84"/>
        <v>0</v>
      </c>
      <c r="O440" s="84" t="e">
        <f t="shared" ca="1" si="85"/>
        <v>#NAME?</v>
      </c>
      <c r="P440" s="32">
        <f t="shared" ca="1" si="86"/>
        <v>0</v>
      </c>
      <c r="AL440" t="e">
        <f ca="1"/>
        <v>#NAME?</v>
      </c>
      <c r="AM440" t="e">
        <f ca="1"/>
        <v>#NAME?</v>
      </c>
      <c r="AN440" t="e">
        <f ca="1"/>
        <v>#NAME?</v>
      </c>
      <c r="AO440" s="32" t="e">
        <f t="shared" ca="1" si="90"/>
        <v>#NAME?</v>
      </c>
      <c r="AP440" s="32" t="e">
        <f t="shared" ca="1" si="91"/>
        <v>#NAME?</v>
      </c>
      <c r="AQ440" s="32" t="e">
        <f t="shared" ca="1" si="87"/>
        <v>#NAME?</v>
      </c>
      <c r="AR440" s="32" t="e">
        <f t="shared" ca="1" si="88"/>
        <v>#NAME?</v>
      </c>
      <c r="AS440" s="32" t="e">
        <f t="shared" ca="1" si="89"/>
        <v>#NAME?</v>
      </c>
    </row>
    <row r="441" spans="1:45" x14ac:dyDescent="0.25">
      <c r="A441" t="e">
        <f ca="1"/>
        <v>#NAME?</v>
      </c>
      <c r="B441" t="e">
        <f ca="1"/>
        <v>#NAME?</v>
      </c>
      <c r="C441" t="e">
        <f ca="1"/>
        <v>#NAME?</v>
      </c>
      <c r="D441" t="e">
        <f ca="1"/>
        <v>#NAME?</v>
      </c>
      <c r="E441" t="e">
        <f ca="1"/>
        <v>#NAME?</v>
      </c>
      <c r="F441" t="e">
        <f ca="1"/>
        <v>#NAME?</v>
      </c>
      <c r="G441" s="82" t="e">
        <f ca="1"/>
        <v>#NAME?</v>
      </c>
      <c r="H441" s="83" t="e">
        <f ca="1"/>
        <v>#NAME?</v>
      </c>
      <c r="I441" s="84" t="e">
        <f t="shared" ca="1" si="79"/>
        <v>#NAME?</v>
      </c>
      <c r="J441" s="32" t="e">
        <f t="shared" ca="1" si="80"/>
        <v>#NAME?</v>
      </c>
      <c r="K441" s="32" t="e">
        <f t="shared" ca="1" si="81"/>
        <v>#NAME?</v>
      </c>
      <c r="L441" s="82" t="e">
        <f t="shared" ca="1" si="82"/>
        <v>#NAME?</v>
      </c>
      <c r="M441" s="84" t="e">
        <f t="shared" ca="1" si="83"/>
        <v>#NAME?</v>
      </c>
      <c r="N441" s="82">
        <f t="shared" ca="1" si="84"/>
        <v>0</v>
      </c>
      <c r="O441" s="84" t="e">
        <f t="shared" ca="1" si="85"/>
        <v>#NAME?</v>
      </c>
      <c r="P441" s="32">
        <f t="shared" ca="1" si="86"/>
        <v>0</v>
      </c>
      <c r="AL441" t="e">
        <f ca="1"/>
        <v>#NAME?</v>
      </c>
      <c r="AM441" t="e">
        <f ca="1"/>
        <v>#NAME?</v>
      </c>
      <c r="AN441" t="e">
        <f ca="1"/>
        <v>#NAME?</v>
      </c>
      <c r="AO441" s="32" t="e">
        <f t="shared" ca="1" si="90"/>
        <v>#NAME?</v>
      </c>
      <c r="AP441" s="32" t="e">
        <f t="shared" ca="1" si="91"/>
        <v>#NAME?</v>
      </c>
      <c r="AQ441" s="32" t="e">
        <f t="shared" ca="1" si="87"/>
        <v>#NAME?</v>
      </c>
      <c r="AR441" s="32" t="e">
        <f t="shared" ca="1" si="88"/>
        <v>#NAME?</v>
      </c>
      <c r="AS441" s="32" t="e">
        <f t="shared" ca="1" si="89"/>
        <v>#NAME?</v>
      </c>
    </row>
    <row r="442" spans="1:45" x14ac:dyDescent="0.25">
      <c r="A442" t="e">
        <f ca="1"/>
        <v>#NAME?</v>
      </c>
      <c r="B442" t="e">
        <f ca="1"/>
        <v>#NAME?</v>
      </c>
      <c r="C442" t="e">
        <f ca="1"/>
        <v>#NAME?</v>
      </c>
      <c r="D442" t="e">
        <f ca="1"/>
        <v>#NAME?</v>
      </c>
      <c r="E442" t="e">
        <f ca="1"/>
        <v>#NAME?</v>
      </c>
      <c r="F442" t="e">
        <f ca="1"/>
        <v>#NAME?</v>
      </c>
      <c r="G442" s="82" t="e">
        <f ca="1"/>
        <v>#NAME?</v>
      </c>
      <c r="H442" s="83" t="e">
        <f ca="1"/>
        <v>#NAME?</v>
      </c>
      <c r="I442" s="84" t="e">
        <f t="shared" ca="1" si="79"/>
        <v>#NAME?</v>
      </c>
      <c r="J442" s="32" t="e">
        <f t="shared" ca="1" si="80"/>
        <v>#NAME?</v>
      </c>
      <c r="K442" s="32" t="e">
        <f t="shared" ca="1" si="81"/>
        <v>#NAME?</v>
      </c>
      <c r="L442" s="82" t="e">
        <f t="shared" ca="1" si="82"/>
        <v>#NAME?</v>
      </c>
      <c r="M442" s="84" t="e">
        <f t="shared" ca="1" si="83"/>
        <v>#NAME?</v>
      </c>
      <c r="N442" s="82">
        <f t="shared" ca="1" si="84"/>
        <v>0</v>
      </c>
      <c r="O442" s="84" t="e">
        <f t="shared" ca="1" si="85"/>
        <v>#NAME?</v>
      </c>
      <c r="P442" s="32">
        <f t="shared" ca="1" si="86"/>
        <v>0</v>
      </c>
      <c r="AL442" t="e">
        <f ca="1"/>
        <v>#NAME?</v>
      </c>
      <c r="AM442" t="e">
        <f ca="1"/>
        <v>#NAME?</v>
      </c>
      <c r="AN442" t="e">
        <f ca="1"/>
        <v>#NAME?</v>
      </c>
      <c r="AO442" s="32" t="e">
        <f t="shared" ca="1" si="90"/>
        <v>#NAME?</v>
      </c>
      <c r="AP442" s="32" t="e">
        <f t="shared" ca="1" si="91"/>
        <v>#NAME?</v>
      </c>
      <c r="AQ442" s="32" t="e">
        <f t="shared" ca="1" si="87"/>
        <v>#NAME?</v>
      </c>
      <c r="AR442" s="32" t="e">
        <f t="shared" ca="1" si="88"/>
        <v>#NAME?</v>
      </c>
      <c r="AS442" s="32" t="e">
        <f t="shared" ca="1" si="89"/>
        <v>#NAME?</v>
      </c>
    </row>
    <row r="443" spans="1:45" x14ac:dyDescent="0.25">
      <c r="A443" t="e">
        <f ca="1"/>
        <v>#NAME?</v>
      </c>
      <c r="B443" t="e">
        <f ca="1"/>
        <v>#NAME?</v>
      </c>
      <c r="C443" t="e">
        <f ca="1"/>
        <v>#NAME?</v>
      </c>
      <c r="D443" t="e">
        <f ca="1"/>
        <v>#NAME?</v>
      </c>
      <c r="E443" t="e">
        <f ca="1"/>
        <v>#NAME?</v>
      </c>
      <c r="F443" t="e">
        <f ca="1"/>
        <v>#NAME?</v>
      </c>
      <c r="G443" s="82" t="e">
        <f ca="1"/>
        <v>#NAME?</v>
      </c>
      <c r="H443" s="83" t="e">
        <f ca="1"/>
        <v>#NAME?</v>
      </c>
      <c r="I443" s="84" t="e">
        <f t="shared" ca="1" si="79"/>
        <v>#NAME?</v>
      </c>
      <c r="J443" s="32" t="e">
        <f t="shared" ca="1" si="80"/>
        <v>#NAME?</v>
      </c>
      <c r="K443" s="32" t="e">
        <f t="shared" ca="1" si="81"/>
        <v>#NAME?</v>
      </c>
      <c r="L443" s="82" t="e">
        <f t="shared" ca="1" si="82"/>
        <v>#NAME?</v>
      </c>
      <c r="M443" s="84" t="e">
        <f t="shared" ca="1" si="83"/>
        <v>#NAME?</v>
      </c>
      <c r="N443" s="82">
        <f t="shared" ca="1" si="84"/>
        <v>0</v>
      </c>
      <c r="O443" s="84" t="e">
        <f t="shared" ca="1" si="85"/>
        <v>#NAME?</v>
      </c>
      <c r="P443" s="32">
        <f t="shared" ca="1" si="86"/>
        <v>0</v>
      </c>
      <c r="AL443" t="e">
        <f ca="1"/>
        <v>#NAME?</v>
      </c>
      <c r="AM443" t="e">
        <f ca="1"/>
        <v>#NAME?</v>
      </c>
      <c r="AN443" t="e">
        <f ca="1"/>
        <v>#NAME?</v>
      </c>
      <c r="AO443" s="32" t="e">
        <f t="shared" ca="1" si="90"/>
        <v>#NAME?</v>
      </c>
      <c r="AP443" s="32" t="e">
        <f t="shared" ca="1" si="91"/>
        <v>#NAME?</v>
      </c>
      <c r="AQ443" s="32" t="e">
        <f t="shared" ca="1" si="87"/>
        <v>#NAME?</v>
      </c>
      <c r="AR443" s="32" t="e">
        <f t="shared" ca="1" si="88"/>
        <v>#NAME?</v>
      </c>
      <c r="AS443" s="32" t="e">
        <f t="shared" ca="1" si="89"/>
        <v>#NAME?</v>
      </c>
    </row>
    <row r="444" spans="1:45" x14ac:dyDescent="0.25">
      <c r="A444" t="e">
        <f ca="1"/>
        <v>#NAME?</v>
      </c>
      <c r="B444" t="e">
        <f ca="1"/>
        <v>#NAME?</v>
      </c>
      <c r="C444" t="e">
        <f ca="1"/>
        <v>#NAME?</v>
      </c>
      <c r="D444" t="e">
        <f ca="1"/>
        <v>#NAME?</v>
      </c>
      <c r="E444" t="e">
        <f ca="1"/>
        <v>#NAME?</v>
      </c>
      <c r="F444" t="e">
        <f ca="1"/>
        <v>#NAME?</v>
      </c>
      <c r="G444" s="82" t="e">
        <f ca="1"/>
        <v>#NAME?</v>
      </c>
      <c r="H444" s="83" t="e">
        <f ca="1"/>
        <v>#NAME?</v>
      </c>
      <c r="I444" s="84" t="e">
        <f t="shared" ca="1" si="79"/>
        <v>#NAME?</v>
      </c>
      <c r="J444" s="32" t="e">
        <f t="shared" ca="1" si="80"/>
        <v>#NAME?</v>
      </c>
      <c r="K444" s="32" t="e">
        <f t="shared" ca="1" si="81"/>
        <v>#NAME?</v>
      </c>
      <c r="L444" s="82" t="e">
        <f t="shared" ca="1" si="82"/>
        <v>#NAME?</v>
      </c>
      <c r="M444" s="84" t="e">
        <f t="shared" ca="1" si="83"/>
        <v>#NAME?</v>
      </c>
      <c r="N444" s="82">
        <f t="shared" ca="1" si="84"/>
        <v>0</v>
      </c>
      <c r="O444" s="84" t="e">
        <f t="shared" ca="1" si="85"/>
        <v>#NAME?</v>
      </c>
      <c r="P444" s="32">
        <f t="shared" ca="1" si="86"/>
        <v>0</v>
      </c>
      <c r="AL444" t="e">
        <f ca="1"/>
        <v>#NAME?</v>
      </c>
      <c r="AM444" t="e">
        <f ca="1"/>
        <v>#NAME?</v>
      </c>
      <c r="AN444" t="e">
        <f ca="1"/>
        <v>#NAME?</v>
      </c>
      <c r="AO444" s="32" t="e">
        <f t="shared" ca="1" si="90"/>
        <v>#NAME?</v>
      </c>
      <c r="AP444" s="32" t="e">
        <f t="shared" ca="1" si="91"/>
        <v>#NAME?</v>
      </c>
      <c r="AQ444" s="32" t="e">
        <f t="shared" ca="1" si="87"/>
        <v>#NAME?</v>
      </c>
      <c r="AR444" s="32" t="e">
        <f t="shared" ca="1" si="88"/>
        <v>#NAME?</v>
      </c>
      <c r="AS444" s="32" t="e">
        <f t="shared" ca="1" si="89"/>
        <v>#NAME?</v>
      </c>
    </row>
    <row r="445" spans="1:45" x14ac:dyDescent="0.25">
      <c r="A445" t="e">
        <f ca="1"/>
        <v>#NAME?</v>
      </c>
      <c r="B445" t="e">
        <f ca="1"/>
        <v>#NAME?</v>
      </c>
      <c r="C445" t="e">
        <f ca="1"/>
        <v>#NAME?</v>
      </c>
      <c r="D445" t="e">
        <f ca="1"/>
        <v>#NAME?</v>
      </c>
      <c r="E445" t="e">
        <f ca="1"/>
        <v>#NAME?</v>
      </c>
      <c r="F445" t="e">
        <f ca="1"/>
        <v>#NAME?</v>
      </c>
      <c r="G445" s="82" t="e">
        <f ca="1"/>
        <v>#NAME?</v>
      </c>
      <c r="H445" s="83" t="e">
        <f ca="1"/>
        <v>#NAME?</v>
      </c>
      <c r="I445" s="84" t="e">
        <f t="shared" ca="1" si="79"/>
        <v>#NAME?</v>
      </c>
      <c r="J445" s="32" t="e">
        <f t="shared" ca="1" si="80"/>
        <v>#NAME?</v>
      </c>
      <c r="K445" s="32" t="e">
        <f t="shared" ca="1" si="81"/>
        <v>#NAME?</v>
      </c>
      <c r="L445" s="82" t="e">
        <f t="shared" ca="1" si="82"/>
        <v>#NAME?</v>
      </c>
      <c r="M445" s="84" t="e">
        <f t="shared" ca="1" si="83"/>
        <v>#NAME?</v>
      </c>
      <c r="N445" s="82">
        <f t="shared" ca="1" si="84"/>
        <v>0</v>
      </c>
      <c r="O445" s="84" t="e">
        <f t="shared" ca="1" si="85"/>
        <v>#NAME?</v>
      </c>
      <c r="P445" s="32">
        <f t="shared" ca="1" si="86"/>
        <v>0</v>
      </c>
      <c r="AL445" t="e">
        <f ca="1"/>
        <v>#NAME?</v>
      </c>
      <c r="AM445" t="e">
        <f ca="1"/>
        <v>#NAME?</v>
      </c>
      <c r="AN445" t="e">
        <f ca="1"/>
        <v>#NAME?</v>
      </c>
      <c r="AO445" s="32" t="e">
        <f t="shared" ca="1" si="90"/>
        <v>#NAME?</v>
      </c>
      <c r="AP445" s="32" t="e">
        <f t="shared" ca="1" si="91"/>
        <v>#NAME?</v>
      </c>
      <c r="AQ445" s="32" t="e">
        <f t="shared" ca="1" si="87"/>
        <v>#NAME?</v>
      </c>
      <c r="AR445" s="32" t="e">
        <f t="shared" ca="1" si="88"/>
        <v>#NAME?</v>
      </c>
      <c r="AS445" s="32" t="e">
        <f t="shared" ca="1" si="89"/>
        <v>#NAME?</v>
      </c>
    </row>
    <row r="446" spans="1:45" x14ac:dyDescent="0.25">
      <c r="A446" t="e">
        <f ca="1"/>
        <v>#NAME?</v>
      </c>
      <c r="B446" t="e">
        <f ca="1"/>
        <v>#NAME?</v>
      </c>
      <c r="C446" t="e">
        <f ca="1"/>
        <v>#NAME?</v>
      </c>
      <c r="D446" t="e">
        <f ca="1"/>
        <v>#NAME?</v>
      </c>
      <c r="E446" t="e">
        <f ca="1"/>
        <v>#NAME?</v>
      </c>
      <c r="F446" t="e">
        <f ca="1"/>
        <v>#NAME?</v>
      </c>
      <c r="G446" s="82" t="e">
        <f ca="1"/>
        <v>#NAME?</v>
      </c>
      <c r="H446" s="83" t="e">
        <f ca="1"/>
        <v>#NAME?</v>
      </c>
      <c r="I446" s="84" t="e">
        <f t="shared" ca="1" si="79"/>
        <v>#NAME?</v>
      </c>
      <c r="J446" s="32" t="e">
        <f t="shared" ca="1" si="80"/>
        <v>#NAME?</v>
      </c>
      <c r="K446" s="32" t="e">
        <f t="shared" ca="1" si="81"/>
        <v>#NAME?</v>
      </c>
      <c r="L446" s="82" t="e">
        <f t="shared" ca="1" si="82"/>
        <v>#NAME?</v>
      </c>
      <c r="M446" s="84" t="e">
        <f t="shared" ca="1" si="83"/>
        <v>#NAME?</v>
      </c>
      <c r="N446" s="82">
        <f t="shared" ca="1" si="84"/>
        <v>0</v>
      </c>
      <c r="O446" s="84" t="e">
        <f t="shared" ca="1" si="85"/>
        <v>#NAME?</v>
      </c>
      <c r="P446" s="32">
        <f t="shared" ca="1" si="86"/>
        <v>0</v>
      </c>
      <c r="AL446" t="e">
        <f ca="1"/>
        <v>#NAME?</v>
      </c>
      <c r="AM446" t="e">
        <f ca="1"/>
        <v>#NAME?</v>
      </c>
      <c r="AN446" t="e">
        <f ca="1"/>
        <v>#NAME?</v>
      </c>
      <c r="AO446" s="32" t="e">
        <f t="shared" ca="1" si="90"/>
        <v>#NAME?</v>
      </c>
      <c r="AP446" s="32" t="e">
        <f t="shared" ca="1" si="91"/>
        <v>#NAME?</v>
      </c>
      <c r="AQ446" s="32" t="e">
        <f t="shared" ca="1" si="87"/>
        <v>#NAME?</v>
      </c>
      <c r="AR446" s="32" t="e">
        <f t="shared" ca="1" si="88"/>
        <v>#NAME?</v>
      </c>
      <c r="AS446" s="32" t="e">
        <f t="shared" ca="1" si="89"/>
        <v>#NAME?</v>
      </c>
    </row>
    <row r="447" spans="1:45" x14ac:dyDescent="0.25">
      <c r="A447" t="e">
        <f ca="1"/>
        <v>#NAME?</v>
      </c>
      <c r="B447" t="e">
        <f ca="1"/>
        <v>#NAME?</v>
      </c>
      <c r="C447" t="e">
        <f ca="1"/>
        <v>#NAME?</v>
      </c>
      <c r="D447" t="e">
        <f ca="1"/>
        <v>#NAME?</v>
      </c>
      <c r="E447" t="e">
        <f ca="1"/>
        <v>#NAME?</v>
      </c>
      <c r="F447" t="e">
        <f ca="1"/>
        <v>#NAME?</v>
      </c>
      <c r="G447" s="82" t="e">
        <f ca="1"/>
        <v>#NAME?</v>
      </c>
      <c r="H447" s="83" t="e">
        <f ca="1"/>
        <v>#NAME?</v>
      </c>
      <c r="I447" s="84" t="e">
        <f t="shared" ca="1" si="79"/>
        <v>#NAME?</v>
      </c>
      <c r="J447" s="32" t="e">
        <f t="shared" ca="1" si="80"/>
        <v>#NAME?</v>
      </c>
      <c r="K447" s="32" t="e">
        <f t="shared" ca="1" si="81"/>
        <v>#NAME?</v>
      </c>
      <c r="L447" s="82" t="e">
        <f t="shared" ca="1" si="82"/>
        <v>#NAME?</v>
      </c>
      <c r="M447" s="84" t="e">
        <f t="shared" ca="1" si="83"/>
        <v>#NAME?</v>
      </c>
      <c r="N447" s="82">
        <f t="shared" ca="1" si="84"/>
        <v>0</v>
      </c>
      <c r="O447" s="84" t="e">
        <f t="shared" ca="1" si="85"/>
        <v>#NAME?</v>
      </c>
      <c r="P447" s="32">
        <f t="shared" ca="1" si="86"/>
        <v>0</v>
      </c>
      <c r="AL447" t="e">
        <f ca="1"/>
        <v>#NAME?</v>
      </c>
      <c r="AM447" t="e">
        <f ca="1"/>
        <v>#NAME?</v>
      </c>
      <c r="AN447" t="e">
        <f ca="1"/>
        <v>#NAME?</v>
      </c>
      <c r="AO447" s="32" t="e">
        <f t="shared" ca="1" si="90"/>
        <v>#NAME?</v>
      </c>
      <c r="AP447" s="32" t="e">
        <f t="shared" ca="1" si="91"/>
        <v>#NAME?</v>
      </c>
      <c r="AQ447" s="32" t="e">
        <f t="shared" ca="1" si="87"/>
        <v>#NAME?</v>
      </c>
      <c r="AR447" s="32" t="e">
        <f t="shared" ca="1" si="88"/>
        <v>#NAME?</v>
      </c>
      <c r="AS447" s="32" t="e">
        <f t="shared" ca="1" si="89"/>
        <v>#NAME?</v>
      </c>
    </row>
    <row r="448" spans="1:45" x14ac:dyDescent="0.25">
      <c r="A448" t="e">
        <f ca="1"/>
        <v>#NAME?</v>
      </c>
      <c r="B448" t="e">
        <f ca="1"/>
        <v>#NAME?</v>
      </c>
      <c r="C448" t="e">
        <f ca="1"/>
        <v>#NAME?</v>
      </c>
      <c r="D448" t="e">
        <f ca="1"/>
        <v>#NAME?</v>
      </c>
      <c r="E448" t="e">
        <f ca="1"/>
        <v>#NAME?</v>
      </c>
      <c r="F448" t="e">
        <f ca="1"/>
        <v>#NAME?</v>
      </c>
      <c r="G448" s="82" t="e">
        <f ca="1"/>
        <v>#NAME?</v>
      </c>
      <c r="H448" s="83" t="e">
        <f ca="1"/>
        <v>#NAME?</v>
      </c>
      <c r="I448" s="84" t="e">
        <f t="shared" ca="1" si="79"/>
        <v>#NAME?</v>
      </c>
      <c r="J448" s="32" t="e">
        <f t="shared" ca="1" si="80"/>
        <v>#NAME?</v>
      </c>
      <c r="K448" s="32" t="e">
        <f t="shared" ca="1" si="81"/>
        <v>#NAME?</v>
      </c>
      <c r="L448" s="82" t="e">
        <f t="shared" ca="1" si="82"/>
        <v>#NAME?</v>
      </c>
      <c r="M448" s="84" t="e">
        <f t="shared" ca="1" si="83"/>
        <v>#NAME?</v>
      </c>
      <c r="N448" s="82">
        <f t="shared" ca="1" si="84"/>
        <v>0</v>
      </c>
      <c r="O448" s="84" t="e">
        <f t="shared" ca="1" si="85"/>
        <v>#NAME?</v>
      </c>
      <c r="P448" s="32">
        <f t="shared" ca="1" si="86"/>
        <v>0</v>
      </c>
      <c r="AL448" t="e">
        <f ca="1"/>
        <v>#NAME?</v>
      </c>
      <c r="AM448" t="e">
        <f ca="1"/>
        <v>#NAME?</v>
      </c>
      <c r="AN448" t="e">
        <f ca="1"/>
        <v>#NAME?</v>
      </c>
      <c r="AO448" s="32" t="e">
        <f t="shared" ca="1" si="90"/>
        <v>#NAME?</v>
      </c>
      <c r="AP448" s="32" t="e">
        <f t="shared" ca="1" si="91"/>
        <v>#NAME?</v>
      </c>
      <c r="AQ448" s="32" t="e">
        <f t="shared" ca="1" si="87"/>
        <v>#NAME?</v>
      </c>
      <c r="AR448" s="32" t="e">
        <f t="shared" ca="1" si="88"/>
        <v>#NAME?</v>
      </c>
      <c r="AS448" s="32" t="e">
        <f t="shared" ca="1" si="89"/>
        <v>#NAME?</v>
      </c>
    </row>
    <row r="449" spans="1:45" x14ac:dyDescent="0.25">
      <c r="A449" t="e">
        <f ca="1"/>
        <v>#NAME?</v>
      </c>
      <c r="B449" t="e">
        <f ca="1"/>
        <v>#NAME?</v>
      </c>
      <c r="C449" t="e">
        <f ca="1"/>
        <v>#NAME?</v>
      </c>
      <c r="D449" t="e">
        <f ca="1"/>
        <v>#NAME?</v>
      </c>
      <c r="E449" t="e">
        <f ca="1"/>
        <v>#NAME?</v>
      </c>
      <c r="F449" t="e">
        <f ca="1"/>
        <v>#NAME?</v>
      </c>
      <c r="G449" s="82" t="e">
        <f ca="1"/>
        <v>#NAME?</v>
      </c>
      <c r="H449" s="83" t="e">
        <f ca="1"/>
        <v>#NAME?</v>
      </c>
      <c r="I449" s="84" t="e">
        <f t="shared" ca="1" si="79"/>
        <v>#NAME?</v>
      </c>
      <c r="J449" s="32" t="e">
        <f t="shared" ca="1" si="80"/>
        <v>#NAME?</v>
      </c>
      <c r="K449" s="32" t="e">
        <f t="shared" ca="1" si="81"/>
        <v>#NAME?</v>
      </c>
      <c r="L449" s="82" t="e">
        <f t="shared" ca="1" si="82"/>
        <v>#NAME?</v>
      </c>
      <c r="M449" s="84" t="e">
        <f t="shared" ca="1" si="83"/>
        <v>#NAME?</v>
      </c>
      <c r="N449" s="82">
        <f t="shared" ca="1" si="84"/>
        <v>0</v>
      </c>
      <c r="O449" s="84" t="e">
        <f t="shared" ca="1" si="85"/>
        <v>#NAME?</v>
      </c>
      <c r="P449" s="32">
        <f t="shared" ca="1" si="86"/>
        <v>0</v>
      </c>
      <c r="AL449" t="e">
        <f ca="1"/>
        <v>#NAME?</v>
      </c>
      <c r="AM449" t="e">
        <f ca="1"/>
        <v>#NAME?</v>
      </c>
      <c r="AN449" t="e">
        <f ca="1"/>
        <v>#NAME?</v>
      </c>
      <c r="AO449" s="32" t="e">
        <f t="shared" ca="1" si="90"/>
        <v>#NAME?</v>
      </c>
      <c r="AP449" s="32" t="e">
        <f t="shared" ca="1" si="91"/>
        <v>#NAME?</v>
      </c>
      <c r="AQ449" s="32" t="e">
        <f t="shared" ca="1" si="87"/>
        <v>#NAME?</v>
      </c>
      <c r="AR449" s="32" t="e">
        <f t="shared" ca="1" si="88"/>
        <v>#NAME?</v>
      </c>
      <c r="AS449" s="32" t="e">
        <f t="shared" ca="1" si="89"/>
        <v>#NAME?</v>
      </c>
    </row>
    <row r="450" spans="1:45" x14ac:dyDescent="0.25">
      <c r="A450" t="e">
        <f ca="1"/>
        <v>#NAME?</v>
      </c>
      <c r="B450" t="e">
        <f ca="1"/>
        <v>#NAME?</v>
      </c>
      <c r="C450" t="e">
        <f ca="1"/>
        <v>#NAME?</v>
      </c>
      <c r="D450" t="e">
        <f ca="1"/>
        <v>#NAME?</v>
      </c>
      <c r="E450" t="e">
        <f ca="1"/>
        <v>#NAME?</v>
      </c>
      <c r="F450" t="e">
        <f ca="1"/>
        <v>#NAME?</v>
      </c>
      <c r="G450" s="82" t="e">
        <f ca="1"/>
        <v>#NAME?</v>
      </c>
      <c r="H450" s="83" t="e">
        <f ca="1"/>
        <v>#NAME?</v>
      </c>
      <c r="I450" s="84" t="e">
        <f t="shared" ca="1" si="79"/>
        <v>#NAME?</v>
      </c>
      <c r="J450" s="32" t="e">
        <f t="shared" ca="1" si="80"/>
        <v>#NAME?</v>
      </c>
      <c r="K450" s="32" t="e">
        <f t="shared" ca="1" si="81"/>
        <v>#NAME?</v>
      </c>
      <c r="L450" s="82" t="e">
        <f t="shared" ca="1" si="82"/>
        <v>#NAME?</v>
      </c>
      <c r="M450" s="84" t="e">
        <f t="shared" ca="1" si="83"/>
        <v>#NAME?</v>
      </c>
      <c r="N450" s="82">
        <f t="shared" ca="1" si="84"/>
        <v>0</v>
      </c>
      <c r="O450" s="84" t="e">
        <f t="shared" ca="1" si="85"/>
        <v>#NAME?</v>
      </c>
      <c r="P450" s="32">
        <f t="shared" ca="1" si="86"/>
        <v>0</v>
      </c>
      <c r="AL450" t="e">
        <f ca="1"/>
        <v>#NAME?</v>
      </c>
      <c r="AM450" t="e">
        <f ca="1"/>
        <v>#NAME?</v>
      </c>
      <c r="AN450" t="e">
        <f ca="1"/>
        <v>#NAME?</v>
      </c>
      <c r="AO450" s="32" t="e">
        <f t="shared" ca="1" si="90"/>
        <v>#NAME?</v>
      </c>
      <c r="AP450" s="32" t="e">
        <f t="shared" ca="1" si="91"/>
        <v>#NAME?</v>
      </c>
      <c r="AQ450" s="32" t="e">
        <f t="shared" ca="1" si="87"/>
        <v>#NAME?</v>
      </c>
      <c r="AR450" s="32" t="e">
        <f t="shared" ca="1" si="88"/>
        <v>#NAME?</v>
      </c>
      <c r="AS450" s="32" t="e">
        <f t="shared" ca="1" si="89"/>
        <v>#NAME?</v>
      </c>
    </row>
    <row r="451" spans="1:45" x14ac:dyDescent="0.25">
      <c r="A451" t="e">
        <f ca="1"/>
        <v>#NAME?</v>
      </c>
      <c r="B451" t="e">
        <f ca="1"/>
        <v>#NAME?</v>
      </c>
      <c r="C451" t="e">
        <f ca="1"/>
        <v>#NAME?</v>
      </c>
      <c r="D451" t="e">
        <f ca="1"/>
        <v>#NAME?</v>
      </c>
      <c r="E451" t="e">
        <f ca="1"/>
        <v>#NAME?</v>
      </c>
      <c r="F451" t="e">
        <f ca="1"/>
        <v>#NAME?</v>
      </c>
      <c r="G451" s="82" t="e">
        <f ca="1"/>
        <v>#NAME?</v>
      </c>
      <c r="H451" s="83" t="e">
        <f ca="1"/>
        <v>#NAME?</v>
      </c>
      <c r="I451" s="84" t="e">
        <f t="shared" ca="1" si="79"/>
        <v>#NAME?</v>
      </c>
      <c r="J451" s="32" t="e">
        <f t="shared" ca="1" si="80"/>
        <v>#NAME?</v>
      </c>
      <c r="K451" s="32" t="e">
        <f t="shared" ca="1" si="81"/>
        <v>#NAME?</v>
      </c>
      <c r="L451" s="82" t="e">
        <f t="shared" ca="1" si="82"/>
        <v>#NAME?</v>
      </c>
      <c r="M451" s="84" t="e">
        <f t="shared" ca="1" si="83"/>
        <v>#NAME?</v>
      </c>
      <c r="N451" s="82">
        <f t="shared" ca="1" si="84"/>
        <v>0</v>
      </c>
      <c r="O451" s="84" t="e">
        <f t="shared" ca="1" si="85"/>
        <v>#NAME?</v>
      </c>
      <c r="P451" s="32">
        <f t="shared" ca="1" si="86"/>
        <v>0</v>
      </c>
      <c r="AL451" t="e">
        <f ca="1"/>
        <v>#NAME?</v>
      </c>
      <c r="AM451" t="e">
        <f ca="1"/>
        <v>#NAME?</v>
      </c>
      <c r="AN451" t="e">
        <f ca="1"/>
        <v>#NAME?</v>
      </c>
      <c r="AO451" s="32" t="e">
        <f t="shared" ca="1" si="90"/>
        <v>#NAME?</v>
      </c>
      <c r="AP451" s="32" t="e">
        <f t="shared" ca="1" si="91"/>
        <v>#NAME?</v>
      </c>
      <c r="AQ451" s="32" t="e">
        <f t="shared" ca="1" si="87"/>
        <v>#NAME?</v>
      </c>
      <c r="AR451" s="32" t="e">
        <f t="shared" ca="1" si="88"/>
        <v>#NAME?</v>
      </c>
      <c r="AS451" s="32" t="e">
        <f t="shared" ca="1" si="89"/>
        <v>#NAME?</v>
      </c>
    </row>
    <row r="452" spans="1:45" x14ac:dyDescent="0.25">
      <c r="A452" t="e">
        <f ca="1"/>
        <v>#NAME?</v>
      </c>
      <c r="B452" t="e">
        <f ca="1"/>
        <v>#NAME?</v>
      </c>
      <c r="C452" t="e">
        <f ca="1"/>
        <v>#NAME?</v>
      </c>
      <c r="D452" t="e">
        <f ca="1"/>
        <v>#NAME?</v>
      </c>
      <c r="E452" t="e">
        <f ca="1"/>
        <v>#NAME?</v>
      </c>
      <c r="F452" t="e">
        <f ca="1"/>
        <v>#NAME?</v>
      </c>
      <c r="G452" s="82" t="e">
        <f ca="1"/>
        <v>#NAME?</v>
      </c>
      <c r="H452" s="83" t="e">
        <f ca="1"/>
        <v>#NAME?</v>
      </c>
      <c r="I452" s="84" t="e">
        <f t="shared" ca="1" si="79"/>
        <v>#NAME?</v>
      </c>
      <c r="J452" s="32" t="e">
        <f t="shared" ca="1" si="80"/>
        <v>#NAME?</v>
      </c>
      <c r="K452" s="32" t="e">
        <f t="shared" ca="1" si="81"/>
        <v>#NAME?</v>
      </c>
      <c r="L452" s="82" t="e">
        <f t="shared" ca="1" si="82"/>
        <v>#NAME?</v>
      </c>
      <c r="M452" s="84" t="e">
        <f t="shared" ca="1" si="83"/>
        <v>#NAME?</v>
      </c>
      <c r="N452" s="82">
        <f t="shared" ca="1" si="84"/>
        <v>0</v>
      </c>
      <c r="O452" s="84" t="e">
        <f t="shared" ca="1" si="85"/>
        <v>#NAME?</v>
      </c>
      <c r="P452" s="32">
        <f t="shared" ca="1" si="86"/>
        <v>0</v>
      </c>
      <c r="AL452" t="e">
        <f ca="1"/>
        <v>#NAME?</v>
      </c>
      <c r="AM452" t="e">
        <f ca="1"/>
        <v>#NAME?</v>
      </c>
      <c r="AN452" t="e">
        <f ca="1"/>
        <v>#NAME?</v>
      </c>
      <c r="AO452" s="32" t="e">
        <f t="shared" ca="1" si="90"/>
        <v>#NAME?</v>
      </c>
      <c r="AP452" s="32" t="e">
        <f t="shared" ca="1" si="91"/>
        <v>#NAME?</v>
      </c>
      <c r="AQ452" s="32" t="e">
        <f t="shared" ca="1" si="87"/>
        <v>#NAME?</v>
      </c>
      <c r="AR452" s="32" t="e">
        <f t="shared" ca="1" si="88"/>
        <v>#NAME?</v>
      </c>
      <c r="AS452" s="32" t="e">
        <f t="shared" ca="1" si="89"/>
        <v>#NAME?</v>
      </c>
    </row>
    <row r="453" spans="1:45" x14ac:dyDescent="0.25">
      <c r="A453" t="e">
        <f ca="1"/>
        <v>#NAME?</v>
      </c>
      <c r="B453" t="e">
        <f ca="1"/>
        <v>#NAME?</v>
      </c>
      <c r="C453" t="e">
        <f ca="1"/>
        <v>#NAME?</v>
      </c>
      <c r="D453" t="e">
        <f ca="1"/>
        <v>#NAME?</v>
      </c>
      <c r="E453" t="e">
        <f ca="1"/>
        <v>#NAME?</v>
      </c>
      <c r="F453" t="e">
        <f ca="1"/>
        <v>#NAME?</v>
      </c>
      <c r="G453" s="82" t="e">
        <f ca="1"/>
        <v>#NAME?</v>
      </c>
      <c r="H453" s="83" t="e">
        <f ca="1"/>
        <v>#NAME?</v>
      </c>
      <c r="I453" s="84" t="e">
        <f t="shared" ref="I453:I516" ca="1" si="92">G453+H453</f>
        <v>#NAME?</v>
      </c>
      <c r="J453" s="32" t="e">
        <f t="shared" ref="J453:J516" ca="1" si="93">IF(I453=0,"",G453/I453)</f>
        <v>#NAME?</v>
      </c>
      <c r="K453" s="32" t="e">
        <f t="shared" ref="K453:K516" ca="1" si="94">1/(1+EXP(-$R$5-MMULT(A453:F453,$R$6:$R$11)))</f>
        <v>#NAME?</v>
      </c>
      <c r="L453" s="82" t="e">
        <f t="shared" ref="L453:L516" ca="1" si="95">I453*K453</f>
        <v>#NAME?</v>
      </c>
      <c r="M453" s="84" t="e">
        <f t="shared" ref="M453:M516" ca="1" si="96">I453-L453</f>
        <v>#NAME?</v>
      </c>
      <c r="N453" s="82">
        <f t="shared" ref="N453:N516" ca="1" si="97">IFERROR(I453*(J453*LN(K453)+(1-J453)*LN(1-K453)),0)</f>
        <v>0</v>
      </c>
      <c r="O453" s="84" t="e">
        <f t="shared" ref="O453:O516" ca="1" si="98">100*IF(K453&gt;=$AH$10,G453/I453,H453/I453)</f>
        <v>#NAME?</v>
      </c>
      <c r="P453" s="32">
        <f t="shared" ref="P453:P516" ca="1" si="99">IFERROR((G453-L453)^2/L453+(H453-M453)^2/M453,0)</f>
        <v>0</v>
      </c>
      <c r="AL453" t="e">
        <f ca="1"/>
        <v>#NAME?</v>
      </c>
      <c r="AM453" t="e">
        <f ca="1"/>
        <v>#NAME?</v>
      </c>
      <c r="AN453" t="e">
        <f ca="1"/>
        <v>#NAME?</v>
      </c>
      <c r="AO453" s="32" t="e">
        <f t="shared" ca="1" si="90"/>
        <v>#NAME?</v>
      </c>
      <c r="AP453" s="32" t="e">
        <f t="shared" ca="1" si="91"/>
        <v>#NAME?</v>
      </c>
      <c r="AQ453" s="32" t="e">
        <f t="shared" ref="AQ453:AQ516" ca="1" si="100">1-AO453/AO$770</f>
        <v>#NAME?</v>
      </c>
      <c r="AR453" s="32" t="e">
        <f t="shared" ref="AR453:AR516" ca="1" si="101">1-AP453/AP$770</f>
        <v>#NAME?</v>
      </c>
      <c r="AS453" s="32" t="e">
        <f t="shared" ref="AS453:AS516" ca="1" si="102">(AQ453-AQ454)*AR453</f>
        <v>#NAME?</v>
      </c>
    </row>
    <row r="454" spans="1:45" x14ac:dyDescent="0.25">
      <c r="A454" t="e">
        <f ca="1"/>
        <v>#NAME?</v>
      </c>
      <c r="B454" t="e">
        <f ca="1"/>
        <v>#NAME?</v>
      </c>
      <c r="C454" t="e">
        <f ca="1"/>
        <v>#NAME?</v>
      </c>
      <c r="D454" t="e">
        <f ca="1"/>
        <v>#NAME?</v>
      </c>
      <c r="E454" t="e">
        <f ca="1"/>
        <v>#NAME?</v>
      </c>
      <c r="F454" t="e">
        <f ca="1"/>
        <v>#NAME?</v>
      </c>
      <c r="G454" s="82" t="e">
        <f ca="1"/>
        <v>#NAME?</v>
      </c>
      <c r="H454" s="83" t="e">
        <f ca="1"/>
        <v>#NAME?</v>
      </c>
      <c r="I454" s="84" t="e">
        <f t="shared" ca="1" si="92"/>
        <v>#NAME?</v>
      </c>
      <c r="J454" s="32" t="e">
        <f t="shared" ca="1" si="93"/>
        <v>#NAME?</v>
      </c>
      <c r="K454" s="32" t="e">
        <f t="shared" ca="1" si="94"/>
        <v>#NAME?</v>
      </c>
      <c r="L454" s="82" t="e">
        <f t="shared" ca="1" si="95"/>
        <v>#NAME?</v>
      </c>
      <c r="M454" s="84" t="e">
        <f t="shared" ca="1" si="96"/>
        <v>#NAME?</v>
      </c>
      <c r="N454" s="82">
        <f t="shared" ca="1" si="97"/>
        <v>0</v>
      </c>
      <c r="O454" s="84" t="e">
        <f t="shared" ca="1" si="98"/>
        <v>#NAME?</v>
      </c>
      <c r="P454" s="32">
        <f t="shared" ca="1" si="99"/>
        <v>0</v>
      </c>
      <c r="AL454" t="e">
        <f ca="1"/>
        <v>#NAME?</v>
      </c>
      <c r="AM454" t="e">
        <f ca="1"/>
        <v>#NAME?</v>
      </c>
      <c r="AN454" t="e">
        <f ca="1"/>
        <v>#NAME?</v>
      </c>
      <c r="AO454" s="32" t="e">
        <f t="shared" ref="AO454:AO517" ca="1" si="103">AO453+AM454</f>
        <v>#NAME?</v>
      </c>
      <c r="AP454" s="32" t="e">
        <f t="shared" ref="AP454:AP517" ca="1" si="104">AP453+AN454</f>
        <v>#NAME?</v>
      </c>
      <c r="AQ454" s="32" t="e">
        <f t="shared" ca="1" si="100"/>
        <v>#NAME?</v>
      </c>
      <c r="AR454" s="32" t="e">
        <f t="shared" ca="1" si="101"/>
        <v>#NAME?</v>
      </c>
      <c r="AS454" s="32" t="e">
        <f t="shared" ca="1" si="102"/>
        <v>#NAME?</v>
      </c>
    </row>
    <row r="455" spans="1:45" x14ac:dyDescent="0.25">
      <c r="A455" t="e">
        <f ca="1"/>
        <v>#NAME?</v>
      </c>
      <c r="B455" t="e">
        <f ca="1"/>
        <v>#NAME?</v>
      </c>
      <c r="C455" t="e">
        <f ca="1"/>
        <v>#NAME?</v>
      </c>
      <c r="D455" t="e">
        <f ca="1"/>
        <v>#NAME?</v>
      </c>
      <c r="E455" t="e">
        <f ca="1"/>
        <v>#NAME?</v>
      </c>
      <c r="F455" t="e">
        <f ca="1"/>
        <v>#NAME?</v>
      </c>
      <c r="G455" s="82" t="e">
        <f ca="1"/>
        <v>#NAME?</v>
      </c>
      <c r="H455" s="83" t="e">
        <f ca="1"/>
        <v>#NAME?</v>
      </c>
      <c r="I455" s="84" t="e">
        <f t="shared" ca="1" si="92"/>
        <v>#NAME?</v>
      </c>
      <c r="J455" s="32" t="e">
        <f t="shared" ca="1" si="93"/>
        <v>#NAME?</v>
      </c>
      <c r="K455" s="32" t="e">
        <f t="shared" ca="1" si="94"/>
        <v>#NAME?</v>
      </c>
      <c r="L455" s="82" t="e">
        <f t="shared" ca="1" si="95"/>
        <v>#NAME?</v>
      </c>
      <c r="M455" s="84" t="e">
        <f t="shared" ca="1" si="96"/>
        <v>#NAME?</v>
      </c>
      <c r="N455" s="82">
        <f t="shared" ca="1" si="97"/>
        <v>0</v>
      </c>
      <c r="O455" s="84" t="e">
        <f t="shared" ca="1" si="98"/>
        <v>#NAME?</v>
      </c>
      <c r="P455" s="32">
        <f t="shared" ca="1" si="99"/>
        <v>0</v>
      </c>
      <c r="AL455" t="e">
        <f ca="1"/>
        <v>#NAME?</v>
      </c>
      <c r="AM455" t="e">
        <f ca="1"/>
        <v>#NAME?</v>
      </c>
      <c r="AN455" t="e">
        <f ca="1"/>
        <v>#NAME?</v>
      </c>
      <c r="AO455" s="32" t="e">
        <f t="shared" ca="1" si="103"/>
        <v>#NAME?</v>
      </c>
      <c r="AP455" s="32" t="e">
        <f t="shared" ca="1" si="104"/>
        <v>#NAME?</v>
      </c>
      <c r="AQ455" s="32" t="e">
        <f t="shared" ca="1" si="100"/>
        <v>#NAME?</v>
      </c>
      <c r="AR455" s="32" t="e">
        <f t="shared" ca="1" si="101"/>
        <v>#NAME?</v>
      </c>
      <c r="AS455" s="32" t="e">
        <f t="shared" ca="1" si="102"/>
        <v>#NAME?</v>
      </c>
    </row>
    <row r="456" spans="1:45" x14ac:dyDescent="0.25">
      <c r="A456" t="e">
        <f ca="1"/>
        <v>#NAME?</v>
      </c>
      <c r="B456" t="e">
        <f ca="1"/>
        <v>#NAME?</v>
      </c>
      <c r="C456" t="e">
        <f ca="1"/>
        <v>#NAME?</v>
      </c>
      <c r="D456" t="e">
        <f ca="1"/>
        <v>#NAME?</v>
      </c>
      <c r="E456" t="e">
        <f ca="1"/>
        <v>#NAME?</v>
      </c>
      <c r="F456" t="e">
        <f ca="1"/>
        <v>#NAME?</v>
      </c>
      <c r="G456" s="82" t="e">
        <f ca="1"/>
        <v>#NAME?</v>
      </c>
      <c r="H456" s="83" t="e">
        <f ca="1"/>
        <v>#NAME?</v>
      </c>
      <c r="I456" s="84" t="e">
        <f t="shared" ca="1" si="92"/>
        <v>#NAME?</v>
      </c>
      <c r="J456" s="32" t="e">
        <f t="shared" ca="1" si="93"/>
        <v>#NAME?</v>
      </c>
      <c r="K456" s="32" t="e">
        <f t="shared" ca="1" si="94"/>
        <v>#NAME?</v>
      </c>
      <c r="L456" s="82" t="e">
        <f t="shared" ca="1" si="95"/>
        <v>#NAME?</v>
      </c>
      <c r="M456" s="84" t="e">
        <f t="shared" ca="1" si="96"/>
        <v>#NAME?</v>
      </c>
      <c r="N456" s="82">
        <f t="shared" ca="1" si="97"/>
        <v>0</v>
      </c>
      <c r="O456" s="84" t="e">
        <f t="shared" ca="1" si="98"/>
        <v>#NAME?</v>
      </c>
      <c r="P456" s="32">
        <f t="shared" ca="1" si="99"/>
        <v>0</v>
      </c>
      <c r="AL456" t="e">
        <f ca="1"/>
        <v>#NAME?</v>
      </c>
      <c r="AM456" t="e">
        <f ca="1"/>
        <v>#NAME?</v>
      </c>
      <c r="AN456" t="e">
        <f ca="1"/>
        <v>#NAME?</v>
      </c>
      <c r="AO456" s="32" t="e">
        <f t="shared" ca="1" si="103"/>
        <v>#NAME?</v>
      </c>
      <c r="AP456" s="32" t="e">
        <f t="shared" ca="1" si="104"/>
        <v>#NAME?</v>
      </c>
      <c r="AQ456" s="32" t="e">
        <f t="shared" ca="1" si="100"/>
        <v>#NAME?</v>
      </c>
      <c r="AR456" s="32" t="e">
        <f t="shared" ca="1" si="101"/>
        <v>#NAME?</v>
      </c>
      <c r="AS456" s="32" t="e">
        <f t="shared" ca="1" si="102"/>
        <v>#NAME?</v>
      </c>
    </row>
    <row r="457" spans="1:45" x14ac:dyDescent="0.25">
      <c r="A457" t="e">
        <f ca="1"/>
        <v>#NAME?</v>
      </c>
      <c r="B457" t="e">
        <f ca="1"/>
        <v>#NAME?</v>
      </c>
      <c r="C457" t="e">
        <f ca="1"/>
        <v>#NAME?</v>
      </c>
      <c r="D457" t="e">
        <f ca="1"/>
        <v>#NAME?</v>
      </c>
      <c r="E457" t="e">
        <f ca="1"/>
        <v>#NAME?</v>
      </c>
      <c r="F457" t="e">
        <f ca="1"/>
        <v>#NAME?</v>
      </c>
      <c r="G457" s="82" t="e">
        <f ca="1"/>
        <v>#NAME?</v>
      </c>
      <c r="H457" s="83" t="e">
        <f ca="1"/>
        <v>#NAME?</v>
      </c>
      <c r="I457" s="84" t="e">
        <f t="shared" ca="1" si="92"/>
        <v>#NAME?</v>
      </c>
      <c r="J457" s="32" t="e">
        <f t="shared" ca="1" si="93"/>
        <v>#NAME?</v>
      </c>
      <c r="K457" s="32" t="e">
        <f t="shared" ca="1" si="94"/>
        <v>#NAME?</v>
      </c>
      <c r="L457" s="82" t="e">
        <f t="shared" ca="1" si="95"/>
        <v>#NAME?</v>
      </c>
      <c r="M457" s="84" t="e">
        <f t="shared" ca="1" si="96"/>
        <v>#NAME?</v>
      </c>
      <c r="N457" s="82">
        <f t="shared" ca="1" si="97"/>
        <v>0</v>
      </c>
      <c r="O457" s="84" t="e">
        <f t="shared" ca="1" si="98"/>
        <v>#NAME?</v>
      </c>
      <c r="P457" s="32">
        <f t="shared" ca="1" si="99"/>
        <v>0</v>
      </c>
      <c r="AL457" t="e">
        <f ca="1"/>
        <v>#NAME?</v>
      </c>
      <c r="AM457" t="e">
        <f ca="1"/>
        <v>#NAME?</v>
      </c>
      <c r="AN457" t="e">
        <f ca="1"/>
        <v>#NAME?</v>
      </c>
      <c r="AO457" s="32" t="e">
        <f t="shared" ca="1" si="103"/>
        <v>#NAME?</v>
      </c>
      <c r="AP457" s="32" t="e">
        <f t="shared" ca="1" si="104"/>
        <v>#NAME?</v>
      </c>
      <c r="AQ457" s="32" t="e">
        <f t="shared" ca="1" si="100"/>
        <v>#NAME?</v>
      </c>
      <c r="AR457" s="32" t="e">
        <f t="shared" ca="1" si="101"/>
        <v>#NAME?</v>
      </c>
      <c r="AS457" s="32" t="e">
        <f t="shared" ca="1" si="102"/>
        <v>#NAME?</v>
      </c>
    </row>
    <row r="458" spans="1:45" x14ac:dyDescent="0.25">
      <c r="A458" t="e">
        <f ca="1"/>
        <v>#NAME?</v>
      </c>
      <c r="B458" t="e">
        <f ca="1"/>
        <v>#NAME?</v>
      </c>
      <c r="C458" t="e">
        <f ca="1"/>
        <v>#NAME?</v>
      </c>
      <c r="D458" t="e">
        <f ca="1"/>
        <v>#NAME?</v>
      </c>
      <c r="E458" t="e">
        <f ca="1"/>
        <v>#NAME?</v>
      </c>
      <c r="F458" t="e">
        <f ca="1"/>
        <v>#NAME?</v>
      </c>
      <c r="G458" s="82" t="e">
        <f ca="1"/>
        <v>#NAME?</v>
      </c>
      <c r="H458" s="83" t="e">
        <f ca="1"/>
        <v>#NAME?</v>
      </c>
      <c r="I458" s="84" t="e">
        <f t="shared" ca="1" si="92"/>
        <v>#NAME?</v>
      </c>
      <c r="J458" s="32" t="e">
        <f t="shared" ca="1" si="93"/>
        <v>#NAME?</v>
      </c>
      <c r="K458" s="32" t="e">
        <f t="shared" ca="1" si="94"/>
        <v>#NAME?</v>
      </c>
      <c r="L458" s="82" t="e">
        <f t="shared" ca="1" si="95"/>
        <v>#NAME?</v>
      </c>
      <c r="M458" s="84" t="e">
        <f t="shared" ca="1" si="96"/>
        <v>#NAME?</v>
      </c>
      <c r="N458" s="82">
        <f t="shared" ca="1" si="97"/>
        <v>0</v>
      </c>
      <c r="O458" s="84" t="e">
        <f t="shared" ca="1" si="98"/>
        <v>#NAME?</v>
      </c>
      <c r="P458" s="32">
        <f t="shared" ca="1" si="99"/>
        <v>0</v>
      </c>
      <c r="AL458" t="e">
        <f ca="1"/>
        <v>#NAME?</v>
      </c>
      <c r="AM458" t="e">
        <f ca="1"/>
        <v>#NAME?</v>
      </c>
      <c r="AN458" t="e">
        <f ca="1"/>
        <v>#NAME?</v>
      </c>
      <c r="AO458" s="32" t="e">
        <f t="shared" ca="1" si="103"/>
        <v>#NAME?</v>
      </c>
      <c r="AP458" s="32" t="e">
        <f t="shared" ca="1" si="104"/>
        <v>#NAME?</v>
      </c>
      <c r="AQ458" s="32" t="e">
        <f t="shared" ca="1" si="100"/>
        <v>#NAME?</v>
      </c>
      <c r="AR458" s="32" t="e">
        <f t="shared" ca="1" si="101"/>
        <v>#NAME?</v>
      </c>
      <c r="AS458" s="32" t="e">
        <f t="shared" ca="1" si="102"/>
        <v>#NAME?</v>
      </c>
    </row>
    <row r="459" spans="1:45" x14ac:dyDescent="0.25">
      <c r="A459" t="e">
        <f ca="1"/>
        <v>#NAME?</v>
      </c>
      <c r="B459" t="e">
        <f ca="1"/>
        <v>#NAME?</v>
      </c>
      <c r="C459" t="e">
        <f ca="1"/>
        <v>#NAME?</v>
      </c>
      <c r="D459" t="e">
        <f ca="1"/>
        <v>#NAME?</v>
      </c>
      <c r="E459" t="e">
        <f ca="1"/>
        <v>#NAME?</v>
      </c>
      <c r="F459" t="e">
        <f ca="1"/>
        <v>#NAME?</v>
      </c>
      <c r="G459" s="82" t="e">
        <f ca="1"/>
        <v>#NAME?</v>
      </c>
      <c r="H459" s="83" t="e">
        <f ca="1"/>
        <v>#NAME?</v>
      </c>
      <c r="I459" s="84" t="e">
        <f t="shared" ca="1" si="92"/>
        <v>#NAME?</v>
      </c>
      <c r="J459" s="32" t="e">
        <f t="shared" ca="1" si="93"/>
        <v>#NAME?</v>
      </c>
      <c r="K459" s="32" t="e">
        <f t="shared" ca="1" si="94"/>
        <v>#NAME?</v>
      </c>
      <c r="L459" s="82" t="e">
        <f t="shared" ca="1" si="95"/>
        <v>#NAME?</v>
      </c>
      <c r="M459" s="84" t="e">
        <f t="shared" ca="1" si="96"/>
        <v>#NAME?</v>
      </c>
      <c r="N459" s="82">
        <f t="shared" ca="1" si="97"/>
        <v>0</v>
      </c>
      <c r="O459" s="84" t="e">
        <f t="shared" ca="1" si="98"/>
        <v>#NAME?</v>
      </c>
      <c r="P459" s="32">
        <f t="shared" ca="1" si="99"/>
        <v>0</v>
      </c>
      <c r="AL459" t="e">
        <f ca="1"/>
        <v>#NAME?</v>
      </c>
      <c r="AM459" t="e">
        <f ca="1"/>
        <v>#NAME?</v>
      </c>
      <c r="AN459" t="e">
        <f ca="1"/>
        <v>#NAME?</v>
      </c>
      <c r="AO459" s="32" t="e">
        <f t="shared" ca="1" si="103"/>
        <v>#NAME?</v>
      </c>
      <c r="AP459" s="32" t="e">
        <f t="shared" ca="1" si="104"/>
        <v>#NAME?</v>
      </c>
      <c r="AQ459" s="32" t="e">
        <f t="shared" ca="1" si="100"/>
        <v>#NAME?</v>
      </c>
      <c r="AR459" s="32" t="e">
        <f t="shared" ca="1" si="101"/>
        <v>#NAME?</v>
      </c>
      <c r="AS459" s="32" t="e">
        <f t="shared" ca="1" si="102"/>
        <v>#NAME?</v>
      </c>
    </row>
    <row r="460" spans="1:45" x14ac:dyDescent="0.25">
      <c r="A460" t="e">
        <f ca="1"/>
        <v>#NAME?</v>
      </c>
      <c r="B460" t="e">
        <f ca="1"/>
        <v>#NAME?</v>
      </c>
      <c r="C460" t="e">
        <f ca="1"/>
        <v>#NAME?</v>
      </c>
      <c r="D460" t="e">
        <f ca="1"/>
        <v>#NAME?</v>
      </c>
      <c r="E460" t="e">
        <f ca="1"/>
        <v>#NAME?</v>
      </c>
      <c r="F460" t="e">
        <f ca="1"/>
        <v>#NAME?</v>
      </c>
      <c r="G460" s="82" t="e">
        <f ca="1"/>
        <v>#NAME?</v>
      </c>
      <c r="H460" s="83" t="e">
        <f ca="1"/>
        <v>#NAME?</v>
      </c>
      <c r="I460" s="84" t="e">
        <f t="shared" ca="1" si="92"/>
        <v>#NAME?</v>
      </c>
      <c r="J460" s="32" t="e">
        <f t="shared" ca="1" si="93"/>
        <v>#NAME?</v>
      </c>
      <c r="K460" s="32" t="e">
        <f t="shared" ca="1" si="94"/>
        <v>#NAME?</v>
      </c>
      <c r="L460" s="82" t="e">
        <f t="shared" ca="1" si="95"/>
        <v>#NAME?</v>
      </c>
      <c r="M460" s="84" t="e">
        <f t="shared" ca="1" si="96"/>
        <v>#NAME?</v>
      </c>
      <c r="N460" s="82">
        <f t="shared" ca="1" si="97"/>
        <v>0</v>
      </c>
      <c r="O460" s="84" t="e">
        <f t="shared" ca="1" si="98"/>
        <v>#NAME?</v>
      </c>
      <c r="P460" s="32">
        <f t="shared" ca="1" si="99"/>
        <v>0</v>
      </c>
      <c r="AL460" t="e">
        <f ca="1"/>
        <v>#NAME?</v>
      </c>
      <c r="AM460" t="e">
        <f ca="1"/>
        <v>#NAME?</v>
      </c>
      <c r="AN460" t="e">
        <f ca="1"/>
        <v>#NAME?</v>
      </c>
      <c r="AO460" s="32" t="e">
        <f t="shared" ca="1" si="103"/>
        <v>#NAME?</v>
      </c>
      <c r="AP460" s="32" t="e">
        <f t="shared" ca="1" si="104"/>
        <v>#NAME?</v>
      </c>
      <c r="AQ460" s="32" t="e">
        <f t="shared" ca="1" si="100"/>
        <v>#NAME?</v>
      </c>
      <c r="AR460" s="32" t="e">
        <f t="shared" ca="1" si="101"/>
        <v>#NAME?</v>
      </c>
      <c r="AS460" s="32" t="e">
        <f t="shared" ca="1" si="102"/>
        <v>#NAME?</v>
      </c>
    </row>
    <row r="461" spans="1:45" x14ac:dyDescent="0.25">
      <c r="A461" t="e">
        <f ca="1"/>
        <v>#NAME?</v>
      </c>
      <c r="B461" t="e">
        <f ca="1"/>
        <v>#NAME?</v>
      </c>
      <c r="C461" t="e">
        <f ca="1"/>
        <v>#NAME?</v>
      </c>
      <c r="D461" t="e">
        <f ca="1"/>
        <v>#NAME?</v>
      </c>
      <c r="E461" t="e">
        <f ca="1"/>
        <v>#NAME?</v>
      </c>
      <c r="F461" t="e">
        <f ca="1"/>
        <v>#NAME?</v>
      </c>
      <c r="G461" s="82" t="e">
        <f ca="1"/>
        <v>#NAME?</v>
      </c>
      <c r="H461" s="83" t="e">
        <f ca="1"/>
        <v>#NAME?</v>
      </c>
      <c r="I461" s="84" t="e">
        <f t="shared" ca="1" si="92"/>
        <v>#NAME?</v>
      </c>
      <c r="J461" s="32" t="e">
        <f t="shared" ca="1" si="93"/>
        <v>#NAME?</v>
      </c>
      <c r="K461" s="32" t="e">
        <f t="shared" ca="1" si="94"/>
        <v>#NAME?</v>
      </c>
      <c r="L461" s="82" t="e">
        <f t="shared" ca="1" si="95"/>
        <v>#NAME?</v>
      </c>
      <c r="M461" s="84" t="e">
        <f t="shared" ca="1" si="96"/>
        <v>#NAME?</v>
      </c>
      <c r="N461" s="82">
        <f t="shared" ca="1" si="97"/>
        <v>0</v>
      </c>
      <c r="O461" s="84" t="e">
        <f t="shared" ca="1" si="98"/>
        <v>#NAME?</v>
      </c>
      <c r="P461" s="32">
        <f t="shared" ca="1" si="99"/>
        <v>0</v>
      </c>
      <c r="AL461" t="e">
        <f ca="1"/>
        <v>#NAME?</v>
      </c>
      <c r="AM461" t="e">
        <f ca="1"/>
        <v>#NAME?</v>
      </c>
      <c r="AN461" t="e">
        <f ca="1"/>
        <v>#NAME?</v>
      </c>
      <c r="AO461" s="32" t="e">
        <f t="shared" ca="1" si="103"/>
        <v>#NAME?</v>
      </c>
      <c r="AP461" s="32" t="e">
        <f t="shared" ca="1" si="104"/>
        <v>#NAME?</v>
      </c>
      <c r="AQ461" s="32" t="e">
        <f t="shared" ca="1" si="100"/>
        <v>#NAME?</v>
      </c>
      <c r="AR461" s="32" t="e">
        <f t="shared" ca="1" si="101"/>
        <v>#NAME?</v>
      </c>
      <c r="AS461" s="32" t="e">
        <f t="shared" ca="1" si="102"/>
        <v>#NAME?</v>
      </c>
    </row>
    <row r="462" spans="1:45" x14ac:dyDescent="0.25">
      <c r="A462" t="e">
        <f ca="1"/>
        <v>#NAME?</v>
      </c>
      <c r="B462" t="e">
        <f ca="1"/>
        <v>#NAME?</v>
      </c>
      <c r="C462" t="e">
        <f ca="1"/>
        <v>#NAME?</v>
      </c>
      <c r="D462" t="e">
        <f ca="1"/>
        <v>#NAME?</v>
      </c>
      <c r="E462" t="e">
        <f ca="1"/>
        <v>#NAME?</v>
      </c>
      <c r="F462" t="e">
        <f ca="1"/>
        <v>#NAME?</v>
      </c>
      <c r="G462" s="82" t="e">
        <f ca="1"/>
        <v>#NAME?</v>
      </c>
      <c r="H462" s="83" t="e">
        <f ca="1"/>
        <v>#NAME?</v>
      </c>
      <c r="I462" s="84" t="e">
        <f t="shared" ca="1" si="92"/>
        <v>#NAME?</v>
      </c>
      <c r="J462" s="32" t="e">
        <f t="shared" ca="1" si="93"/>
        <v>#NAME?</v>
      </c>
      <c r="K462" s="32" t="e">
        <f t="shared" ca="1" si="94"/>
        <v>#NAME?</v>
      </c>
      <c r="L462" s="82" t="e">
        <f t="shared" ca="1" si="95"/>
        <v>#NAME?</v>
      </c>
      <c r="M462" s="84" t="e">
        <f t="shared" ca="1" si="96"/>
        <v>#NAME?</v>
      </c>
      <c r="N462" s="82">
        <f t="shared" ca="1" si="97"/>
        <v>0</v>
      </c>
      <c r="O462" s="84" t="e">
        <f t="shared" ca="1" si="98"/>
        <v>#NAME?</v>
      </c>
      <c r="P462" s="32">
        <f t="shared" ca="1" si="99"/>
        <v>0</v>
      </c>
      <c r="AL462" t="e">
        <f ca="1"/>
        <v>#NAME?</v>
      </c>
      <c r="AM462" t="e">
        <f ca="1"/>
        <v>#NAME?</v>
      </c>
      <c r="AN462" t="e">
        <f ca="1"/>
        <v>#NAME?</v>
      </c>
      <c r="AO462" s="32" t="e">
        <f t="shared" ca="1" si="103"/>
        <v>#NAME?</v>
      </c>
      <c r="AP462" s="32" t="e">
        <f t="shared" ca="1" si="104"/>
        <v>#NAME?</v>
      </c>
      <c r="AQ462" s="32" t="e">
        <f t="shared" ca="1" si="100"/>
        <v>#NAME?</v>
      </c>
      <c r="AR462" s="32" t="e">
        <f t="shared" ca="1" si="101"/>
        <v>#NAME?</v>
      </c>
      <c r="AS462" s="32" t="e">
        <f t="shared" ca="1" si="102"/>
        <v>#NAME?</v>
      </c>
    </row>
    <row r="463" spans="1:45" x14ac:dyDescent="0.25">
      <c r="A463" t="e">
        <f ca="1"/>
        <v>#NAME?</v>
      </c>
      <c r="B463" t="e">
        <f ca="1"/>
        <v>#NAME?</v>
      </c>
      <c r="C463" t="e">
        <f ca="1"/>
        <v>#NAME?</v>
      </c>
      <c r="D463" t="e">
        <f ca="1"/>
        <v>#NAME?</v>
      </c>
      <c r="E463" t="e">
        <f ca="1"/>
        <v>#NAME?</v>
      </c>
      <c r="F463" t="e">
        <f ca="1"/>
        <v>#NAME?</v>
      </c>
      <c r="G463" s="82" t="e">
        <f ca="1"/>
        <v>#NAME?</v>
      </c>
      <c r="H463" s="83" t="e">
        <f ca="1"/>
        <v>#NAME?</v>
      </c>
      <c r="I463" s="84" t="e">
        <f t="shared" ca="1" si="92"/>
        <v>#NAME?</v>
      </c>
      <c r="J463" s="32" t="e">
        <f t="shared" ca="1" si="93"/>
        <v>#NAME?</v>
      </c>
      <c r="K463" s="32" t="e">
        <f t="shared" ca="1" si="94"/>
        <v>#NAME?</v>
      </c>
      <c r="L463" s="82" t="e">
        <f t="shared" ca="1" si="95"/>
        <v>#NAME?</v>
      </c>
      <c r="M463" s="84" t="e">
        <f t="shared" ca="1" si="96"/>
        <v>#NAME?</v>
      </c>
      <c r="N463" s="82">
        <f t="shared" ca="1" si="97"/>
        <v>0</v>
      </c>
      <c r="O463" s="84" t="e">
        <f t="shared" ca="1" si="98"/>
        <v>#NAME?</v>
      </c>
      <c r="P463" s="32">
        <f t="shared" ca="1" si="99"/>
        <v>0</v>
      </c>
      <c r="AL463" t="e">
        <f ca="1"/>
        <v>#NAME?</v>
      </c>
      <c r="AM463" t="e">
        <f ca="1"/>
        <v>#NAME?</v>
      </c>
      <c r="AN463" t="e">
        <f ca="1"/>
        <v>#NAME?</v>
      </c>
      <c r="AO463" s="32" t="e">
        <f t="shared" ca="1" si="103"/>
        <v>#NAME?</v>
      </c>
      <c r="AP463" s="32" t="e">
        <f t="shared" ca="1" si="104"/>
        <v>#NAME?</v>
      </c>
      <c r="AQ463" s="32" t="e">
        <f t="shared" ca="1" si="100"/>
        <v>#NAME?</v>
      </c>
      <c r="AR463" s="32" t="e">
        <f t="shared" ca="1" si="101"/>
        <v>#NAME?</v>
      </c>
      <c r="AS463" s="32" t="e">
        <f t="shared" ca="1" si="102"/>
        <v>#NAME?</v>
      </c>
    </row>
    <row r="464" spans="1:45" x14ac:dyDescent="0.25">
      <c r="A464" t="e">
        <f ca="1"/>
        <v>#NAME?</v>
      </c>
      <c r="B464" t="e">
        <f ca="1"/>
        <v>#NAME?</v>
      </c>
      <c r="C464" t="e">
        <f ca="1"/>
        <v>#NAME?</v>
      </c>
      <c r="D464" t="e">
        <f ca="1"/>
        <v>#NAME?</v>
      </c>
      <c r="E464" t="e">
        <f ca="1"/>
        <v>#NAME?</v>
      </c>
      <c r="F464" t="e">
        <f ca="1"/>
        <v>#NAME?</v>
      </c>
      <c r="G464" s="82" t="e">
        <f ca="1"/>
        <v>#NAME?</v>
      </c>
      <c r="H464" s="83" t="e">
        <f ca="1"/>
        <v>#NAME?</v>
      </c>
      <c r="I464" s="84" t="e">
        <f t="shared" ca="1" si="92"/>
        <v>#NAME?</v>
      </c>
      <c r="J464" s="32" t="e">
        <f t="shared" ca="1" si="93"/>
        <v>#NAME?</v>
      </c>
      <c r="K464" s="32" t="e">
        <f t="shared" ca="1" si="94"/>
        <v>#NAME?</v>
      </c>
      <c r="L464" s="82" t="e">
        <f t="shared" ca="1" si="95"/>
        <v>#NAME?</v>
      </c>
      <c r="M464" s="84" t="e">
        <f t="shared" ca="1" si="96"/>
        <v>#NAME?</v>
      </c>
      <c r="N464" s="82">
        <f t="shared" ca="1" si="97"/>
        <v>0</v>
      </c>
      <c r="O464" s="84" t="e">
        <f t="shared" ca="1" si="98"/>
        <v>#NAME?</v>
      </c>
      <c r="P464" s="32">
        <f t="shared" ca="1" si="99"/>
        <v>0</v>
      </c>
      <c r="AL464" t="e">
        <f ca="1"/>
        <v>#NAME?</v>
      </c>
      <c r="AM464" t="e">
        <f ca="1"/>
        <v>#NAME?</v>
      </c>
      <c r="AN464" t="e">
        <f ca="1"/>
        <v>#NAME?</v>
      </c>
      <c r="AO464" s="32" t="e">
        <f t="shared" ca="1" si="103"/>
        <v>#NAME?</v>
      </c>
      <c r="AP464" s="32" t="e">
        <f t="shared" ca="1" si="104"/>
        <v>#NAME?</v>
      </c>
      <c r="AQ464" s="32" t="e">
        <f t="shared" ca="1" si="100"/>
        <v>#NAME?</v>
      </c>
      <c r="AR464" s="32" t="e">
        <f t="shared" ca="1" si="101"/>
        <v>#NAME?</v>
      </c>
      <c r="AS464" s="32" t="e">
        <f t="shared" ca="1" si="102"/>
        <v>#NAME?</v>
      </c>
    </row>
    <row r="465" spans="1:45" x14ac:dyDescent="0.25">
      <c r="A465" t="e">
        <f ca="1"/>
        <v>#NAME?</v>
      </c>
      <c r="B465" t="e">
        <f ca="1"/>
        <v>#NAME?</v>
      </c>
      <c r="C465" t="e">
        <f ca="1"/>
        <v>#NAME?</v>
      </c>
      <c r="D465" t="e">
        <f ca="1"/>
        <v>#NAME?</v>
      </c>
      <c r="E465" t="e">
        <f ca="1"/>
        <v>#NAME?</v>
      </c>
      <c r="F465" t="e">
        <f ca="1"/>
        <v>#NAME?</v>
      </c>
      <c r="G465" s="82" t="e">
        <f ca="1"/>
        <v>#NAME?</v>
      </c>
      <c r="H465" s="83" t="e">
        <f ca="1"/>
        <v>#NAME?</v>
      </c>
      <c r="I465" s="84" t="e">
        <f t="shared" ca="1" si="92"/>
        <v>#NAME?</v>
      </c>
      <c r="J465" s="32" t="e">
        <f t="shared" ca="1" si="93"/>
        <v>#NAME?</v>
      </c>
      <c r="K465" s="32" t="e">
        <f t="shared" ca="1" si="94"/>
        <v>#NAME?</v>
      </c>
      <c r="L465" s="82" t="e">
        <f t="shared" ca="1" si="95"/>
        <v>#NAME?</v>
      </c>
      <c r="M465" s="84" t="e">
        <f t="shared" ca="1" si="96"/>
        <v>#NAME?</v>
      </c>
      <c r="N465" s="82">
        <f t="shared" ca="1" si="97"/>
        <v>0</v>
      </c>
      <c r="O465" s="84" t="e">
        <f t="shared" ca="1" si="98"/>
        <v>#NAME?</v>
      </c>
      <c r="P465" s="32">
        <f t="shared" ca="1" si="99"/>
        <v>0</v>
      </c>
      <c r="AL465" t="e">
        <f ca="1"/>
        <v>#NAME?</v>
      </c>
      <c r="AM465" t="e">
        <f ca="1"/>
        <v>#NAME?</v>
      </c>
      <c r="AN465" t="e">
        <f ca="1"/>
        <v>#NAME?</v>
      </c>
      <c r="AO465" s="32" t="e">
        <f t="shared" ca="1" si="103"/>
        <v>#NAME?</v>
      </c>
      <c r="AP465" s="32" t="e">
        <f t="shared" ca="1" si="104"/>
        <v>#NAME?</v>
      </c>
      <c r="AQ465" s="32" t="e">
        <f t="shared" ca="1" si="100"/>
        <v>#NAME?</v>
      </c>
      <c r="AR465" s="32" t="e">
        <f t="shared" ca="1" si="101"/>
        <v>#NAME?</v>
      </c>
      <c r="AS465" s="32" t="e">
        <f t="shared" ca="1" si="102"/>
        <v>#NAME?</v>
      </c>
    </row>
    <row r="466" spans="1:45" x14ac:dyDescent="0.25">
      <c r="A466" t="e">
        <f ca="1"/>
        <v>#NAME?</v>
      </c>
      <c r="B466" t="e">
        <f ca="1"/>
        <v>#NAME?</v>
      </c>
      <c r="C466" t="e">
        <f ca="1"/>
        <v>#NAME?</v>
      </c>
      <c r="D466" t="e">
        <f ca="1"/>
        <v>#NAME?</v>
      </c>
      <c r="E466" t="e">
        <f ca="1"/>
        <v>#NAME?</v>
      </c>
      <c r="F466" t="e">
        <f ca="1"/>
        <v>#NAME?</v>
      </c>
      <c r="G466" s="82" t="e">
        <f ca="1"/>
        <v>#NAME?</v>
      </c>
      <c r="H466" s="83" t="e">
        <f ca="1"/>
        <v>#NAME?</v>
      </c>
      <c r="I466" s="84" t="e">
        <f t="shared" ca="1" si="92"/>
        <v>#NAME?</v>
      </c>
      <c r="J466" s="32" t="e">
        <f t="shared" ca="1" si="93"/>
        <v>#NAME?</v>
      </c>
      <c r="K466" s="32" t="e">
        <f t="shared" ca="1" si="94"/>
        <v>#NAME?</v>
      </c>
      <c r="L466" s="82" t="e">
        <f t="shared" ca="1" si="95"/>
        <v>#NAME?</v>
      </c>
      <c r="M466" s="84" t="e">
        <f t="shared" ca="1" si="96"/>
        <v>#NAME?</v>
      </c>
      <c r="N466" s="82">
        <f t="shared" ca="1" si="97"/>
        <v>0</v>
      </c>
      <c r="O466" s="84" t="e">
        <f t="shared" ca="1" si="98"/>
        <v>#NAME?</v>
      </c>
      <c r="P466" s="32">
        <f t="shared" ca="1" si="99"/>
        <v>0</v>
      </c>
      <c r="AL466" t="e">
        <f ca="1"/>
        <v>#NAME?</v>
      </c>
      <c r="AM466" t="e">
        <f ca="1"/>
        <v>#NAME?</v>
      </c>
      <c r="AN466" t="e">
        <f ca="1"/>
        <v>#NAME?</v>
      </c>
      <c r="AO466" s="32" t="e">
        <f t="shared" ca="1" si="103"/>
        <v>#NAME?</v>
      </c>
      <c r="AP466" s="32" t="e">
        <f t="shared" ca="1" si="104"/>
        <v>#NAME?</v>
      </c>
      <c r="AQ466" s="32" t="e">
        <f t="shared" ca="1" si="100"/>
        <v>#NAME?</v>
      </c>
      <c r="AR466" s="32" t="e">
        <f t="shared" ca="1" si="101"/>
        <v>#NAME?</v>
      </c>
      <c r="AS466" s="32" t="e">
        <f t="shared" ca="1" si="102"/>
        <v>#NAME?</v>
      </c>
    </row>
    <row r="467" spans="1:45" x14ac:dyDescent="0.25">
      <c r="A467" t="e">
        <f ca="1"/>
        <v>#NAME?</v>
      </c>
      <c r="B467" t="e">
        <f ca="1"/>
        <v>#NAME?</v>
      </c>
      <c r="C467" t="e">
        <f ca="1"/>
        <v>#NAME?</v>
      </c>
      <c r="D467" t="e">
        <f ca="1"/>
        <v>#NAME?</v>
      </c>
      <c r="E467" t="e">
        <f ca="1"/>
        <v>#NAME?</v>
      </c>
      <c r="F467" t="e">
        <f ca="1"/>
        <v>#NAME?</v>
      </c>
      <c r="G467" s="82" t="e">
        <f ca="1"/>
        <v>#NAME?</v>
      </c>
      <c r="H467" s="83" t="e">
        <f ca="1"/>
        <v>#NAME?</v>
      </c>
      <c r="I467" s="84" t="e">
        <f t="shared" ca="1" si="92"/>
        <v>#NAME?</v>
      </c>
      <c r="J467" s="32" t="e">
        <f t="shared" ca="1" si="93"/>
        <v>#NAME?</v>
      </c>
      <c r="K467" s="32" t="e">
        <f t="shared" ca="1" si="94"/>
        <v>#NAME?</v>
      </c>
      <c r="L467" s="82" t="e">
        <f t="shared" ca="1" si="95"/>
        <v>#NAME?</v>
      </c>
      <c r="M467" s="84" t="e">
        <f t="shared" ca="1" si="96"/>
        <v>#NAME?</v>
      </c>
      <c r="N467" s="82">
        <f t="shared" ca="1" si="97"/>
        <v>0</v>
      </c>
      <c r="O467" s="84" t="e">
        <f t="shared" ca="1" si="98"/>
        <v>#NAME?</v>
      </c>
      <c r="P467" s="32">
        <f t="shared" ca="1" si="99"/>
        <v>0</v>
      </c>
      <c r="AL467" t="e">
        <f ca="1"/>
        <v>#NAME?</v>
      </c>
      <c r="AM467" t="e">
        <f ca="1"/>
        <v>#NAME?</v>
      </c>
      <c r="AN467" t="e">
        <f ca="1"/>
        <v>#NAME?</v>
      </c>
      <c r="AO467" s="32" t="e">
        <f t="shared" ca="1" si="103"/>
        <v>#NAME?</v>
      </c>
      <c r="AP467" s="32" t="e">
        <f t="shared" ca="1" si="104"/>
        <v>#NAME?</v>
      </c>
      <c r="AQ467" s="32" t="e">
        <f t="shared" ca="1" si="100"/>
        <v>#NAME?</v>
      </c>
      <c r="AR467" s="32" t="e">
        <f t="shared" ca="1" si="101"/>
        <v>#NAME?</v>
      </c>
      <c r="AS467" s="32" t="e">
        <f t="shared" ca="1" si="102"/>
        <v>#NAME?</v>
      </c>
    </row>
    <row r="468" spans="1:45" x14ac:dyDescent="0.25">
      <c r="A468" t="e">
        <f ca="1"/>
        <v>#NAME?</v>
      </c>
      <c r="B468" t="e">
        <f ca="1"/>
        <v>#NAME?</v>
      </c>
      <c r="C468" t="e">
        <f ca="1"/>
        <v>#NAME?</v>
      </c>
      <c r="D468" t="e">
        <f ca="1"/>
        <v>#NAME?</v>
      </c>
      <c r="E468" t="e">
        <f ca="1"/>
        <v>#NAME?</v>
      </c>
      <c r="F468" t="e">
        <f ca="1"/>
        <v>#NAME?</v>
      </c>
      <c r="G468" s="82" t="e">
        <f ca="1"/>
        <v>#NAME?</v>
      </c>
      <c r="H468" s="83" t="e">
        <f ca="1"/>
        <v>#NAME?</v>
      </c>
      <c r="I468" s="84" t="e">
        <f t="shared" ca="1" si="92"/>
        <v>#NAME?</v>
      </c>
      <c r="J468" s="32" t="e">
        <f t="shared" ca="1" si="93"/>
        <v>#NAME?</v>
      </c>
      <c r="K468" s="32" t="e">
        <f t="shared" ca="1" si="94"/>
        <v>#NAME?</v>
      </c>
      <c r="L468" s="82" t="e">
        <f t="shared" ca="1" si="95"/>
        <v>#NAME?</v>
      </c>
      <c r="M468" s="84" t="e">
        <f t="shared" ca="1" si="96"/>
        <v>#NAME?</v>
      </c>
      <c r="N468" s="82">
        <f t="shared" ca="1" si="97"/>
        <v>0</v>
      </c>
      <c r="O468" s="84" t="e">
        <f t="shared" ca="1" si="98"/>
        <v>#NAME?</v>
      </c>
      <c r="P468" s="32">
        <f t="shared" ca="1" si="99"/>
        <v>0</v>
      </c>
      <c r="AL468" t="e">
        <f ca="1"/>
        <v>#NAME?</v>
      </c>
      <c r="AM468" t="e">
        <f ca="1"/>
        <v>#NAME?</v>
      </c>
      <c r="AN468" t="e">
        <f ca="1"/>
        <v>#NAME?</v>
      </c>
      <c r="AO468" s="32" t="e">
        <f t="shared" ca="1" si="103"/>
        <v>#NAME?</v>
      </c>
      <c r="AP468" s="32" t="e">
        <f t="shared" ca="1" si="104"/>
        <v>#NAME?</v>
      </c>
      <c r="AQ468" s="32" t="e">
        <f t="shared" ca="1" si="100"/>
        <v>#NAME?</v>
      </c>
      <c r="AR468" s="32" t="e">
        <f t="shared" ca="1" si="101"/>
        <v>#NAME?</v>
      </c>
      <c r="AS468" s="32" t="e">
        <f t="shared" ca="1" si="102"/>
        <v>#NAME?</v>
      </c>
    </row>
    <row r="469" spans="1:45" x14ac:dyDescent="0.25">
      <c r="A469" t="e">
        <f ca="1"/>
        <v>#NAME?</v>
      </c>
      <c r="B469" t="e">
        <f ca="1"/>
        <v>#NAME?</v>
      </c>
      <c r="C469" t="e">
        <f ca="1"/>
        <v>#NAME?</v>
      </c>
      <c r="D469" t="e">
        <f ca="1"/>
        <v>#NAME?</v>
      </c>
      <c r="E469" t="e">
        <f ca="1"/>
        <v>#NAME?</v>
      </c>
      <c r="F469" t="e">
        <f ca="1"/>
        <v>#NAME?</v>
      </c>
      <c r="G469" s="82" t="e">
        <f ca="1"/>
        <v>#NAME?</v>
      </c>
      <c r="H469" s="83" t="e">
        <f ca="1"/>
        <v>#NAME?</v>
      </c>
      <c r="I469" s="84" t="e">
        <f t="shared" ca="1" si="92"/>
        <v>#NAME?</v>
      </c>
      <c r="J469" s="32" t="e">
        <f t="shared" ca="1" si="93"/>
        <v>#NAME?</v>
      </c>
      <c r="K469" s="32" t="e">
        <f t="shared" ca="1" si="94"/>
        <v>#NAME?</v>
      </c>
      <c r="L469" s="82" t="e">
        <f t="shared" ca="1" si="95"/>
        <v>#NAME?</v>
      </c>
      <c r="M469" s="84" t="e">
        <f t="shared" ca="1" si="96"/>
        <v>#NAME?</v>
      </c>
      <c r="N469" s="82">
        <f t="shared" ca="1" si="97"/>
        <v>0</v>
      </c>
      <c r="O469" s="84" t="e">
        <f t="shared" ca="1" si="98"/>
        <v>#NAME?</v>
      </c>
      <c r="P469" s="32">
        <f t="shared" ca="1" si="99"/>
        <v>0</v>
      </c>
      <c r="AL469" t="e">
        <f ca="1"/>
        <v>#NAME?</v>
      </c>
      <c r="AM469" t="e">
        <f ca="1"/>
        <v>#NAME?</v>
      </c>
      <c r="AN469" t="e">
        <f ca="1"/>
        <v>#NAME?</v>
      </c>
      <c r="AO469" s="32" t="e">
        <f t="shared" ca="1" si="103"/>
        <v>#NAME?</v>
      </c>
      <c r="AP469" s="32" t="e">
        <f t="shared" ca="1" si="104"/>
        <v>#NAME?</v>
      </c>
      <c r="AQ469" s="32" t="e">
        <f t="shared" ca="1" si="100"/>
        <v>#NAME?</v>
      </c>
      <c r="AR469" s="32" t="e">
        <f t="shared" ca="1" si="101"/>
        <v>#NAME?</v>
      </c>
      <c r="AS469" s="32" t="e">
        <f t="shared" ca="1" si="102"/>
        <v>#NAME?</v>
      </c>
    </row>
    <row r="470" spans="1:45" x14ac:dyDescent="0.25">
      <c r="A470" t="e">
        <f ca="1"/>
        <v>#NAME?</v>
      </c>
      <c r="B470" t="e">
        <f ca="1"/>
        <v>#NAME?</v>
      </c>
      <c r="C470" t="e">
        <f ca="1"/>
        <v>#NAME?</v>
      </c>
      <c r="D470" t="e">
        <f ca="1"/>
        <v>#NAME?</v>
      </c>
      <c r="E470" t="e">
        <f ca="1"/>
        <v>#NAME?</v>
      </c>
      <c r="F470" t="e">
        <f ca="1"/>
        <v>#NAME?</v>
      </c>
      <c r="G470" s="82" t="e">
        <f ca="1"/>
        <v>#NAME?</v>
      </c>
      <c r="H470" s="83" t="e">
        <f ca="1"/>
        <v>#NAME?</v>
      </c>
      <c r="I470" s="84" t="e">
        <f t="shared" ca="1" si="92"/>
        <v>#NAME?</v>
      </c>
      <c r="J470" s="32" t="e">
        <f t="shared" ca="1" si="93"/>
        <v>#NAME?</v>
      </c>
      <c r="K470" s="32" t="e">
        <f t="shared" ca="1" si="94"/>
        <v>#NAME?</v>
      </c>
      <c r="L470" s="82" t="e">
        <f t="shared" ca="1" si="95"/>
        <v>#NAME?</v>
      </c>
      <c r="M470" s="84" t="e">
        <f t="shared" ca="1" si="96"/>
        <v>#NAME?</v>
      </c>
      <c r="N470" s="82">
        <f t="shared" ca="1" si="97"/>
        <v>0</v>
      </c>
      <c r="O470" s="84" t="e">
        <f t="shared" ca="1" si="98"/>
        <v>#NAME?</v>
      </c>
      <c r="P470" s="32">
        <f t="shared" ca="1" si="99"/>
        <v>0</v>
      </c>
      <c r="AL470" t="e">
        <f ca="1"/>
        <v>#NAME?</v>
      </c>
      <c r="AM470" t="e">
        <f ca="1"/>
        <v>#NAME?</v>
      </c>
      <c r="AN470" t="e">
        <f ca="1"/>
        <v>#NAME?</v>
      </c>
      <c r="AO470" s="32" t="e">
        <f t="shared" ca="1" si="103"/>
        <v>#NAME?</v>
      </c>
      <c r="AP470" s="32" t="e">
        <f t="shared" ca="1" si="104"/>
        <v>#NAME?</v>
      </c>
      <c r="AQ470" s="32" t="e">
        <f t="shared" ca="1" si="100"/>
        <v>#NAME?</v>
      </c>
      <c r="AR470" s="32" t="e">
        <f t="shared" ca="1" si="101"/>
        <v>#NAME?</v>
      </c>
      <c r="AS470" s="32" t="e">
        <f t="shared" ca="1" si="102"/>
        <v>#NAME?</v>
      </c>
    </row>
    <row r="471" spans="1:45" x14ac:dyDescent="0.25">
      <c r="A471" t="e">
        <f ca="1"/>
        <v>#NAME?</v>
      </c>
      <c r="B471" t="e">
        <f ca="1"/>
        <v>#NAME?</v>
      </c>
      <c r="C471" t="e">
        <f ca="1"/>
        <v>#NAME?</v>
      </c>
      <c r="D471" t="e">
        <f ca="1"/>
        <v>#NAME?</v>
      </c>
      <c r="E471" t="e">
        <f ca="1"/>
        <v>#NAME?</v>
      </c>
      <c r="F471" t="e">
        <f ca="1"/>
        <v>#NAME?</v>
      </c>
      <c r="G471" s="82" t="e">
        <f ca="1"/>
        <v>#NAME?</v>
      </c>
      <c r="H471" s="83" t="e">
        <f ca="1"/>
        <v>#NAME?</v>
      </c>
      <c r="I471" s="84" t="e">
        <f t="shared" ca="1" si="92"/>
        <v>#NAME?</v>
      </c>
      <c r="J471" s="32" t="e">
        <f t="shared" ca="1" si="93"/>
        <v>#NAME?</v>
      </c>
      <c r="K471" s="32" t="e">
        <f t="shared" ca="1" si="94"/>
        <v>#NAME?</v>
      </c>
      <c r="L471" s="82" t="e">
        <f t="shared" ca="1" si="95"/>
        <v>#NAME?</v>
      </c>
      <c r="M471" s="84" t="e">
        <f t="shared" ca="1" si="96"/>
        <v>#NAME?</v>
      </c>
      <c r="N471" s="82">
        <f t="shared" ca="1" si="97"/>
        <v>0</v>
      </c>
      <c r="O471" s="84" t="e">
        <f t="shared" ca="1" si="98"/>
        <v>#NAME?</v>
      </c>
      <c r="P471" s="32">
        <f t="shared" ca="1" si="99"/>
        <v>0</v>
      </c>
      <c r="AL471" t="e">
        <f ca="1"/>
        <v>#NAME?</v>
      </c>
      <c r="AM471" t="e">
        <f ca="1"/>
        <v>#NAME?</v>
      </c>
      <c r="AN471" t="e">
        <f ca="1"/>
        <v>#NAME?</v>
      </c>
      <c r="AO471" s="32" t="e">
        <f t="shared" ca="1" si="103"/>
        <v>#NAME?</v>
      </c>
      <c r="AP471" s="32" t="e">
        <f t="shared" ca="1" si="104"/>
        <v>#NAME?</v>
      </c>
      <c r="AQ471" s="32" t="e">
        <f t="shared" ca="1" si="100"/>
        <v>#NAME?</v>
      </c>
      <c r="AR471" s="32" t="e">
        <f t="shared" ca="1" si="101"/>
        <v>#NAME?</v>
      </c>
      <c r="AS471" s="32" t="e">
        <f t="shared" ca="1" si="102"/>
        <v>#NAME?</v>
      </c>
    </row>
    <row r="472" spans="1:45" x14ac:dyDescent="0.25">
      <c r="A472" t="e">
        <f ca="1"/>
        <v>#NAME?</v>
      </c>
      <c r="B472" t="e">
        <f ca="1"/>
        <v>#NAME?</v>
      </c>
      <c r="C472" t="e">
        <f ca="1"/>
        <v>#NAME?</v>
      </c>
      <c r="D472" t="e">
        <f ca="1"/>
        <v>#NAME?</v>
      </c>
      <c r="E472" t="e">
        <f ca="1"/>
        <v>#NAME?</v>
      </c>
      <c r="F472" t="e">
        <f ca="1"/>
        <v>#NAME?</v>
      </c>
      <c r="G472" s="82" t="e">
        <f ca="1"/>
        <v>#NAME?</v>
      </c>
      <c r="H472" s="83" t="e">
        <f ca="1"/>
        <v>#NAME?</v>
      </c>
      <c r="I472" s="84" t="e">
        <f t="shared" ca="1" si="92"/>
        <v>#NAME?</v>
      </c>
      <c r="J472" s="32" t="e">
        <f t="shared" ca="1" si="93"/>
        <v>#NAME?</v>
      </c>
      <c r="K472" s="32" t="e">
        <f t="shared" ca="1" si="94"/>
        <v>#NAME?</v>
      </c>
      <c r="L472" s="82" t="e">
        <f t="shared" ca="1" si="95"/>
        <v>#NAME?</v>
      </c>
      <c r="M472" s="84" t="e">
        <f t="shared" ca="1" si="96"/>
        <v>#NAME?</v>
      </c>
      <c r="N472" s="82">
        <f t="shared" ca="1" si="97"/>
        <v>0</v>
      </c>
      <c r="O472" s="84" t="e">
        <f t="shared" ca="1" si="98"/>
        <v>#NAME?</v>
      </c>
      <c r="P472" s="32">
        <f t="shared" ca="1" si="99"/>
        <v>0</v>
      </c>
      <c r="AL472" t="e">
        <f ca="1"/>
        <v>#NAME?</v>
      </c>
      <c r="AM472" t="e">
        <f ca="1"/>
        <v>#NAME?</v>
      </c>
      <c r="AN472" t="e">
        <f ca="1"/>
        <v>#NAME?</v>
      </c>
      <c r="AO472" s="32" t="e">
        <f t="shared" ca="1" si="103"/>
        <v>#NAME?</v>
      </c>
      <c r="AP472" s="32" t="e">
        <f t="shared" ca="1" si="104"/>
        <v>#NAME?</v>
      </c>
      <c r="AQ472" s="32" t="e">
        <f t="shared" ca="1" si="100"/>
        <v>#NAME?</v>
      </c>
      <c r="AR472" s="32" t="e">
        <f t="shared" ca="1" si="101"/>
        <v>#NAME?</v>
      </c>
      <c r="AS472" s="32" t="e">
        <f t="shared" ca="1" si="102"/>
        <v>#NAME?</v>
      </c>
    </row>
    <row r="473" spans="1:45" x14ac:dyDescent="0.25">
      <c r="A473" t="e">
        <f ca="1"/>
        <v>#NAME?</v>
      </c>
      <c r="B473" t="e">
        <f ca="1"/>
        <v>#NAME?</v>
      </c>
      <c r="C473" t="e">
        <f ca="1"/>
        <v>#NAME?</v>
      </c>
      <c r="D473" t="e">
        <f ca="1"/>
        <v>#NAME?</v>
      </c>
      <c r="E473" t="e">
        <f ca="1"/>
        <v>#NAME?</v>
      </c>
      <c r="F473" t="e">
        <f ca="1"/>
        <v>#NAME?</v>
      </c>
      <c r="G473" s="82" t="e">
        <f ca="1"/>
        <v>#NAME?</v>
      </c>
      <c r="H473" s="83" t="e">
        <f ca="1"/>
        <v>#NAME?</v>
      </c>
      <c r="I473" s="84" t="e">
        <f t="shared" ca="1" si="92"/>
        <v>#NAME?</v>
      </c>
      <c r="J473" s="32" t="e">
        <f t="shared" ca="1" si="93"/>
        <v>#NAME?</v>
      </c>
      <c r="K473" s="32" t="e">
        <f t="shared" ca="1" si="94"/>
        <v>#NAME?</v>
      </c>
      <c r="L473" s="82" t="e">
        <f t="shared" ca="1" si="95"/>
        <v>#NAME?</v>
      </c>
      <c r="M473" s="84" t="e">
        <f t="shared" ca="1" si="96"/>
        <v>#NAME?</v>
      </c>
      <c r="N473" s="82">
        <f t="shared" ca="1" si="97"/>
        <v>0</v>
      </c>
      <c r="O473" s="84" t="e">
        <f t="shared" ca="1" si="98"/>
        <v>#NAME?</v>
      </c>
      <c r="P473" s="32">
        <f t="shared" ca="1" si="99"/>
        <v>0</v>
      </c>
      <c r="AL473" t="e">
        <f ca="1"/>
        <v>#NAME?</v>
      </c>
      <c r="AM473" t="e">
        <f ca="1"/>
        <v>#NAME?</v>
      </c>
      <c r="AN473" t="e">
        <f ca="1"/>
        <v>#NAME?</v>
      </c>
      <c r="AO473" s="32" t="e">
        <f t="shared" ca="1" si="103"/>
        <v>#NAME?</v>
      </c>
      <c r="AP473" s="32" t="e">
        <f t="shared" ca="1" si="104"/>
        <v>#NAME?</v>
      </c>
      <c r="AQ473" s="32" t="e">
        <f t="shared" ca="1" si="100"/>
        <v>#NAME?</v>
      </c>
      <c r="AR473" s="32" t="e">
        <f t="shared" ca="1" si="101"/>
        <v>#NAME?</v>
      </c>
      <c r="AS473" s="32" t="e">
        <f t="shared" ca="1" si="102"/>
        <v>#NAME?</v>
      </c>
    </row>
    <row r="474" spans="1:45" x14ac:dyDescent="0.25">
      <c r="A474" t="e">
        <f ca="1"/>
        <v>#NAME?</v>
      </c>
      <c r="B474" t="e">
        <f ca="1"/>
        <v>#NAME?</v>
      </c>
      <c r="C474" t="e">
        <f ca="1"/>
        <v>#NAME?</v>
      </c>
      <c r="D474" t="e">
        <f ca="1"/>
        <v>#NAME?</v>
      </c>
      <c r="E474" t="e">
        <f ca="1"/>
        <v>#NAME?</v>
      </c>
      <c r="F474" t="e">
        <f ca="1"/>
        <v>#NAME?</v>
      </c>
      <c r="G474" s="82" t="e">
        <f ca="1"/>
        <v>#NAME?</v>
      </c>
      <c r="H474" s="83" t="e">
        <f ca="1"/>
        <v>#NAME?</v>
      </c>
      <c r="I474" s="84" t="e">
        <f t="shared" ca="1" si="92"/>
        <v>#NAME?</v>
      </c>
      <c r="J474" s="32" t="e">
        <f t="shared" ca="1" si="93"/>
        <v>#NAME?</v>
      </c>
      <c r="K474" s="32" t="e">
        <f t="shared" ca="1" si="94"/>
        <v>#NAME?</v>
      </c>
      <c r="L474" s="82" t="e">
        <f t="shared" ca="1" si="95"/>
        <v>#NAME?</v>
      </c>
      <c r="M474" s="84" t="e">
        <f t="shared" ca="1" si="96"/>
        <v>#NAME?</v>
      </c>
      <c r="N474" s="82">
        <f t="shared" ca="1" si="97"/>
        <v>0</v>
      </c>
      <c r="O474" s="84" t="e">
        <f t="shared" ca="1" si="98"/>
        <v>#NAME?</v>
      </c>
      <c r="P474" s="32">
        <f t="shared" ca="1" si="99"/>
        <v>0</v>
      </c>
      <c r="AL474" t="e">
        <f ca="1"/>
        <v>#NAME?</v>
      </c>
      <c r="AM474" t="e">
        <f ca="1"/>
        <v>#NAME?</v>
      </c>
      <c r="AN474" t="e">
        <f ca="1"/>
        <v>#NAME?</v>
      </c>
      <c r="AO474" s="32" t="e">
        <f t="shared" ca="1" si="103"/>
        <v>#NAME?</v>
      </c>
      <c r="AP474" s="32" t="e">
        <f t="shared" ca="1" si="104"/>
        <v>#NAME?</v>
      </c>
      <c r="AQ474" s="32" t="e">
        <f t="shared" ca="1" si="100"/>
        <v>#NAME?</v>
      </c>
      <c r="AR474" s="32" t="e">
        <f t="shared" ca="1" si="101"/>
        <v>#NAME?</v>
      </c>
      <c r="AS474" s="32" t="e">
        <f t="shared" ca="1" si="102"/>
        <v>#NAME?</v>
      </c>
    </row>
    <row r="475" spans="1:45" x14ac:dyDescent="0.25">
      <c r="A475" t="e">
        <f ca="1"/>
        <v>#NAME?</v>
      </c>
      <c r="B475" t="e">
        <f ca="1"/>
        <v>#NAME?</v>
      </c>
      <c r="C475" t="e">
        <f ca="1"/>
        <v>#NAME?</v>
      </c>
      <c r="D475" t="e">
        <f ca="1"/>
        <v>#NAME?</v>
      </c>
      <c r="E475" t="e">
        <f ca="1"/>
        <v>#NAME?</v>
      </c>
      <c r="F475" t="e">
        <f ca="1"/>
        <v>#NAME?</v>
      </c>
      <c r="G475" s="82" t="e">
        <f ca="1"/>
        <v>#NAME?</v>
      </c>
      <c r="H475" s="83" t="e">
        <f ca="1"/>
        <v>#NAME?</v>
      </c>
      <c r="I475" s="84" t="e">
        <f t="shared" ca="1" si="92"/>
        <v>#NAME?</v>
      </c>
      <c r="J475" s="32" t="e">
        <f t="shared" ca="1" si="93"/>
        <v>#NAME?</v>
      </c>
      <c r="K475" s="32" t="e">
        <f t="shared" ca="1" si="94"/>
        <v>#NAME?</v>
      </c>
      <c r="L475" s="82" t="e">
        <f t="shared" ca="1" si="95"/>
        <v>#NAME?</v>
      </c>
      <c r="M475" s="84" t="e">
        <f t="shared" ca="1" si="96"/>
        <v>#NAME?</v>
      </c>
      <c r="N475" s="82">
        <f t="shared" ca="1" si="97"/>
        <v>0</v>
      </c>
      <c r="O475" s="84" t="e">
        <f t="shared" ca="1" si="98"/>
        <v>#NAME?</v>
      </c>
      <c r="P475" s="32">
        <f t="shared" ca="1" si="99"/>
        <v>0</v>
      </c>
      <c r="AL475" t="e">
        <f ca="1"/>
        <v>#NAME?</v>
      </c>
      <c r="AM475" t="e">
        <f ca="1"/>
        <v>#NAME?</v>
      </c>
      <c r="AN475" t="e">
        <f ca="1"/>
        <v>#NAME?</v>
      </c>
      <c r="AO475" s="32" t="e">
        <f t="shared" ca="1" si="103"/>
        <v>#NAME?</v>
      </c>
      <c r="AP475" s="32" t="e">
        <f t="shared" ca="1" si="104"/>
        <v>#NAME?</v>
      </c>
      <c r="AQ475" s="32" t="e">
        <f t="shared" ca="1" si="100"/>
        <v>#NAME?</v>
      </c>
      <c r="AR475" s="32" t="e">
        <f t="shared" ca="1" si="101"/>
        <v>#NAME?</v>
      </c>
      <c r="AS475" s="32" t="e">
        <f t="shared" ca="1" si="102"/>
        <v>#NAME?</v>
      </c>
    </row>
    <row r="476" spans="1:45" x14ac:dyDescent="0.25">
      <c r="A476" t="e">
        <f ca="1"/>
        <v>#NAME?</v>
      </c>
      <c r="B476" t="e">
        <f ca="1"/>
        <v>#NAME?</v>
      </c>
      <c r="C476" t="e">
        <f ca="1"/>
        <v>#NAME?</v>
      </c>
      <c r="D476" t="e">
        <f ca="1"/>
        <v>#NAME?</v>
      </c>
      <c r="E476" t="e">
        <f ca="1"/>
        <v>#NAME?</v>
      </c>
      <c r="F476" t="e">
        <f ca="1"/>
        <v>#NAME?</v>
      </c>
      <c r="G476" s="82" t="e">
        <f ca="1"/>
        <v>#NAME?</v>
      </c>
      <c r="H476" s="83" t="e">
        <f ca="1"/>
        <v>#NAME?</v>
      </c>
      <c r="I476" s="84" t="e">
        <f t="shared" ca="1" si="92"/>
        <v>#NAME?</v>
      </c>
      <c r="J476" s="32" t="e">
        <f t="shared" ca="1" si="93"/>
        <v>#NAME?</v>
      </c>
      <c r="K476" s="32" t="e">
        <f t="shared" ca="1" si="94"/>
        <v>#NAME?</v>
      </c>
      <c r="L476" s="82" t="e">
        <f t="shared" ca="1" si="95"/>
        <v>#NAME?</v>
      </c>
      <c r="M476" s="84" t="e">
        <f t="shared" ca="1" si="96"/>
        <v>#NAME?</v>
      </c>
      <c r="N476" s="82">
        <f t="shared" ca="1" si="97"/>
        <v>0</v>
      </c>
      <c r="O476" s="84" t="e">
        <f t="shared" ca="1" si="98"/>
        <v>#NAME?</v>
      </c>
      <c r="P476" s="32">
        <f t="shared" ca="1" si="99"/>
        <v>0</v>
      </c>
      <c r="AL476" t="e">
        <f ca="1"/>
        <v>#NAME?</v>
      </c>
      <c r="AM476" t="e">
        <f ca="1"/>
        <v>#NAME?</v>
      </c>
      <c r="AN476" t="e">
        <f ca="1"/>
        <v>#NAME?</v>
      </c>
      <c r="AO476" s="32" t="e">
        <f t="shared" ca="1" si="103"/>
        <v>#NAME?</v>
      </c>
      <c r="AP476" s="32" t="e">
        <f t="shared" ca="1" si="104"/>
        <v>#NAME?</v>
      </c>
      <c r="AQ476" s="32" t="e">
        <f t="shared" ca="1" si="100"/>
        <v>#NAME?</v>
      </c>
      <c r="AR476" s="32" t="e">
        <f t="shared" ca="1" si="101"/>
        <v>#NAME?</v>
      </c>
      <c r="AS476" s="32" t="e">
        <f t="shared" ca="1" si="102"/>
        <v>#NAME?</v>
      </c>
    </row>
    <row r="477" spans="1:45" x14ac:dyDescent="0.25">
      <c r="A477" t="e">
        <f ca="1"/>
        <v>#NAME?</v>
      </c>
      <c r="B477" t="e">
        <f ca="1"/>
        <v>#NAME?</v>
      </c>
      <c r="C477" t="e">
        <f ca="1"/>
        <v>#NAME?</v>
      </c>
      <c r="D477" t="e">
        <f ca="1"/>
        <v>#NAME?</v>
      </c>
      <c r="E477" t="e">
        <f ca="1"/>
        <v>#NAME?</v>
      </c>
      <c r="F477" t="e">
        <f ca="1"/>
        <v>#NAME?</v>
      </c>
      <c r="G477" s="82" t="e">
        <f ca="1"/>
        <v>#NAME?</v>
      </c>
      <c r="H477" s="83" t="e">
        <f ca="1"/>
        <v>#NAME?</v>
      </c>
      <c r="I477" s="84" t="e">
        <f t="shared" ca="1" si="92"/>
        <v>#NAME?</v>
      </c>
      <c r="J477" s="32" t="e">
        <f t="shared" ca="1" si="93"/>
        <v>#NAME?</v>
      </c>
      <c r="K477" s="32" t="e">
        <f t="shared" ca="1" si="94"/>
        <v>#NAME?</v>
      </c>
      <c r="L477" s="82" t="e">
        <f t="shared" ca="1" si="95"/>
        <v>#NAME?</v>
      </c>
      <c r="M477" s="84" t="e">
        <f t="shared" ca="1" si="96"/>
        <v>#NAME?</v>
      </c>
      <c r="N477" s="82">
        <f t="shared" ca="1" si="97"/>
        <v>0</v>
      </c>
      <c r="O477" s="84" t="e">
        <f t="shared" ca="1" si="98"/>
        <v>#NAME?</v>
      </c>
      <c r="P477" s="32">
        <f t="shared" ca="1" si="99"/>
        <v>0</v>
      </c>
      <c r="AL477" t="e">
        <f ca="1"/>
        <v>#NAME?</v>
      </c>
      <c r="AM477" t="e">
        <f ca="1"/>
        <v>#NAME?</v>
      </c>
      <c r="AN477" t="e">
        <f ca="1"/>
        <v>#NAME?</v>
      </c>
      <c r="AO477" s="32" t="e">
        <f t="shared" ca="1" si="103"/>
        <v>#NAME?</v>
      </c>
      <c r="AP477" s="32" t="e">
        <f t="shared" ca="1" si="104"/>
        <v>#NAME?</v>
      </c>
      <c r="AQ477" s="32" t="e">
        <f t="shared" ca="1" si="100"/>
        <v>#NAME?</v>
      </c>
      <c r="AR477" s="32" t="e">
        <f t="shared" ca="1" si="101"/>
        <v>#NAME?</v>
      </c>
      <c r="AS477" s="32" t="e">
        <f t="shared" ca="1" si="102"/>
        <v>#NAME?</v>
      </c>
    </row>
    <row r="478" spans="1:45" x14ac:dyDescent="0.25">
      <c r="A478" t="e">
        <f ca="1"/>
        <v>#NAME?</v>
      </c>
      <c r="B478" t="e">
        <f ca="1"/>
        <v>#NAME?</v>
      </c>
      <c r="C478" t="e">
        <f ca="1"/>
        <v>#NAME?</v>
      </c>
      <c r="D478" t="e">
        <f ca="1"/>
        <v>#NAME?</v>
      </c>
      <c r="E478" t="e">
        <f ca="1"/>
        <v>#NAME?</v>
      </c>
      <c r="F478" t="e">
        <f ca="1"/>
        <v>#NAME?</v>
      </c>
      <c r="G478" s="82" t="e">
        <f ca="1"/>
        <v>#NAME?</v>
      </c>
      <c r="H478" s="83" t="e">
        <f ca="1"/>
        <v>#NAME?</v>
      </c>
      <c r="I478" s="84" t="e">
        <f t="shared" ca="1" si="92"/>
        <v>#NAME?</v>
      </c>
      <c r="J478" s="32" t="e">
        <f t="shared" ca="1" si="93"/>
        <v>#NAME?</v>
      </c>
      <c r="K478" s="32" t="e">
        <f t="shared" ca="1" si="94"/>
        <v>#NAME?</v>
      </c>
      <c r="L478" s="82" t="e">
        <f t="shared" ca="1" si="95"/>
        <v>#NAME?</v>
      </c>
      <c r="M478" s="84" t="e">
        <f t="shared" ca="1" si="96"/>
        <v>#NAME?</v>
      </c>
      <c r="N478" s="82">
        <f t="shared" ca="1" si="97"/>
        <v>0</v>
      </c>
      <c r="O478" s="84" t="e">
        <f t="shared" ca="1" si="98"/>
        <v>#NAME?</v>
      </c>
      <c r="P478" s="32">
        <f t="shared" ca="1" si="99"/>
        <v>0</v>
      </c>
      <c r="AL478" t="e">
        <f ca="1"/>
        <v>#NAME?</v>
      </c>
      <c r="AM478" t="e">
        <f ca="1"/>
        <v>#NAME?</v>
      </c>
      <c r="AN478" t="e">
        <f ca="1"/>
        <v>#NAME?</v>
      </c>
      <c r="AO478" s="32" t="e">
        <f t="shared" ca="1" si="103"/>
        <v>#NAME?</v>
      </c>
      <c r="AP478" s="32" t="e">
        <f t="shared" ca="1" si="104"/>
        <v>#NAME?</v>
      </c>
      <c r="AQ478" s="32" t="e">
        <f t="shared" ca="1" si="100"/>
        <v>#NAME?</v>
      </c>
      <c r="AR478" s="32" t="e">
        <f t="shared" ca="1" si="101"/>
        <v>#NAME?</v>
      </c>
      <c r="AS478" s="32" t="e">
        <f t="shared" ca="1" si="102"/>
        <v>#NAME?</v>
      </c>
    </row>
    <row r="479" spans="1:45" x14ac:dyDescent="0.25">
      <c r="A479" t="e">
        <f ca="1"/>
        <v>#NAME?</v>
      </c>
      <c r="B479" t="e">
        <f ca="1"/>
        <v>#NAME?</v>
      </c>
      <c r="C479" t="e">
        <f ca="1"/>
        <v>#NAME?</v>
      </c>
      <c r="D479" t="e">
        <f ca="1"/>
        <v>#NAME?</v>
      </c>
      <c r="E479" t="e">
        <f ca="1"/>
        <v>#NAME?</v>
      </c>
      <c r="F479" t="e">
        <f ca="1"/>
        <v>#NAME?</v>
      </c>
      <c r="G479" s="82" t="e">
        <f ca="1"/>
        <v>#NAME?</v>
      </c>
      <c r="H479" s="83" t="e">
        <f ca="1"/>
        <v>#NAME?</v>
      </c>
      <c r="I479" s="84" t="e">
        <f t="shared" ca="1" si="92"/>
        <v>#NAME?</v>
      </c>
      <c r="J479" s="32" t="e">
        <f t="shared" ca="1" si="93"/>
        <v>#NAME?</v>
      </c>
      <c r="K479" s="32" t="e">
        <f t="shared" ca="1" si="94"/>
        <v>#NAME?</v>
      </c>
      <c r="L479" s="82" t="e">
        <f t="shared" ca="1" si="95"/>
        <v>#NAME?</v>
      </c>
      <c r="M479" s="84" t="e">
        <f t="shared" ca="1" si="96"/>
        <v>#NAME?</v>
      </c>
      <c r="N479" s="82">
        <f t="shared" ca="1" si="97"/>
        <v>0</v>
      </c>
      <c r="O479" s="84" t="e">
        <f t="shared" ca="1" si="98"/>
        <v>#NAME?</v>
      </c>
      <c r="P479" s="32">
        <f t="shared" ca="1" si="99"/>
        <v>0</v>
      </c>
      <c r="AL479" t="e">
        <f ca="1"/>
        <v>#NAME?</v>
      </c>
      <c r="AM479" t="e">
        <f ca="1"/>
        <v>#NAME?</v>
      </c>
      <c r="AN479" t="e">
        <f ca="1"/>
        <v>#NAME?</v>
      </c>
      <c r="AO479" s="32" t="e">
        <f t="shared" ca="1" si="103"/>
        <v>#NAME?</v>
      </c>
      <c r="AP479" s="32" t="e">
        <f t="shared" ca="1" si="104"/>
        <v>#NAME?</v>
      </c>
      <c r="AQ479" s="32" t="e">
        <f t="shared" ca="1" si="100"/>
        <v>#NAME?</v>
      </c>
      <c r="AR479" s="32" t="e">
        <f t="shared" ca="1" si="101"/>
        <v>#NAME?</v>
      </c>
      <c r="AS479" s="32" t="e">
        <f t="shared" ca="1" si="102"/>
        <v>#NAME?</v>
      </c>
    </row>
    <row r="480" spans="1:45" x14ac:dyDescent="0.25">
      <c r="A480" t="e">
        <f ca="1"/>
        <v>#NAME?</v>
      </c>
      <c r="B480" t="e">
        <f ca="1"/>
        <v>#NAME?</v>
      </c>
      <c r="C480" t="e">
        <f ca="1"/>
        <v>#NAME?</v>
      </c>
      <c r="D480" t="e">
        <f ca="1"/>
        <v>#NAME?</v>
      </c>
      <c r="E480" t="e">
        <f ca="1"/>
        <v>#NAME?</v>
      </c>
      <c r="F480" t="e">
        <f ca="1"/>
        <v>#NAME?</v>
      </c>
      <c r="G480" s="82" t="e">
        <f ca="1"/>
        <v>#NAME?</v>
      </c>
      <c r="H480" s="83" t="e">
        <f ca="1"/>
        <v>#NAME?</v>
      </c>
      <c r="I480" s="84" t="e">
        <f t="shared" ca="1" si="92"/>
        <v>#NAME?</v>
      </c>
      <c r="J480" s="32" t="e">
        <f t="shared" ca="1" si="93"/>
        <v>#NAME?</v>
      </c>
      <c r="K480" s="32" t="e">
        <f t="shared" ca="1" si="94"/>
        <v>#NAME?</v>
      </c>
      <c r="L480" s="82" t="e">
        <f t="shared" ca="1" si="95"/>
        <v>#NAME?</v>
      </c>
      <c r="M480" s="84" t="e">
        <f t="shared" ca="1" si="96"/>
        <v>#NAME?</v>
      </c>
      <c r="N480" s="82">
        <f t="shared" ca="1" si="97"/>
        <v>0</v>
      </c>
      <c r="O480" s="84" t="e">
        <f t="shared" ca="1" si="98"/>
        <v>#NAME?</v>
      </c>
      <c r="P480" s="32">
        <f t="shared" ca="1" si="99"/>
        <v>0</v>
      </c>
      <c r="AL480" t="e">
        <f ca="1"/>
        <v>#NAME?</v>
      </c>
      <c r="AM480" t="e">
        <f ca="1"/>
        <v>#NAME?</v>
      </c>
      <c r="AN480" t="e">
        <f ca="1"/>
        <v>#NAME?</v>
      </c>
      <c r="AO480" s="32" t="e">
        <f t="shared" ca="1" si="103"/>
        <v>#NAME?</v>
      </c>
      <c r="AP480" s="32" t="e">
        <f t="shared" ca="1" si="104"/>
        <v>#NAME?</v>
      </c>
      <c r="AQ480" s="32" t="e">
        <f t="shared" ca="1" si="100"/>
        <v>#NAME?</v>
      </c>
      <c r="AR480" s="32" t="e">
        <f t="shared" ca="1" si="101"/>
        <v>#NAME?</v>
      </c>
      <c r="AS480" s="32" t="e">
        <f t="shared" ca="1" si="102"/>
        <v>#NAME?</v>
      </c>
    </row>
    <row r="481" spans="1:45" x14ac:dyDescent="0.25">
      <c r="A481" t="e">
        <f ca="1"/>
        <v>#NAME?</v>
      </c>
      <c r="B481" t="e">
        <f ca="1"/>
        <v>#NAME?</v>
      </c>
      <c r="C481" t="e">
        <f ca="1"/>
        <v>#NAME?</v>
      </c>
      <c r="D481" t="e">
        <f ca="1"/>
        <v>#NAME?</v>
      </c>
      <c r="E481" t="e">
        <f ca="1"/>
        <v>#NAME?</v>
      </c>
      <c r="F481" t="e">
        <f ca="1"/>
        <v>#NAME?</v>
      </c>
      <c r="G481" s="82" t="e">
        <f ca="1"/>
        <v>#NAME?</v>
      </c>
      <c r="H481" s="83" t="e">
        <f ca="1"/>
        <v>#NAME?</v>
      </c>
      <c r="I481" s="84" t="e">
        <f t="shared" ca="1" si="92"/>
        <v>#NAME?</v>
      </c>
      <c r="J481" s="32" t="e">
        <f t="shared" ca="1" si="93"/>
        <v>#NAME?</v>
      </c>
      <c r="K481" s="32" t="e">
        <f t="shared" ca="1" si="94"/>
        <v>#NAME?</v>
      </c>
      <c r="L481" s="82" t="e">
        <f t="shared" ca="1" si="95"/>
        <v>#NAME?</v>
      </c>
      <c r="M481" s="84" t="e">
        <f t="shared" ca="1" si="96"/>
        <v>#NAME?</v>
      </c>
      <c r="N481" s="82">
        <f t="shared" ca="1" si="97"/>
        <v>0</v>
      </c>
      <c r="O481" s="84" t="e">
        <f t="shared" ca="1" si="98"/>
        <v>#NAME?</v>
      </c>
      <c r="P481" s="32">
        <f t="shared" ca="1" si="99"/>
        <v>0</v>
      </c>
      <c r="AL481" t="e">
        <f ca="1"/>
        <v>#NAME?</v>
      </c>
      <c r="AM481" t="e">
        <f ca="1"/>
        <v>#NAME?</v>
      </c>
      <c r="AN481" t="e">
        <f ca="1"/>
        <v>#NAME?</v>
      </c>
      <c r="AO481" s="32" t="e">
        <f t="shared" ca="1" si="103"/>
        <v>#NAME?</v>
      </c>
      <c r="AP481" s="32" t="e">
        <f t="shared" ca="1" si="104"/>
        <v>#NAME?</v>
      </c>
      <c r="AQ481" s="32" t="e">
        <f t="shared" ca="1" si="100"/>
        <v>#NAME?</v>
      </c>
      <c r="AR481" s="32" t="e">
        <f t="shared" ca="1" si="101"/>
        <v>#NAME?</v>
      </c>
      <c r="AS481" s="32" t="e">
        <f t="shared" ca="1" si="102"/>
        <v>#NAME?</v>
      </c>
    </row>
    <row r="482" spans="1:45" x14ac:dyDescent="0.25">
      <c r="A482" t="e">
        <f ca="1"/>
        <v>#NAME?</v>
      </c>
      <c r="B482" t="e">
        <f ca="1"/>
        <v>#NAME?</v>
      </c>
      <c r="C482" t="e">
        <f ca="1"/>
        <v>#NAME?</v>
      </c>
      <c r="D482" t="e">
        <f ca="1"/>
        <v>#NAME?</v>
      </c>
      <c r="E482" t="e">
        <f ca="1"/>
        <v>#NAME?</v>
      </c>
      <c r="F482" t="e">
        <f ca="1"/>
        <v>#NAME?</v>
      </c>
      <c r="G482" s="82" t="e">
        <f ca="1"/>
        <v>#NAME?</v>
      </c>
      <c r="H482" s="83" t="e">
        <f ca="1"/>
        <v>#NAME?</v>
      </c>
      <c r="I482" s="84" t="e">
        <f t="shared" ca="1" si="92"/>
        <v>#NAME?</v>
      </c>
      <c r="J482" s="32" t="e">
        <f t="shared" ca="1" si="93"/>
        <v>#NAME?</v>
      </c>
      <c r="K482" s="32" t="e">
        <f t="shared" ca="1" si="94"/>
        <v>#NAME?</v>
      </c>
      <c r="L482" s="82" t="e">
        <f t="shared" ca="1" si="95"/>
        <v>#NAME?</v>
      </c>
      <c r="M482" s="84" t="e">
        <f t="shared" ca="1" si="96"/>
        <v>#NAME?</v>
      </c>
      <c r="N482" s="82">
        <f t="shared" ca="1" si="97"/>
        <v>0</v>
      </c>
      <c r="O482" s="84" t="e">
        <f t="shared" ca="1" si="98"/>
        <v>#NAME?</v>
      </c>
      <c r="P482" s="32">
        <f t="shared" ca="1" si="99"/>
        <v>0</v>
      </c>
      <c r="AL482" t="e">
        <f ca="1"/>
        <v>#NAME?</v>
      </c>
      <c r="AM482" t="e">
        <f ca="1"/>
        <v>#NAME?</v>
      </c>
      <c r="AN482" t="e">
        <f ca="1"/>
        <v>#NAME?</v>
      </c>
      <c r="AO482" s="32" t="e">
        <f t="shared" ca="1" si="103"/>
        <v>#NAME?</v>
      </c>
      <c r="AP482" s="32" t="e">
        <f t="shared" ca="1" si="104"/>
        <v>#NAME?</v>
      </c>
      <c r="AQ482" s="32" t="e">
        <f t="shared" ca="1" si="100"/>
        <v>#NAME?</v>
      </c>
      <c r="AR482" s="32" t="e">
        <f t="shared" ca="1" si="101"/>
        <v>#NAME?</v>
      </c>
      <c r="AS482" s="32" t="e">
        <f t="shared" ca="1" si="102"/>
        <v>#NAME?</v>
      </c>
    </row>
    <row r="483" spans="1:45" x14ac:dyDescent="0.25">
      <c r="A483" t="e">
        <f ca="1"/>
        <v>#NAME?</v>
      </c>
      <c r="B483" t="e">
        <f ca="1"/>
        <v>#NAME?</v>
      </c>
      <c r="C483" t="e">
        <f ca="1"/>
        <v>#NAME?</v>
      </c>
      <c r="D483" t="e">
        <f ca="1"/>
        <v>#NAME?</v>
      </c>
      <c r="E483" t="e">
        <f ca="1"/>
        <v>#NAME?</v>
      </c>
      <c r="F483" t="e">
        <f ca="1"/>
        <v>#NAME?</v>
      </c>
      <c r="G483" s="82" t="e">
        <f ca="1"/>
        <v>#NAME?</v>
      </c>
      <c r="H483" s="83" t="e">
        <f ca="1"/>
        <v>#NAME?</v>
      </c>
      <c r="I483" s="84" t="e">
        <f t="shared" ca="1" si="92"/>
        <v>#NAME?</v>
      </c>
      <c r="J483" s="32" t="e">
        <f t="shared" ca="1" si="93"/>
        <v>#NAME?</v>
      </c>
      <c r="K483" s="32" t="e">
        <f t="shared" ca="1" si="94"/>
        <v>#NAME?</v>
      </c>
      <c r="L483" s="82" t="e">
        <f t="shared" ca="1" si="95"/>
        <v>#NAME?</v>
      </c>
      <c r="M483" s="84" t="e">
        <f t="shared" ca="1" si="96"/>
        <v>#NAME?</v>
      </c>
      <c r="N483" s="82">
        <f t="shared" ca="1" si="97"/>
        <v>0</v>
      </c>
      <c r="O483" s="84" t="e">
        <f t="shared" ca="1" si="98"/>
        <v>#NAME?</v>
      </c>
      <c r="P483" s="32">
        <f t="shared" ca="1" si="99"/>
        <v>0</v>
      </c>
      <c r="AL483" t="e">
        <f ca="1"/>
        <v>#NAME?</v>
      </c>
      <c r="AM483" t="e">
        <f ca="1"/>
        <v>#NAME?</v>
      </c>
      <c r="AN483" t="e">
        <f ca="1"/>
        <v>#NAME?</v>
      </c>
      <c r="AO483" s="32" t="e">
        <f t="shared" ca="1" si="103"/>
        <v>#NAME?</v>
      </c>
      <c r="AP483" s="32" t="e">
        <f t="shared" ca="1" si="104"/>
        <v>#NAME?</v>
      </c>
      <c r="AQ483" s="32" t="e">
        <f t="shared" ca="1" si="100"/>
        <v>#NAME?</v>
      </c>
      <c r="AR483" s="32" t="e">
        <f t="shared" ca="1" si="101"/>
        <v>#NAME?</v>
      </c>
      <c r="AS483" s="32" t="e">
        <f t="shared" ca="1" si="102"/>
        <v>#NAME?</v>
      </c>
    </row>
    <row r="484" spans="1:45" x14ac:dyDescent="0.25">
      <c r="A484" t="e">
        <f ca="1"/>
        <v>#NAME?</v>
      </c>
      <c r="B484" t="e">
        <f ca="1"/>
        <v>#NAME?</v>
      </c>
      <c r="C484" t="e">
        <f ca="1"/>
        <v>#NAME?</v>
      </c>
      <c r="D484" t="e">
        <f ca="1"/>
        <v>#NAME?</v>
      </c>
      <c r="E484" t="e">
        <f ca="1"/>
        <v>#NAME?</v>
      </c>
      <c r="F484" t="e">
        <f ca="1"/>
        <v>#NAME?</v>
      </c>
      <c r="G484" s="82" t="e">
        <f ca="1"/>
        <v>#NAME?</v>
      </c>
      <c r="H484" s="83" t="e">
        <f ca="1"/>
        <v>#NAME?</v>
      </c>
      <c r="I484" s="84" t="e">
        <f t="shared" ca="1" si="92"/>
        <v>#NAME?</v>
      </c>
      <c r="J484" s="32" t="e">
        <f t="shared" ca="1" si="93"/>
        <v>#NAME?</v>
      </c>
      <c r="K484" s="32" t="e">
        <f t="shared" ca="1" si="94"/>
        <v>#NAME?</v>
      </c>
      <c r="L484" s="82" t="e">
        <f t="shared" ca="1" si="95"/>
        <v>#NAME?</v>
      </c>
      <c r="M484" s="84" t="e">
        <f t="shared" ca="1" si="96"/>
        <v>#NAME?</v>
      </c>
      <c r="N484" s="82">
        <f t="shared" ca="1" si="97"/>
        <v>0</v>
      </c>
      <c r="O484" s="84" t="e">
        <f t="shared" ca="1" si="98"/>
        <v>#NAME?</v>
      </c>
      <c r="P484" s="32">
        <f t="shared" ca="1" si="99"/>
        <v>0</v>
      </c>
      <c r="AL484" t="e">
        <f ca="1"/>
        <v>#NAME?</v>
      </c>
      <c r="AM484" t="e">
        <f ca="1"/>
        <v>#NAME?</v>
      </c>
      <c r="AN484" t="e">
        <f ca="1"/>
        <v>#NAME?</v>
      </c>
      <c r="AO484" s="32" t="e">
        <f t="shared" ca="1" si="103"/>
        <v>#NAME?</v>
      </c>
      <c r="AP484" s="32" t="e">
        <f t="shared" ca="1" si="104"/>
        <v>#NAME?</v>
      </c>
      <c r="AQ484" s="32" t="e">
        <f t="shared" ca="1" si="100"/>
        <v>#NAME?</v>
      </c>
      <c r="AR484" s="32" t="e">
        <f t="shared" ca="1" si="101"/>
        <v>#NAME?</v>
      </c>
      <c r="AS484" s="32" t="e">
        <f t="shared" ca="1" si="102"/>
        <v>#NAME?</v>
      </c>
    </row>
    <row r="485" spans="1:45" x14ac:dyDescent="0.25">
      <c r="A485" t="e">
        <f ca="1"/>
        <v>#NAME?</v>
      </c>
      <c r="B485" t="e">
        <f ca="1"/>
        <v>#NAME?</v>
      </c>
      <c r="C485" t="e">
        <f ca="1"/>
        <v>#NAME?</v>
      </c>
      <c r="D485" t="e">
        <f ca="1"/>
        <v>#NAME?</v>
      </c>
      <c r="E485" t="e">
        <f ca="1"/>
        <v>#NAME?</v>
      </c>
      <c r="F485" t="e">
        <f ca="1"/>
        <v>#NAME?</v>
      </c>
      <c r="G485" s="82" t="e">
        <f ca="1"/>
        <v>#NAME?</v>
      </c>
      <c r="H485" s="83" t="e">
        <f ca="1"/>
        <v>#NAME?</v>
      </c>
      <c r="I485" s="84" t="e">
        <f t="shared" ca="1" si="92"/>
        <v>#NAME?</v>
      </c>
      <c r="J485" s="32" t="e">
        <f t="shared" ca="1" si="93"/>
        <v>#NAME?</v>
      </c>
      <c r="K485" s="32" t="e">
        <f t="shared" ca="1" si="94"/>
        <v>#NAME?</v>
      </c>
      <c r="L485" s="82" t="e">
        <f t="shared" ca="1" si="95"/>
        <v>#NAME?</v>
      </c>
      <c r="M485" s="84" t="e">
        <f t="shared" ca="1" si="96"/>
        <v>#NAME?</v>
      </c>
      <c r="N485" s="82">
        <f t="shared" ca="1" si="97"/>
        <v>0</v>
      </c>
      <c r="O485" s="84" t="e">
        <f t="shared" ca="1" si="98"/>
        <v>#NAME?</v>
      </c>
      <c r="P485" s="32">
        <f t="shared" ca="1" si="99"/>
        <v>0</v>
      </c>
      <c r="AL485" t="e">
        <f ca="1"/>
        <v>#NAME?</v>
      </c>
      <c r="AM485" t="e">
        <f ca="1"/>
        <v>#NAME?</v>
      </c>
      <c r="AN485" t="e">
        <f ca="1"/>
        <v>#NAME?</v>
      </c>
      <c r="AO485" s="32" t="e">
        <f t="shared" ca="1" si="103"/>
        <v>#NAME?</v>
      </c>
      <c r="AP485" s="32" t="e">
        <f t="shared" ca="1" si="104"/>
        <v>#NAME?</v>
      </c>
      <c r="AQ485" s="32" t="e">
        <f t="shared" ca="1" si="100"/>
        <v>#NAME?</v>
      </c>
      <c r="AR485" s="32" t="e">
        <f t="shared" ca="1" si="101"/>
        <v>#NAME?</v>
      </c>
      <c r="AS485" s="32" t="e">
        <f t="shared" ca="1" si="102"/>
        <v>#NAME?</v>
      </c>
    </row>
    <row r="486" spans="1:45" x14ac:dyDescent="0.25">
      <c r="A486" t="e">
        <f ca="1"/>
        <v>#NAME?</v>
      </c>
      <c r="B486" t="e">
        <f ca="1"/>
        <v>#NAME?</v>
      </c>
      <c r="C486" t="e">
        <f ca="1"/>
        <v>#NAME?</v>
      </c>
      <c r="D486" t="e">
        <f ca="1"/>
        <v>#NAME?</v>
      </c>
      <c r="E486" t="e">
        <f ca="1"/>
        <v>#NAME?</v>
      </c>
      <c r="F486" t="e">
        <f ca="1"/>
        <v>#NAME?</v>
      </c>
      <c r="G486" s="82" t="e">
        <f ca="1"/>
        <v>#NAME?</v>
      </c>
      <c r="H486" s="83" t="e">
        <f ca="1"/>
        <v>#NAME?</v>
      </c>
      <c r="I486" s="84" t="e">
        <f t="shared" ca="1" si="92"/>
        <v>#NAME?</v>
      </c>
      <c r="J486" s="32" t="e">
        <f t="shared" ca="1" si="93"/>
        <v>#NAME?</v>
      </c>
      <c r="K486" s="32" t="e">
        <f t="shared" ca="1" si="94"/>
        <v>#NAME?</v>
      </c>
      <c r="L486" s="82" t="e">
        <f t="shared" ca="1" si="95"/>
        <v>#NAME?</v>
      </c>
      <c r="M486" s="84" t="e">
        <f t="shared" ca="1" si="96"/>
        <v>#NAME?</v>
      </c>
      <c r="N486" s="82">
        <f t="shared" ca="1" si="97"/>
        <v>0</v>
      </c>
      <c r="O486" s="84" t="e">
        <f t="shared" ca="1" si="98"/>
        <v>#NAME?</v>
      </c>
      <c r="P486" s="32">
        <f t="shared" ca="1" si="99"/>
        <v>0</v>
      </c>
      <c r="AL486" t="e">
        <f ca="1"/>
        <v>#NAME?</v>
      </c>
      <c r="AM486" t="e">
        <f ca="1"/>
        <v>#NAME?</v>
      </c>
      <c r="AN486" t="e">
        <f ca="1"/>
        <v>#NAME?</v>
      </c>
      <c r="AO486" s="32" t="e">
        <f t="shared" ca="1" si="103"/>
        <v>#NAME?</v>
      </c>
      <c r="AP486" s="32" t="e">
        <f t="shared" ca="1" si="104"/>
        <v>#NAME?</v>
      </c>
      <c r="AQ486" s="32" t="e">
        <f t="shared" ca="1" si="100"/>
        <v>#NAME?</v>
      </c>
      <c r="AR486" s="32" t="e">
        <f t="shared" ca="1" si="101"/>
        <v>#NAME?</v>
      </c>
      <c r="AS486" s="32" t="e">
        <f t="shared" ca="1" si="102"/>
        <v>#NAME?</v>
      </c>
    </row>
    <row r="487" spans="1:45" x14ac:dyDescent="0.25">
      <c r="A487" t="e">
        <f ca="1"/>
        <v>#NAME?</v>
      </c>
      <c r="B487" t="e">
        <f ca="1"/>
        <v>#NAME?</v>
      </c>
      <c r="C487" t="e">
        <f ca="1"/>
        <v>#NAME?</v>
      </c>
      <c r="D487" t="e">
        <f ca="1"/>
        <v>#NAME?</v>
      </c>
      <c r="E487" t="e">
        <f ca="1"/>
        <v>#NAME?</v>
      </c>
      <c r="F487" t="e">
        <f ca="1"/>
        <v>#NAME?</v>
      </c>
      <c r="G487" s="82" t="e">
        <f ca="1"/>
        <v>#NAME?</v>
      </c>
      <c r="H487" s="83" t="e">
        <f ca="1"/>
        <v>#NAME?</v>
      </c>
      <c r="I487" s="84" t="e">
        <f t="shared" ca="1" si="92"/>
        <v>#NAME?</v>
      </c>
      <c r="J487" s="32" t="e">
        <f t="shared" ca="1" si="93"/>
        <v>#NAME?</v>
      </c>
      <c r="K487" s="32" t="e">
        <f t="shared" ca="1" si="94"/>
        <v>#NAME?</v>
      </c>
      <c r="L487" s="82" t="e">
        <f t="shared" ca="1" si="95"/>
        <v>#NAME?</v>
      </c>
      <c r="M487" s="84" t="e">
        <f t="shared" ca="1" si="96"/>
        <v>#NAME?</v>
      </c>
      <c r="N487" s="82">
        <f t="shared" ca="1" si="97"/>
        <v>0</v>
      </c>
      <c r="O487" s="84" t="e">
        <f t="shared" ca="1" si="98"/>
        <v>#NAME?</v>
      </c>
      <c r="P487" s="32">
        <f t="shared" ca="1" si="99"/>
        <v>0</v>
      </c>
      <c r="AL487" t="e">
        <f ca="1"/>
        <v>#NAME?</v>
      </c>
      <c r="AM487" t="e">
        <f ca="1"/>
        <v>#NAME?</v>
      </c>
      <c r="AN487" t="e">
        <f ca="1"/>
        <v>#NAME?</v>
      </c>
      <c r="AO487" s="32" t="e">
        <f t="shared" ca="1" si="103"/>
        <v>#NAME?</v>
      </c>
      <c r="AP487" s="32" t="e">
        <f t="shared" ca="1" si="104"/>
        <v>#NAME?</v>
      </c>
      <c r="AQ487" s="32" t="e">
        <f t="shared" ca="1" si="100"/>
        <v>#NAME?</v>
      </c>
      <c r="AR487" s="32" t="e">
        <f t="shared" ca="1" si="101"/>
        <v>#NAME?</v>
      </c>
      <c r="AS487" s="32" t="e">
        <f t="shared" ca="1" si="102"/>
        <v>#NAME?</v>
      </c>
    </row>
    <row r="488" spans="1:45" x14ac:dyDescent="0.25">
      <c r="A488" t="e">
        <f ca="1"/>
        <v>#NAME?</v>
      </c>
      <c r="B488" t="e">
        <f ca="1"/>
        <v>#NAME?</v>
      </c>
      <c r="C488" t="e">
        <f ca="1"/>
        <v>#NAME?</v>
      </c>
      <c r="D488" t="e">
        <f ca="1"/>
        <v>#NAME?</v>
      </c>
      <c r="E488" t="e">
        <f ca="1"/>
        <v>#NAME?</v>
      </c>
      <c r="F488" t="e">
        <f ca="1"/>
        <v>#NAME?</v>
      </c>
      <c r="G488" s="82" t="e">
        <f ca="1"/>
        <v>#NAME?</v>
      </c>
      <c r="H488" s="83" t="e">
        <f ca="1"/>
        <v>#NAME?</v>
      </c>
      <c r="I488" s="84" t="e">
        <f t="shared" ca="1" si="92"/>
        <v>#NAME?</v>
      </c>
      <c r="J488" s="32" t="e">
        <f t="shared" ca="1" si="93"/>
        <v>#NAME?</v>
      </c>
      <c r="K488" s="32" t="e">
        <f t="shared" ca="1" si="94"/>
        <v>#NAME?</v>
      </c>
      <c r="L488" s="82" t="e">
        <f t="shared" ca="1" si="95"/>
        <v>#NAME?</v>
      </c>
      <c r="M488" s="84" t="e">
        <f t="shared" ca="1" si="96"/>
        <v>#NAME?</v>
      </c>
      <c r="N488" s="82">
        <f t="shared" ca="1" si="97"/>
        <v>0</v>
      </c>
      <c r="O488" s="84" t="e">
        <f t="shared" ca="1" si="98"/>
        <v>#NAME?</v>
      </c>
      <c r="P488" s="32">
        <f t="shared" ca="1" si="99"/>
        <v>0</v>
      </c>
      <c r="AL488" t="e">
        <f ca="1"/>
        <v>#NAME?</v>
      </c>
      <c r="AM488" t="e">
        <f ca="1"/>
        <v>#NAME?</v>
      </c>
      <c r="AN488" t="e">
        <f ca="1"/>
        <v>#NAME?</v>
      </c>
      <c r="AO488" s="32" t="e">
        <f t="shared" ca="1" si="103"/>
        <v>#NAME?</v>
      </c>
      <c r="AP488" s="32" t="e">
        <f t="shared" ca="1" si="104"/>
        <v>#NAME?</v>
      </c>
      <c r="AQ488" s="32" t="e">
        <f t="shared" ca="1" si="100"/>
        <v>#NAME?</v>
      </c>
      <c r="AR488" s="32" t="e">
        <f t="shared" ca="1" si="101"/>
        <v>#NAME?</v>
      </c>
      <c r="AS488" s="32" t="e">
        <f t="shared" ca="1" si="102"/>
        <v>#NAME?</v>
      </c>
    </row>
    <row r="489" spans="1:45" x14ac:dyDescent="0.25">
      <c r="A489" t="e">
        <f ca="1"/>
        <v>#NAME?</v>
      </c>
      <c r="B489" t="e">
        <f ca="1"/>
        <v>#NAME?</v>
      </c>
      <c r="C489" t="e">
        <f ca="1"/>
        <v>#NAME?</v>
      </c>
      <c r="D489" t="e">
        <f ca="1"/>
        <v>#NAME?</v>
      </c>
      <c r="E489" t="e">
        <f ca="1"/>
        <v>#NAME?</v>
      </c>
      <c r="F489" t="e">
        <f ca="1"/>
        <v>#NAME?</v>
      </c>
      <c r="G489" s="82" t="e">
        <f ca="1"/>
        <v>#NAME?</v>
      </c>
      <c r="H489" s="83" t="e">
        <f ca="1"/>
        <v>#NAME?</v>
      </c>
      <c r="I489" s="84" t="e">
        <f t="shared" ca="1" si="92"/>
        <v>#NAME?</v>
      </c>
      <c r="J489" s="32" t="e">
        <f t="shared" ca="1" si="93"/>
        <v>#NAME?</v>
      </c>
      <c r="K489" s="32" t="e">
        <f t="shared" ca="1" si="94"/>
        <v>#NAME?</v>
      </c>
      <c r="L489" s="82" t="e">
        <f t="shared" ca="1" si="95"/>
        <v>#NAME?</v>
      </c>
      <c r="M489" s="84" t="e">
        <f t="shared" ca="1" si="96"/>
        <v>#NAME?</v>
      </c>
      <c r="N489" s="82">
        <f t="shared" ca="1" si="97"/>
        <v>0</v>
      </c>
      <c r="O489" s="84" t="e">
        <f t="shared" ca="1" si="98"/>
        <v>#NAME?</v>
      </c>
      <c r="P489" s="32">
        <f t="shared" ca="1" si="99"/>
        <v>0</v>
      </c>
      <c r="AL489" t="e">
        <f ca="1"/>
        <v>#NAME?</v>
      </c>
      <c r="AM489" t="e">
        <f ca="1"/>
        <v>#NAME?</v>
      </c>
      <c r="AN489" t="e">
        <f ca="1"/>
        <v>#NAME?</v>
      </c>
      <c r="AO489" s="32" t="e">
        <f t="shared" ca="1" si="103"/>
        <v>#NAME?</v>
      </c>
      <c r="AP489" s="32" t="e">
        <f t="shared" ca="1" si="104"/>
        <v>#NAME?</v>
      </c>
      <c r="AQ489" s="32" t="e">
        <f t="shared" ca="1" si="100"/>
        <v>#NAME?</v>
      </c>
      <c r="AR489" s="32" t="e">
        <f t="shared" ca="1" si="101"/>
        <v>#NAME?</v>
      </c>
      <c r="AS489" s="32" t="e">
        <f t="shared" ca="1" si="102"/>
        <v>#NAME?</v>
      </c>
    </row>
    <row r="490" spans="1:45" x14ac:dyDescent="0.25">
      <c r="A490" t="e">
        <f ca="1"/>
        <v>#NAME?</v>
      </c>
      <c r="B490" t="e">
        <f ca="1"/>
        <v>#NAME?</v>
      </c>
      <c r="C490" t="e">
        <f ca="1"/>
        <v>#NAME?</v>
      </c>
      <c r="D490" t="e">
        <f ca="1"/>
        <v>#NAME?</v>
      </c>
      <c r="E490" t="e">
        <f ca="1"/>
        <v>#NAME?</v>
      </c>
      <c r="F490" t="e">
        <f ca="1"/>
        <v>#NAME?</v>
      </c>
      <c r="G490" s="82" t="e">
        <f ca="1"/>
        <v>#NAME?</v>
      </c>
      <c r="H490" s="83" t="e">
        <f ca="1"/>
        <v>#NAME?</v>
      </c>
      <c r="I490" s="84" t="e">
        <f t="shared" ca="1" si="92"/>
        <v>#NAME?</v>
      </c>
      <c r="J490" s="32" t="e">
        <f t="shared" ca="1" si="93"/>
        <v>#NAME?</v>
      </c>
      <c r="K490" s="32" t="e">
        <f t="shared" ca="1" si="94"/>
        <v>#NAME?</v>
      </c>
      <c r="L490" s="82" t="e">
        <f t="shared" ca="1" si="95"/>
        <v>#NAME?</v>
      </c>
      <c r="M490" s="84" t="e">
        <f t="shared" ca="1" si="96"/>
        <v>#NAME?</v>
      </c>
      <c r="N490" s="82">
        <f t="shared" ca="1" si="97"/>
        <v>0</v>
      </c>
      <c r="O490" s="84" t="e">
        <f t="shared" ca="1" si="98"/>
        <v>#NAME?</v>
      </c>
      <c r="P490" s="32">
        <f t="shared" ca="1" si="99"/>
        <v>0</v>
      </c>
      <c r="AL490" t="e">
        <f ca="1"/>
        <v>#NAME?</v>
      </c>
      <c r="AM490" t="e">
        <f ca="1"/>
        <v>#NAME?</v>
      </c>
      <c r="AN490" t="e">
        <f ca="1"/>
        <v>#NAME?</v>
      </c>
      <c r="AO490" s="32" t="e">
        <f t="shared" ca="1" si="103"/>
        <v>#NAME?</v>
      </c>
      <c r="AP490" s="32" t="e">
        <f t="shared" ca="1" si="104"/>
        <v>#NAME?</v>
      </c>
      <c r="AQ490" s="32" t="e">
        <f t="shared" ca="1" si="100"/>
        <v>#NAME?</v>
      </c>
      <c r="AR490" s="32" t="e">
        <f t="shared" ca="1" si="101"/>
        <v>#NAME?</v>
      </c>
      <c r="AS490" s="32" t="e">
        <f t="shared" ca="1" si="102"/>
        <v>#NAME?</v>
      </c>
    </row>
    <row r="491" spans="1:45" x14ac:dyDescent="0.25">
      <c r="A491" t="e">
        <f ca="1"/>
        <v>#NAME?</v>
      </c>
      <c r="B491" t="e">
        <f ca="1"/>
        <v>#NAME?</v>
      </c>
      <c r="C491" t="e">
        <f ca="1"/>
        <v>#NAME?</v>
      </c>
      <c r="D491" t="e">
        <f ca="1"/>
        <v>#NAME?</v>
      </c>
      <c r="E491" t="e">
        <f ca="1"/>
        <v>#NAME?</v>
      </c>
      <c r="F491" t="e">
        <f ca="1"/>
        <v>#NAME?</v>
      </c>
      <c r="G491" s="82" t="e">
        <f ca="1"/>
        <v>#NAME?</v>
      </c>
      <c r="H491" s="83" t="e">
        <f ca="1"/>
        <v>#NAME?</v>
      </c>
      <c r="I491" s="84" t="e">
        <f t="shared" ca="1" si="92"/>
        <v>#NAME?</v>
      </c>
      <c r="J491" s="32" t="e">
        <f t="shared" ca="1" si="93"/>
        <v>#NAME?</v>
      </c>
      <c r="K491" s="32" t="e">
        <f t="shared" ca="1" si="94"/>
        <v>#NAME?</v>
      </c>
      <c r="L491" s="82" t="e">
        <f t="shared" ca="1" si="95"/>
        <v>#NAME?</v>
      </c>
      <c r="M491" s="84" t="e">
        <f t="shared" ca="1" si="96"/>
        <v>#NAME?</v>
      </c>
      <c r="N491" s="82">
        <f t="shared" ca="1" si="97"/>
        <v>0</v>
      </c>
      <c r="O491" s="84" t="e">
        <f t="shared" ca="1" si="98"/>
        <v>#NAME?</v>
      </c>
      <c r="P491" s="32">
        <f t="shared" ca="1" si="99"/>
        <v>0</v>
      </c>
      <c r="AL491" t="e">
        <f ca="1"/>
        <v>#NAME?</v>
      </c>
      <c r="AM491" t="e">
        <f ca="1"/>
        <v>#NAME?</v>
      </c>
      <c r="AN491" t="e">
        <f ca="1"/>
        <v>#NAME?</v>
      </c>
      <c r="AO491" s="32" t="e">
        <f t="shared" ca="1" si="103"/>
        <v>#NAME?</v>
      </c>
      <c r="AP491" s="32" t="e">
        <f t="shared" ca="1" si="104"/>
        <v>#NAME?</v>
      </c>
      <c r="AQ491" s="32" t="e">
        <f t="shared" ca="1" si="100"/>
        <v>#NAME?</v>
      </c>
      <c r="AR491" s="32" t="e">
        <f t="shared" ca="1" si="101"/>
        <v>#NAME?</v>
      </c>
      <c r="AS491" s="32" t="e">
        <f t="shared" ca="1" si="102"/>
        <v>#NAME?</v>
      </c>
    </row>
    <row r="492" spans="1:45" x14ac:dyDescent="0.25">
      <c r="A492" t="e">
        <f ca="1"/>
        <v>#NAME?</v>
      </c>
      <c r="B492" t="e">
        <f ca="1"/>
        <v>#NAME?</v>
      </c>
      <c r="C492" t="e">
        <f ca="1"/>
        <v>#NAME?</v>
      </c>
      <c r="D492" t="e">
        <f ca="1"/>
        <v>#NAME?</v>
      </c>
      <c r="E492" t="e">
        <f ca="1"/>
        <v>#NAME?</v>
      </c>
      <c r="F492" t="e">
        <f ca="1"/>
        <v>#NAME?</v>
      </c>
      <c r="G492" s="82" t="e">
        <f ca="1"/>
        <v>#NAME?</v>
      </c>
      <c r="H492" s="83" t="e">
        <f ca="1"/>
        <v>#NAME?</v>
      </c>
      <c r="I492" s="84" t="e">
        <f t="shared" ca="1" si="92"/>
        <v>#NAME?</v>
      </c>
      <c r="J492" s="32" t="e">
        <f t="shared" ca="1" si="93"/>
        <v>#NAME?</v>
      </c>
      <c r="K492" s="32" t="e">
        <f t="shared" ca="1" si="94"/>
        <v>#NAME?</v>
      </c>
      <c r="L492" s="82" t="e">
        <f t="shared" ca="1" si="95"/>
        <v>#NAME?</v>
      </c>
      <c r="M492" s="84" t="e">
        <f t="shared" ca="1" si="96"/>
        <v>#NAME?</v>
      </c>
      <c r="N492" s="82">
        <f t="shared" ca="1" si="97"/>
        <v>0</v>
      </c>
      <c r="O492" s="84" t="e">
        <f t="shared" ca="1" si="98"/>
        <v>#NAME?</v>
      </c>
      <c r="P492" s="32">
        <f t="shared" ca="1" si="99"/>
        <v>0</v>
      </c>
      <c r="AL492" t="e">
        <f ca="1"/>
        <v>#NAME?</v>
      </c>
      <c r="AM492" t="e">
        <f ca="1"/>
        <v>#NAME?</v>
      </c>
      <c r="AN492" t="e">
        <f ca="1"/>
        <v>#NAME?</v>
      </c>
      <c r="AO492" s="32" t="e">
        <f t="shared" ca="1" si="103"/>
        <v>#NAME?</v>
      </c>
      <c r="AP492" s="32" t="e">
        <f t="shared" ca="1" si="104"/>
        <v>#NAME?</v>
      </c>
      <c r="AQ492" s="32" t="e">
        <f t="shared" ca="1" si="100"/>
        <v>#NAME?</v>
      </c>
      <c r="AR492" s="32" t="e">
        <f t="shared" ca="1" si="101"/>
        <v>#NAME?</v>
      </c>
      <c r="AS492" s="32" t="e">
        <f t="shared" ca="1" si="102"/>
        <v>#NAME?</v>
      </c>
    </row>
    <row r="493" spans="1:45" x14ac:dyDescent="0.25">
      <c r="A493" t="e">
        <f ca="1"/>
        <v>#NAME?</v>
      </c>
      <c r="B493" t="e">
        <f ca="1"/>
        <v>#NAME?</v>
      </c>
      <c r="C493" t="e">
        <f ca="1"/>
        <v>#NAME?</v>
      </c>
      <c r="D493" t="e">
        <f ca="1"/>
        <v>#NAME?</v>
      </c>
      <c r="E493" t="e">
        <f ca="1"/>
        <v>#NAME?</v>
      </c>
      <c r="F493" t="e">
        <f ca="1"/>
        <v>#NAME?</v>
      </c>
      <c r="G493" s="82" t="e">
        <f ca="1"/>
        <v>#NAME?</v>
      </c>
      <c r="H493" s="83" t="e">
        <f ca="1"/>
        <v>#NAME?</v>
      </c>
      <c r="I493" s="84" t="e">
        <f t="shared" ca="1" si="92"/>
        <v>#NAME?</v>
      </c>
      <c r="J493" s="32" t="e">
        <f t="shared" ca="1" si="93"/>
        <v>#NAME?</v>
      </c>
      <c r="K493" s="32" t="e">
        <f t="shared" ca="1" si="94"/>
        <v>#NAME?</v>
      </c>
      <c r="L493" s="82" t="e">
        <f t="shared" ca="1" si="95"/>
        <v>#NAME?</v>
      </c>
      <c r="M493" s="84" t="e">
        <f t="shared" ca="1" si="96"/>
        <v>#NAME?</v>
      </c>
      <c r="N493" s="82">
        <f t="shared" ca="1" si="97"/>
        <v>0</v>
      </c>
      <c r="O493" s="84" t="e">
        <f t="shared" ca="1" si="98"/>
        <v>#NAME?</v>
      </c>
      <c r="P493" s="32">
        <f t="shared" ca="1" si="99"/>
        <v>0</v>
      </c>
      <c r="AL493" t="e">
        <f ca="1"/>
        <v>#NAME?</v>
      </c>
      <c r="AM493" t="e">
        <f ca="1"/>
        <v>#NAME?</v>
      </c>
      <c r="AN493" t="e">
        <f ca="1"/>
        <v>#NAME?</v>
      </c>
      <c r="AO493" s="32" t="e">
        <f t="shared" ca="1" si="103"/>
        <v>#NAME?</v>
      </c>
      <c r="AP493" s="32" t="e">
        <f t="shared" ca="1" si="104"/>
        <v>#NAME?</v>
      </c>
      <c r="AQ493" s="32" t="e">
        <f t="shared" ca="1" si="100"/>
        <v>#NAME?</v>
      </c>
      <c r="AR493" s="32" t="e">
        <f t="shared" ca="1" si="101"/>
        <v>#NAME?</v>
      </c>
      <c r="AS493" s="32" t="e">
        <f t="shared" ca="1" si="102"/>
        <v>#NAME?</v>
      </c>
    </row>
    <row r="494" spans="1:45" x14ac:dyDescent="0.25">
      <c r="A494" t="e">
        <f ca="1"/>
        <v>#NAME?</v>
      </c>
      <c r="B494" t="e">
        <f ca="1"/>
        <v>#NAME?</v>
      </c>
      <c r="C494" t="e">
        <f ca="1"/>
        <v>#NAME?</v>
      </c>
      <c r="D494" t="e">
        <f ca="1"/>
        <v>#NAME?</v>
      </c>
      <c r="E494" t="e">
        <f ca="1"/>
        <v>#NAME?</v>
      </c>
      <c r="F494" t="e">
        <f ca="1"/>
        <v>#NAME?</v>
      </c>
      <c r="G494" s="82" t="e">
        <f ca="1"/>
        <v>#NAME?</v>
      </c>
      <c r="H494" s="83" t="e">
        <f ca="1"/>
        <v>#NAME?</v>
      </c>
      <c r="I494" s="84" t="e">
        <f t="shared" ca="1" si="92"/>
        <v>#NAME?</v>
      </c>
      <c r="J494" s="32" t="e">
        <f t="shared" ca="1" si="93"/>
        <v>#NAME?</v>
      </c>
      <c r="K494" s="32" t="e">
        <f t="shared" ca="1" si="94"/>
        <v>#NAME?</v>
      </c>
      <c r="L494" s="82" t="e">
        <f t="shared" ca="1" si="95"/>
        <v>#NAME?</v>
      </c>
      <c r="M494" s="84" t="e">
        <f t="shared" ca="1" si="96"/>
        <v>#NAME?</v>
      </c>
      <c r="N494" s="82">
        <f t="shared" ca="1" si="97"/>
        <v>0</v>
      </c>
      <c r="O494" s="84" t="e">
        <f t="shared" ca="1" si="98"/>
        <v>#NAME?</v>
      </c>
      <c r="P494" s="32">
        <f t="shared" ca="1" si="99"/>
        <v>0</v>
      </c>
      <c r="AL494" t="e">
        <f ca="1"/>
        <v>#NAME?</v>
      </c>
      <c r="AM494" t="e">
        <f ca="1"/>
        <v>#NAME?</v>
      </c>
      <c r="AN494" t="e">
        <f ca="1"/>
        <v>#NAME?</v>
      </c>
      <c r="AO494" s="32" t="e">
        <f t="shared" ca="1" si="103"/>
        <v>#NAME?</v>
      </c>
      <c r="AP494" s="32" t="e">
        <f t="shared" ca="1" si="104"/>
        <v>#NAME?</v>
      </c>
      <c r="AQ494" s="32" t="e">
        <f t="shared" ca="1" si="100"/>
        <v>#NAME?</v>
      </c>
      <c r="AR494" s="32" t="e">
        <f t="shared" ca="1" si="101"/>
        <v>#NAME?</v>
      </c>
      <c r="AS494" s="32" t="e">
        <f t="shared" ca="1" si="102"/>
        <v>#NAME?</v>
      </c>
    </row>
    <row r="495" spans="1:45" x14ac:dyDescent="0.25">
      <c r="A495" t="e">
        <f ca="1"/>
        <v>#NAME?</v>
      </c>
      <c r="B495" t="e">
        <f ca="1"/>
        <v>#NAME?</v>
      </c>
      <c r="C495" t="e">
        <f ca="1"/>
        <v>#NAME?</v>
      </c>
      <c r="D495" t="e">
        <f ca="1"/>
        <v>#NAME?</v>
      </c>
      <c r="E495" t="e">
        <f ca="1"/>
        <v>#NAME?</v>
      </c>
      <c r="F495" t="e">
        <f ca="1"/>
        <v>#NAME?</v>
      </c>
      <c r="G495" s="82" t="e">
        <f ca="1"/>
        <v>#NAME?</v>
      </c>
      <c r="H495" s="83" t="e">
        <f ca="1"/>
        <v>#NAME?</v>
      </c>
      <c r="I495" s="84" t="e">
        <f t="shared" ca="1" si="92"/>
        <v>#NAME?</v>
      </c>
      <c r="J495" s="32" t="e">
        <f t="shared" ca="1" si="93"/>
        <v>#NAME?</v>
      </c>
      <c r="K495" s="32" t="e">
        <f t="shared" ca="1" si="94"/>
        <v>#NAME?</v>
      </c>
      <c r="L495" s="82" t="e">
        <f t="shared" ca="1" si="95"/>
        <v>#NAME?</v>
      </c>
      <c r="M495" s="84" t="e">
        <f t="shared" ca="1" si="96"/>
        <v>#NAME?</v>
      </c>
      <c r="N495" s="82">
        <f t="shared" ca="1" si="97"/>
        <v>0</v>
      </c>
      <c r="O495" s="84" t="e">
        <f t="shared" ca="1" si="98"/>
        <v>#NAME?</v>
      </c>
      <c r="P495" s="32">
        <f t="shared" ca="1" si="99"/>
        <v>0</v>
      </c>
      <c r="AL495" t="e">
        <f ca="1"/>
        <v>#NAME?</v>
      </c>
      <c r="AM495" t="e">
        <f ca="1"/>
        <v>#NAME?</v>
      </c>
      <c r="AN495" t="e">
        <f ca="1"/>
        <v>#NAME?</v>
      </c>
      <c r="AO495" s="32" t="e">
        <f t="shared" ca="1" si="103"/>
        <v>#NAME?</v>
      </c>
      <c r="AP495" s="32" t="e">
        <f t="shared" ca="1" si="104"/>
        <v>#NAME?</v>
      </c>
      <c r="AQ495" s="32" t="e">
        <f t="shared" ca="1" si="100"/>
        <v>#NAME?</v>
      </c>
      <c r="AR495" s="32" t="e">
        <f t="shared" ca="1" si="101"/>
        <v>#NAME?</v>
      </c>
      <c r="AS495" s="32" t="e">
        <f t="shared" ca="1" si="102"/>
        <v>#NAME?</v>
      </c>
    </row>
    <row r="496" spans="1:45" x14ac:dyDescent="0.25">
      <c r="A496" t="e">
        <f ca="1"/>
        <v>#NAME?</v>
      </c>
      <c r="B496" t="e">
        <f ca="1"/>
        <v>#NAME?</v>
      </c>
      <c r="C496" t="e">
        <f ca="1"/>
        <v>#NAME?</v>
      </c>
      <c r="D496" t="e">
        <f ca="1"/>
        <v>#NAME?</v>
      </c>
      <c r="E496" t="e">
        <f ca="1"/>
        <v>#NAME?</v>
      </c>
      <c r="F496" t="e">
        <f ca="1"/>
        <v>#NAME?</v>
      </c>
      <c r="G496" s="82" t="e">
        <f ca="1"/>
        <v>#NAME?</v>
      </c>
      <c r="H496" s="83" t="e">
        <f ca="1"/>
        <v>#NAME?</v>
      </c>
      <c r="I496" s="84" t="e">
        <f t="shared" ca="1" si="92"/>
        <v>#NAME?</v>
      </c>
      <c r="J496" s="32" t="e">
        <f t="shared" ca="1" si="93"/>
        <v>#NAME?</v>
      </c>
      <c r="K496" s="32" t="e">
        <f t="shared" ca="1" si="94"/>
        <v>#NAME?</v>
      </c>
      <c r="L496" s="82" t="e">
        <f t="shared" ca="1" si="95"/>
        <v>#NAME?</v>
      </c>
      <c r="M496" s="84" t="e">
        <f t="shared" ca="1" si="96"/>
        <v>#NAME?</v>
      </c>
      <c r="N496" s="82">
        <f t="shared" ca="1" si="97"/>
        <v>0</v>
      </c>
      <c r="O496" s="84" t="e">
        <f t="shared" ca="1" si="98"/>
        <v>#NAME?</v>
      </c>
      <c r="P496" s="32">
        <f t="shared" ca="1" si="99"/>
        <v>0</v>
      </c>
      <c r="AL496" t="e">
        <f ca="1"/>
        <v>#NAME?</v>
      </c>
      <c r="AM496" t="e">
        <f ca="1"/>
        <v>#NAME?</v>
      </c>
      <c r="AN496" t="e">
        <f ca="1"/>
        <v>#NAME?</v>
      </c>
      <c r="AO496" s="32" t="e">
        <f t="shared" ca="1" si="103"/>
        <v>#NAME?</v>
      </c>
      <c r="AP496" s="32" t="e">
        <f t="shared" ca="1" si="104"/>
        <v>#NAME?</v>
      </c>
      <c r="AQ496" s="32" t="e">
        <f t="shared" ca="1" si="100"/>
        <v>#NAME?</v>
      </c>
      <c r="AR496" s="32" t="e">
        <f t="shared" ca="1" si="101"/>
        <v>#NAME?</v>
      </c>
      <c r="AS496" s="32" t="e">
        <f t="shared" ca="1" si="102"/>
        <v>#NAME?</v>
      </c>
    </row>
    <row r="497" spans="1:45" x14ac:dyDescent="0.25">
      <c r="A497" t="e">
        <f ca="1"/>
        <v>#NAME?</v>
      </c>
      <c r="B497" t="e">
        <f ca="1"/>
        <v>#NAME?</v>
      </c>
      <c r="C497" t="e">
        <f ca="1"/>
        <v>#NAME?</v>
      </c>
      <c r="D497" t="e">
        <f ca="1"/>
        <v>#NAME?</v>
      </c>
      <c r="E497" t="e">
        <f ca="1"/>
        <v>#NAME?</v>
      </c>
      <c r="F497" t="e">
        <f ca="1"/>
        <v>#NAME?</v>
      </c>
      <c r="G497" s="82" t="e">
        <f ca="1"/>
        <v>#NAME?</v>
      </c>
      <c r="H497" s="83" t="e">
        <f ca="1"/>
        <v>#NAME?</v>
      </c>
      <c r="I497" s="84" t="e">
        <f t="shared" ca="1" si="92"/>
        <v>#NAME?</v>
      </c>
      <c r="J497" s="32" t="e">
        <f t="shared" ca="1" si="93"/>
        <v>#NAME?</v>
      </c>
      <c r="K497" s="32" t="e">
        <f t="shared" ca="1" si="94"/>
        <v>#NAME?</v>
      </c>
      <c r="L497" s="82" t="e">
        <f t="shared" ca="1" si="95"/>
        <v>#NAME?</v>
      </c>
      <c r="M497" s="84" t="e">
        <f t="shared" ca="1" si="96"/>
        <v>#NAME?</v>
      </c>
      <c r="N497" s="82">
        <f t="shared" ca="1" si="97"/>
        <v>0</v>
      </c>
      <c r="O497" s="84" t="e">
        <f t="shared" ca="1" si="98"/>
        <v>#NAME?</v>
      </c>
      <c r="P497" s="32">
        <f t="shared" ca="1" si="99"/>
        <v>0</v>
      </c>
      <c r="AL497" t="e">
        <f ca="1"/>
        <v>#NAME?</v>
      </c>
      <c r="AM497" t="e">
        <f ca="1"/>
        <v>#NAME?</v>
      </c>
      <c r="AN497" t="e">
        <f ca="1"/>
        <v>#NAME?</v>
      </c>
      <c r="AO497" s="32" t="e">
        <f t="shared" ca="1" si="103"/>
        <v>#NAME?</v>
      </c>
      <c r="AP497" s="32" t="e">
        <f t="shared" ca="1" si="104"/>
        <v>#NAME?</v>
      </c>
      <c r="AQ497" s="32" t="e">
        <f t="shared" ca="1" si="100"/>
        <v>#NAME?</v>
      </c>
      <c r="AR497" s="32" t="e">
        <f t="shared" ca="1" si="101"/>
        <v>#NAME?</v>
      </c>
      <c r="AS497" s="32" t="e">
        <f t="shared" ca="1" si="102"/>
        <v>#NAME?</v>
      </c>
    </row>
    <row r="498" spans="1:45" x14ac:dyDescent="0.25">
      <c r="A498" t="e">
        <f ca="1"/>
        <v>#NAME?</v>
      </c>
      <c r="B498" t="e">
        <f ca="1"/>
        <v>#NAME?</v>
      </c>
      <c r="C498" t="e">
        <f ca="1"/>
        <v>#NAME?</v>
      </c>
      <c r="D498" t="e">
        <f ca="1"/>
        <v>#NAME?</v>
      </c>
      <c r="E498" t="e">
        <f ca="1"/>
        <v>#NAME?</v>
      </c>
      <c r="F498" t="e">
        <f ca="1"/>
        <v>#NAME?</v>
      </c>
      <c r="G498" s="82" t="e">
        <f ca="1"/>
        <v>#NAME?</v>
      </c>
      <c r="H498" s="83" t="e">
        <f ca="1"/>
        <v>#NAME?</v>
      </c>
      <c r="I498" s="84" t="e">
        <f t="shared" ca="1" si="92"/>
        <v>#NAME?</v>
      </c>
      <c r="J498" s="32" t="e">
        <f t="shared" ca="1" si="93"/>
        <v>#NAME?</v>
      </c>
      <c r="K498" s="32" t="e">
        <f t="shared" ca="1" si="94"/>
        <v>#NAME?</v>
      </c>
      <c r="L498" s="82" t="e">
        <f t="shared" ca="1" si="95"/>
        <v>#NAME?</v>
      </c>
      <c r="M498" s="84" t="e">
        <f t="shared" ca="1" si="96"/>
        <v>#NAME?</v>
      </c>
      <c r="N498" s="82">
        <f t="shared" ca="1" si="97"/>
        <v>0</v>
      </c>
      <c r="O498" s="84" t="e">
        <f t="shared" ca="1" si="98"/>
        <v>#NAME?</v>
      </c>
      <c r="P498" s="32">
        <f t="shared" ca="1" si="99"/>
        <v>0</v>
      </c>
      <c r="AL498" t="e">
        <f ca="1"/>
        <v>#NAME?</v>
      </c>
      <c r="AM498" t="e">
        <f ca="1"/>
        <v>#NAME?</v>
      </c>
      <c r="AN498" t="e">
        <f ca="1"/>
        <v>#NAME?</v>
      </c>
      <c r="AO498" s="32" t="e">
        <f t="shared" ca="1" si="103"/>
        <v>#NAME?</v>
      </c>
      <c r="AP498" s="32" t="e">
        <f t="shared" ca="1" si="104"/>
        <v>#NAME?</v>
      </c>
      <c r="AQ498" s="32" t="e">
        <f t="shared" ca="1" si="100"/>
        <v>#NAME?</v>
      </c>
      <c r="AR498" s="32" t="e">
        <f t="shared" ca="1" si="101"/>
        <v>#NAME?</v>
      </c>
      <c r="AS498" s="32" t="e">
        <f t="shared" ca="1" si="102"/>
        <v>#NAME?</v>
      </c>
    </row>
    <row r="499" spans="1:45" x14ac:dyDescent="0.25">
      <c r="A499" t="e">
        <f ca="1"/>
        <v>#NAME?</v>
      </c>
      <c r="B499" t="e">
        <f ca="1"/>
        <v>#NAME?</v>
      </c>
      <c r="C499" t="e">
        <f ca="1"/>
        <v>#NAME?</v>
      </c>
      <c r="D499" t="e">
        <f ca="1"/>
        <v>#NAME?</v>
      </c>
      <c r="E499" t="e">
        <f ca="1"/>
        <v>#NAME?</v>
      </c>
      <c r="F499" t="e">
        <f ca="1"/>
        <v>#NAME?</v>
      </c>
      <c r="G499" s="82" t="e">
        <f ca="1"/>
        <v>#NAME?</v>
      </c>
      <c r="H499" s="83" t="e">
        <f ca="1"/>
        <v>#NAME?</v>
      </c>
      <c r="I499" s="84" t="e">
        <f t="shared" ca="1" si="92"/>
        <v>#NAME?</v>
      </c>
      <c r="J499" s="32" t="e">
        <f t="shared" ca="1" si="93"/>
        <v>#NAME?</v>
      </c>
      <c r="K499" s="32" t="e">
        <f t="shared" ca="1" si="94"/>
        <v>#NAME?</v>
      </c>
      <c r="L499" s="82" t="e">
        <f t="shared" ca="1" si="95"/>
        <v>#NAME?</v>
      </c>
      <c r="M499" s="84" t="e">
        <f t="shared" ca="1" si="96"/>
        <v>#NAME?</v>
      </c>
      <c r="N499" s="82">
        <f t="shared" ca="1" si="97"/>
        <v>0</v>
      </c>
      <c r="O499" s="84" t="e">
        <f t="shared" ca="1" si="98"/>
        <v>#NAME?</v>
      </c>
      <c r="P499" s="32">
        <f t="shared" ca="1" si="99"/>
        <v>0</v>
      </c>
      <c r="AL499" t="e">
        <f ca="1"/>
        <v>#NAME?</v>
      </c>
      <c r="AM499" t="e">
        <f ca="1"/>
        <v>#NAME?</v>
      </c>
      <c r="AN499" t="e">
        <f ca="1"/>
        <v>#NAME?</v>
      </c>
      <c r="AO499" s="32" t="e">
        <f t="shared" ca="1" si="103"/>
        <v>#NAME?</v>
      </c>
      <c r="AP499" s="32" t="e">
        <f t="shared" ca="1" si="104"/>
        <v>#NAME?</v>
      </c>
      <c r="AQ499" s="32" t="e">
        <f t="shared" ca="1" si="100"/>
        <v>#NAME?</v>
      </c>
      <c r="AR499" s="32" t="e">
        <f t="shared" ca="1" si="101"/>
        <v>#NAME?</v>
      </c>
      <c r="AS499" s="32" t="e">
        <f t="shared" ca="1" si="102"/>
        <v>#NAME?</v>
      </c>
    </row>
    <row r="500" spans="1:45" x14ac:dyDescent="0.25">
      <c r="A500" t="e">
        <f ca="1"/>
        <v>#NAME?</v>
      </c>
      <c r="B500" t="e">
        <f ca="1"/>
        <v>#NAME?</v>
      </c>
      <c r="C500" t="e">
        <f ca="1"/>
        <v>#NAME?</v>
      </c>
      <c r="D500" t="e">
        <f ca="1"/>
        <v>#NAME?</v>
      </c>
      <c r="E500" t="e">
        <f ca="1"/>
        <v>#NAME?</v>
      </c>
      <c r="F500" t="e">
        <f ca="1"/>
        <v>#NAME?</v>
      </c>
      <c r="G500" s="82" t="e">
        <f ca="1"/>
        <v>#NAME?</v>
      </c>
      <c r="H500" s="83" t="e">
        <f ca="1"/>
        <v>#NAME?</v>
      </c>
      <c r="I500" s="84" t="e">
        <f t="shared" ca="1" si="92"/>
        <v>#NAME?</v>
      </c>
      <c r="J500" s="32" t="e">
        <f t="shared" ca="1" si="93"/>
        <v>#NAME?</v>
      </c>
      <c r="K500" s="32" t="e">
        <f t="shared" ca="1" si="94"/>
        <v>#NAME?</v>
      </c>
      <c r="L500" s="82" t="e">
        <f t="shared" ca="1" si="95"/>
        <v>#NAME?</v>
      </c>
      <c r="M500" s="84" t="e">
        <f t="shared" ca="1" si="96"/>
        <v>#NAME?</v>
      </c>
      <c r="N500" s="82">
        <f t="shared" ca="1" si="97"/>
        <v>0</v>
      </c>
      <c r="O500" s="84" t="e">
        <f t="shared" ca="1" si="98"/>
        <v>#NAME?</v>
      </c>
      <c r="P500" s="32">
        <f t="shared" ca="1" si="99"/>
        <v>0</v>
      </c>
      <c r="AL500" t="e">
        <f ca="1"/>
        <v>#NAME?</v>
      </c>
      <c r="AM500" t="e">
        <f ca="1"/>
        <v>#NAME?</v>
      </c>
      <c r="AN500" t="e">
        <f ca="1"/>
        <v>#NAME?</v>
      </c>
      <c r="AO500" s="32" t="e">
        <f t="shared" ca="1" si="103"/>
        <v>#NAME?</v>
      </c>
      <c r="AP500" s="32" t="e">
        <f t="shared" ca="1" si="104"/>
        <v>#NAME?</v>
      </c>
      <c r="AQ500" s="32" t="e">
        <f t="shared" ca="1" si="100"/>
        <v>#NAME?</v>
      </c>
      <c r="AR500" s="32" t="e">
        <f t="shared" ca="1" si="101"/>
        <v>#NAME?</v>
      </c>
      <c r="AS500" s="32" t="e">
        <f t="shared" ca="1" si="102"/>
        <v>#NAME?</v>
      </c>
    </row>
    <row r="501" spans="1:45" x14ac:dyDescent="0.25">
      <c r="A501" t="e">
        <f ca="1"/>
        <v>#NAME?</v>
      </c>
      <c r="B501" t="e">
        <f ca="1"/>
        <v>#NAME?</v>
      </c>
      <c r="C501" t="e">
        <f ca="1"/>
        <v>#NAME?</v>
      </c>
      <c r="D501" t="e">
        <f ca="1"/>
        <v>#NAME?</v>
      </c>
      <c r="E501" t="e">
        <f ca="1"/>
        <v>#NAME?</v>
      </c>
      <c r="F501" t="e">
        <f ca="1"/>
        <v>#NAME?</v>
      </c>
      <c r="G501" s="82" t="e">
        <f ca="1"/>
        <v>#NAME?</v>
      </c>
      <c r="H501" s="83" t="e">
        <f ca="1"/>
        <v>#NAME?</v>
      </c>
      <c r="I501" s="84" t="e">
        <f t="shared" ca="1" si="92"/>
        <v>#NAME?</v>
      </c>
      <c r="J501" s="32" t="e">
        <f t="shared" ca="1" si="93"/>
        <v>#NAME?</v>
      </c>
      <c r="K501" s="32" t="e">
        <f t="shared" ca="1" si="94"/>
        <v>#NAME?</v>
      </c>
      <c r="L501" s="82" t="e">
        <f t="shared" ca="1" si="95"/>
        <v>#NAME?</v>
      </c>
      <c r="M501" s="84" t="e">
        <f t="shared" ca="1" si="96"/>
        <v>#NAME?</v>
      </c>
      <c r="N501" s="82">
        <f t="shared" ca="1" si="97"/>
        <v>0</v>
      </c>
      <c r="O501" s="84" t="e">
        <f t="shared" ca="1" si="98"/>
        <v>#NAME?</v>
      </c>
      <c r="P501" s="32">
        <f t="shared" ca="1" si="99"/>
        <v>0</v>
      </c>
      <c r="AL501" t="e">
        <f ca="1"/>
        <v>#NAME?</v>
      </c>
      <c r="AM501" t="e">
        <f ca="1"/>
        <v>#NAME?</v>
      </c>
      <c r="AN501" t="e">
        <f ca="1"/>
        <v>#NAME?</v>
      </c>
      <c r="AO501" s="32" t="e">
        <f t="shared" ca="1" si="103"/>
        <v>#NAME?</v>
      </c>
      <c r="AP501" s="32" t="e">
        <f t="shared" ca="1" si="104"/>
        <v>#NAME?</v>
      </c>
      <c r="AQ501" s="32" t="e">
        <f t="shared" ca="1" si="100"/>
        <v>#NAME?</v>
      </c>
      <c r="AR501" s="32" t="e">
        <f t="shared" ca="1" si="101"/>
        <v>#NAME?</v>
      </c>
      <c r="AS501" s="32" t="e">
        <f t="shared" ca="1" si="102"/>
        <v>#NAME?</v>
      </c>
    </row>
    <row r="502" spans="1:45" x14ac:dyDescent="0.25">
      <c r="A502" t="e">
        <f ca="1"/>
        <v>#NAME?</v>
      </c>
      <c r="B502" t="e">
        <f ca="1"/>
        <v>#NAME?</v>
      </c>
      <c r="C502" t="e">
        <f ca="1"/>
        <v>#NAME?</v>
      </c>
      <c r="D502" t="e">
        <f ca="1"/>
        <v>#NAME?</v>
      </c>
      <c r="E502" t="e">
        <f ca="1"/>
        <v>#NAME?</v>
      </c>
      <c r="F502" t="e">
        <f ca="1"/>
        <v>#NAME?</v>
      </c>
      <c r="G502" s="82" t="e">
        <f ca="1"/>
        <v>#NAME?</v>
      </c>
      <c r="H502" s="83" t="e">
        <f ca="1"/>
        <v>#NAME?</v>
      </c>
      <c r="I502" s="84" t="e">
        <f t="shared" ca="1" si="92"/>
        <v>#NAME?</v>
      </c>
      <c r="J502" s="32" t="e">
        <f t="shared" ca="1" si="93"/>
        <v>#NAME?</v>
      </c>
      <c r="K502" s="32" t="e">
        <f t="shared" ca="1" si="94"/>
        <v>#NAME?</v>
      </c>
      <c r="L502" s="82" t="e">
        <f t="shared" ca="1" si="95"/>
        <v>#NAME?</v>
      </c>
      <c r="M502" s="84" t="e">
        <f t="shared" ca="1" si="96"/>
        <v>#NAME?</v>
      </c>
      <c r="N502" s="82">
        <f t="shared" ca="1" si="97"/>
        <v>0</v>
      </c>
      <c r="O502" s="84" t="e">
        <f t="shared" ca="1" si="98"/>
        <v>#NAME?</v>
      </c>
      <c r="P502" s="32">
        <f t="shared" ca="1" si="99"/>
        <v>0</v>
      </c>
      <c r="AL502" t="e">
        <f ca="1"/>
        <v>#NAME?</v>
      </c>
      <c r="AM502" t="e">
        <f ca="1"/>
        <v>#NAME?</v>
      </c>
      <c r="AN502" t="e">
        <f ca="1"/>
        <v>#NAME?</v>
      </c>
      <c r="AO502" s="32" t="e">
        <f t="shared" ca="1" si="103"/>
        <v>#NAME?</v>
      </c>
      <c r="AP502" s="32" t="e">
        <f t="shared" ca="1" si="104"/>
        <v>#NAME?</v>
      </c>
      <c r="AQ502" s="32" t="e">
        <f t="shared" ca="1" si="100"/>
        <v>#NAME?</v>
      </c>
      <c r="AR502" s="32" t="e">
        <f t="shared" ca="1" si="101"/>
        <v>#NAME?</v>
      </c>
      <c r="AS502" s="32" t="e">
        <f t="shared" ca="1" si="102"/>
        <v>#NAME?</v>
      </c>
    </row>
    <row r="503" spans="1:45" x14ac:dyDescent="0.25">
      <c r="A503" t="e">
        <f ca="1"/>
        <v>#NAME?</v>
      </c>
      <c r="B503" t="e">
        <f ca="1"/>
        <v>#NAME?</v>
      </c>
      <c r="C503" t="e">
        <f ca="1"/>
        <v>#NAME?</v>
      </c>
      <c r="D503" t="e">
        <f ca="1"/>
        <v>#NAME?</v>
      </c>
      <c r="E503" t="e">
        <f ca="1"/>
        <v>#NAME?</v>
      </c>
      <c r="F503" t="e">
        <f ca="1"/>
        <v>#NAME?</v>
      </c>
      <c r="G503" s="82" t="e">
        <f ca="1"/>
        <v>#NAME?</v>
      </c>
      <c r="H503" s="83" t="e">
        <f ca="1"/>
        <v>#NAME?</v>
      </c>
      <c r="I503" s="84" t="e">
        <f t="shared" ca="1" si="92"/>
        <v>#NAME?</v>
      </c>
      <c r="J503" s="32" t="e">
        <f t="shared" ca="1" si="93"/>
        <v>#NAME?</v>
      </c>
      <c r="K503" s="32" t="e">
        <f t="shared" ca="1" si="94"/>
        <v>#NAME?</v>
      </c>
      <c r="L503" s="82" t="e">
        <f t="shared" ca="1" si="95"/>
        <v>#NAME?</v>
      </c>
      <c r="M503" s="84" t="e">
        <f t="shared" ca="1" si="96"/>
        <v>#NAME?</v>
      </c>
      <c r="N503" s="82">
        <f t="shared" ca="1" si="97"/>
        <v>0</v>
      </c>
      <c r="O503" s="84" t="e">
        <f t="shared" ca="1" si="98"/>
        <v>#NAME?</v>
      </c>
      <c r="P503" s="32">
        <f t="shared" ca="1" si="99"/>
        <v>0</v>
      </c>
      <c r="AL503" t="e">
        <f ca="1"/>
        <v>#NAME?</v>
      </c>
      <c r="AM503" t="e">
        <f ca="1"/>
        <v>#NAME?</v>
      </c>
      <c r="AN503" t="e">
        <f ca="1"/>
        <v>#NAME?</v>
      </c>
      <c r="AO503" s="32" t="e">
        <f t="shared" ca="1" si="103"/>
        <v>#NAME?</v>
      </c>
      <c r="AP503" s="32" t="e">
        <f t="shared" ca="1" si="104"/>
        <v>#NAME?</v>
      </c>
      <c r="AQ503" s="32" t="e">
        <f t="shared" ca="1" si="100"/>
        <v>#NAME?</v>
      </c>
      <c r="AR503" s="32" t="e">
        <f t="shared" ca="1" si="101"/>
        <v>#NAME?</v>
      </c>
      <c r="AS503" s="32" t="e">
        <f t="shared" ca="1" si="102"/>
        <v>#NAME?</v>
      </c>
    </row>
    <row r="504" spans="1:45" x14ac:dyDescent="0.25">
      <c r="A504" t="e">
        <f ca="1"/>
        <v>#NAME?</v>
      </c>
      <c r="B504" t="e">
        <f ca="1"/>
        <v>#NAME?</v>
      </c>
      <c r="C504" t="e">
        <f ca="1"/>
        <v>#NAME?</v>
      </c>
      <c r="D504" t="e">
        <f ca="1"/>
        <v>#NAME?</v>
      </c>
      <c r="E504" t="e">
        <f ca="1"/>
        <v>#NAME?</v>
      </c>
      <c r="F504" t="e">
        <f ca="1"/>
        <v>#NAME?</v>
      </c>
      <c r="G504" s="82" t="e">
        <f ca="1"/>
        <v>#NAME?</v>
      </c>
      <c r="H504" s="83" t="e">
        <f ca="1"/>
        <v>#NAME?</v>
      </c>
      <c r="I504" s="84" t="e">
        <f t="shared" ca="1" si="92"/>
        <v>#NAME?</v>
      </c>
      <c r="J504" s="32" t="e">
        <f t="shared" ca="1" si="93"/>
        <v>#NAME?</v>
      </c>
      <c r="K504" s="32" t="e">
        <f t="shared" ca="1" si="94"/>
        <v>#NAME?</v>
      </c>
      <c r="L504" s="82" t="e">
        <f t="shared" ca="1" si="95"/>
        <v>#NAME?</v>
      </c>
      <c r="M504" s="84" t="e">
        <f t="shared" ca="1" si="96"/>
        <v>#NAME?</v>
      </c>
      <c r="N504" s="82">
        <f t="shared" ca="1" si="97"/>
        <v>0</v>
      </c>
      <c r="O504" s="84" t="e">
        <f t="shared" ca="1" si="98"/>
        <v>#NAME?</v>
      </c>
      <c r="P504" s="32">
        <f t="shared" ca="1" si="99"/>
        <v>0</v>
      </c>
      <c r="AL504" t="e">
        <f ca="1"/>
        <v>#NAME?</v>
      </c>
      <c r="AM504" t="e">
        <f ca="1"/>
        <v>#NAME?</v>
      </c>
      <c r="AN504" t="e">
        <f ca="1"/>
        <v>#NAME?</v>
      </c>
      <c r="AO504" s="32" t="e">
        <f t="shared" ca="1" si="103"/>
        <v>#NAME?</v>
      </c>
      <c r="AP504" s="32" t="e">
        <f t="shared" ca="1" si="104"/>
        <v>#NAME?</v>
      </c>
      <c r="AQ504" s="32" t="e">
        <f t="shared" ca="1" si="100"/>
        <v>#NAME?</v>
      </c>
      <c r="AR504" s="32" t="e">
        <f t="shared" ca="1" si="101"/>
        <v>#NAME?</v>
      </c>
      <c r="AS504" s="32" t="e">
        <f t="shared" ca="1" si="102"/>
        <v>#NAME?</v>
      </c>
    </row>
    <row r="505" spans="1:45" x14ac:dyDescent="0.25">
      <c r="A505" t="e">
        <f ca="1"/>
        <v>#NAME?</v>
      </c>
      <c r="B505" t="e">
        <f ca="1"/>
        <v>#NAME?</v>
      </c>
      <c r="C505" t="e">
        <f ca="1"/>
        <v>#NAME?</v>
      </c>
      <c r="D505" t="e">
        <f ca="1"/>
        <v>#NAME?</v>
      </c>
      <c r="E505" t="e">
        <f ca="1"/>
        <v>#NAME?</v>
      </c>
      <c r="F505" t="e">
        <f ca="1"/>
        <v>#NAME?</v>
      </c>
      <c r="G505" s="82" t="e">
        <f ca="1"/>
        <v>#NAME?</v>
      </c>
      <c r="H505" s="83" t="e">
        <f ca="1"/>
        <v>#NAME?</v>
      </c>
      <c r="I505" s="84" t="e">
        <f t="shared" ca="1" si="92"/>
        <v>#NAME?</v>
      </c>
      <c r="J505" s="32" t="e">
        <f t="shared" ca="1" si="93"/>
        <v>#NAME?</v>
      </c>
      <c r="K505" s="32" t="e">
        <f t="shared" ca="1" si="94"/>
        <v>#NAME?</v>
      </c>
      <c r="L505" s="82" t="e">
        <f t="shared" ca="1" si="95"/>
        <v>#NAME?</v>
      </c>
      <c r="M505" s="84" t="e">
        <f t="shared" ca="1" si="96"/>
        <v>#NAME?</v>
      </c>
      <c r="N505" s="82">
        <f t="shared" ca="1" si="97"/>
        <v>0</v>
      </c>
      <c r="O505" s="84" t="e">
        <f t="shared" ca="1" si="98"/>
        <v>#NAME?</v>
      </c>
      <c r="P505" s="32">
        <f t="shared" ca="1" si="99"/>
        <v>0</v>
      </c>
      <c r="AL505" t="e">
        <f ca="1"/>
        <v>#NAME?</v>
      </c>
      <c r="AM505" t="e">
        <f ca="1"/>
        <v>#NAME?</v>
      </c>
      <c r="AN505" t="e">
        <f ca="1"/>
        <v>#NAME?</v>
      </c>
      <c r="AO505" s="32" t="e">
        <f t="shared" ca="1" si="103"/>
        <v>#NAME?</v>
      </c>
      <c r="AP505" s="32" t="e">
        <f t="shared" ca="1" si="104"/>
        <v>#NAME?</v>
      </c>
      <c r="AQ505" s="32" t="e">
        <f t="shared" ca="1" si="100"/>
        <v>#NAME?</v>
      </c>
      <c r="AR505" s="32" t="e">
        <f t="shared" ca="1" si="101"/>
        <v>#NAME?</v>
      </c>
      <c r="AS505" s="32" t="e">
        <f t="shared" ca="1" si="102"/>
        <v>#NAME?</v>
      </c>
    </row>
    <row r="506" spans="1:45" x14ac:dyDescent="0.25">
      <c r="A506" t="e">
        <f ca="1"/>
        <v>#NAME?</v>
      </c>
      <c r="B506" t="e">
        <f ca="1"/>
        <v>#NAME?</v>
      </c>
      <c r="C506" t="e">
        <f ca="1"/>
        <v>#NAME?</v>
      </c>
      <c r="D506" t="e">
        <f ca="1"/>
        <v>#NAME?</v>
      </c>
      <c r="E506" t="e">
        <f ca="1"/>
        <v>#NAME?</v>
      </c>
      <c r="F506" t="e">
        <f ca="1"/>
        <v>#NAME?</v>
      </c>
      <c r="G506" s="82" t="e">
        <f ca="1"/>
        <v>#NAME?</v>
      </c>
      <c r="H506" s="83" t="e">
        <f ca="1"/>
        <v>#NAME?</v>
      </c>
      <c r="I506" s="84" t="e">
        <f t="shared" ca="1" si="92"/>
        <v>#NAME?</v>
      </c>
      <c r="J506" s="32" t="e">
        <f t="shared" ca="1" si="93"/>
        <v>#NAME?</v>
      </c>
      <c r="K506" s="32" t="e">
        <f t="shared" ca="1" si="94"/>
        <v>#NAME?</v>
      </c>
      <c r="L506" s="82" t="e">
        <f t="shared" ca="1" si="95"/>
        <v>#NAME?</v>
      </c>
      <c r="M506" s="84" t="e">
        <f t="shared" ca="1" si="96"/>
        <v>#NAME?</v>
      </c>
      <c r="N506" s="82">
        <f t="shared" ca="1" si="97"/>
        <v>0</v>
      </c>
      <c r="O506" s="84" t="e">
        <f t="shared" ca="1" si="98"/>
        <v>#NAME?</v>
      </c>
      <c r="P506" s="32">
        <f t="shared" ca="1" si="99"/>
        <v>0</v>
      </c>
      <c r="AL506" t="e">
        <f ca="1"/>
        <v>#NAME?</v>
      </c>
      <c r="AM506" t="e">
        <f ca="1"/>
        <v>#NAME?</v>
      </c>
      <c r="AN506" t="e">
        <f ca="1"/>
        <v>#NAME?</v>
      </c>
      <c r="AO506" s="32" t="e">
        <f t="shared" ca="1" si="103"/>
        <v>#NAME?</v>
      </c>
      <c r="AP506" s="32" t="e">
        <f t="shared" ca="1" si="104"/>
        <v>#NAME?</v>
      </c>
      <c r="AQ506" s="32" t="e">
        <f t="shared" ca="1" si="100"/>
        <v>#NAME?</v>
      </c>
      <c r="AR506" s="32" t="e">
        <f t="shared" ca="1" si="101"/>
        <v>#NAME?</v>
      </c>
      <c r="AS506" s="32" t="e">
        <f t="shared" ca="1" si="102"/>
        <v>#NAME?</v>
      </c>
    </row>
    <row r="507" spans="1:45" x14ac:dyDescent="0.25">
      <c r="A507" t="e">
        <f ca="1"/>
        <v>#NAME?</v>
      </c>
      <c r="B507" t="e">
        <f ca="1"/>
        <v>#NAME?</v>
      </c>
      <c r="C507" t="e">
        <f ca="1"/>
        <v>#NAME?</v>
      </c>
      <c r="D507" t="e">
        <f ca="1"/>
        <v>#NAME?</v>
      </c>
      <c r="E507" t="e">
        <f ca="1"/>
        <v>#NAME?</v>
      </c>
      <c r="F507" t="e">
        <f ca="1"/>
        <v>#NAME?</v>
      </c>
      <c r="G507" s="82" t="e">
        <f ca="1"/>
        <v>#NAME?</v>
      </c>
      <c r="H507" s="83" t="e">
        <f ca="1"/>
        <v>#NAME?</v>
      </c>
      <c r="I507" s="84" t="e">
        <f t="shared" ca="1" si="92"/>
        <v>#NAME?</v>
      </c>
      <c r="J507" s="32" t="e">
        <f t="shared" ca="1" si="93"/>
        <v>#NAME?</v>
      </c>
      <c r="K507" s="32" t="e">
        <f t="shared" ca="1" si="94"/>
        <v>#NAME?</v>
      </c>
      <c r="L507" s="82" t="e">
        <f t="shared" ca="1" si="95"/>
        <v>#NAME?</v>
      </c>
      <c r="M507" s="84" t="e">
        <f t="shared" ca="1" si="96"/>
        <v>#NAME?</v>
      </c>
      <c r="N507" s="82">
        <f t="shared" ca="1" si="97"/>
        <v>0</v>
      </c>
      <c r="O507" s="84" t="e">
        <f t="shared" ca="1" si="98"/>
        <v>#NAME?</v>
      </c>
      <c r="P507" s="32">
        <f t="shared" ca="1" si="99"/>
        <v>0</v>
      </c>
      <c r="AL507" t="e">
        <f ca="1"/>
        <v>#NAME?</v>
      </c>
      <c r="AM507" t="e">
        <f ca="1"/>
        <v>#NAME?</v>
      </c>
      <c r="AN507" t="e">
        <f ca="1"/>
        <v>#NAME?</v>
      </c>
      <c r="AO507" s="32" t="e">
        <f t="shared" ca="1" si="103"/>
        <v>#NAME?</v>
      </c>
      <c r="AP507" s="32" t="e">
        <f t="shared" ca="1" si="104"/>
        <v>#NAME?</v>
      </c>
      <c r="AQ507" s="32" t="e">
        <f t="shared" ca="1" si="100"/>
        <v>#NAME?</v>
      </c>
      <c r="AR507" s="32" t="e">
        <f t="shared" ca="1" si="101"/>
        <v>#NAME?</v>
      </c>
      <c r="AS507" s="32" t="e">
        <f t="shared" ca="1" si="102"/>
        <v>#NAME?</v>
      </c>
    </row>
    <row r="508" spans="1:45" x14ac:dyDescent="0.25">
      <c r="A508" t="e">
        <f ca="1"/>
        <v>#NAME?</v>
      </c>
      <c r="B508" t="e">
        <f ca="1"/>
        <v>#NAME?</v>
      </c>
      <c r="C508" t="e">
        <f ca="1"/>
        <v>#NAME?</v>
      </c>
      <c r="D508" t="e">
        <f ca="1"/>
        <v>#NAME?</v>
      </c>
      <c r="E508" t="e">
        <f ca="1"/>
        <v>#NAME?</v>
      </c>
      <c r="F508" t="e">
        <f ca="1"/>
        <v>#NAME?</v>
      </c>
      <c r="G508" s="82" t="e">
        <f ca="1"/>
        <v>#NAME?</v>
      </c>
      <c r="H508" s="83" t="e">
        <f ca="1"/>
        <v>#NAME?</v>
      </c>
      <c r="I508" s="84" t="e">
        <f t="shared" ca="1" si="92"/>
        <v>#NAME?</v>
      </c>
      <c r="J508" s="32" t="e">
        <f t="shared" ca="1" si="93"/>
        <v>#NAME?</v>
      </c>
      <c r="K508" s="32" t="e">
        <f t="shared" ca="1" si="94"/>
        <v>#NAME?</v>
      </c>
      <c r="L508" s="82" t="e">
        <f t="shared" ca="1" si="95"/>
        <v>#NAME?</v>
      </c>
      <c r="M508" s="84" t="e">
        <f t="shared" ca="1" si="96"/>
        <v>#NAME?</v>
      </c>
      <c r="N508" s="82">
        <f t="shared" ca="1" si="97"/>
        <v>0</v>
      </c>
      <c r="O508" s="84" t="e">
        <f t="shared" ca="1" si="98"/>
        <v>#NAME?</v>
      </c>
      <c r="P508" s="32">
        <f t="shared" ca="1" si="99"/>
        <v>0</v>
      </c>
      <c r="AL508" t="e">
        <f ca="1"/>
        <v>#NAME?</v>
      </c>
      <c r="AM508" t="e">
        <f ca="1"/>
        <v>#NAME?</v>
      </c>
      <c r="AN508" t="e">
        <f ca="1"/>
        <v>#NAME?</v>
      </c>
      <c r="AO508" s="32" t="e">
        <f t="shared" ca="1" si="103"/>
        <v>#NAME?</v>
      </c>
      <c r="AP508" s="32" t="e">
        <f t="shared" ca="1" si="104"/>
        <v>#NAME?</v>
      </c>
      <c r="AQ508" s="32" t="e">
        <f t="shared" ca="1" si="100"/>
        <v>#NAME?</v>
      </c>
      <c r="AR508" s="32" t="e">
        <f t="shared" ca="1" si="101"/>
        <v>#NAME?</v>
      </c>
      <c r="AS508" s="32" t="e">
        <f t="shared" ca="1" si="102"/>
        <v>#NAME?</v>
      </c>
    </row>
    <row r="509" spans="1:45" x14ac:dyDescent="0.25">
      <c r="A509" t="e">
        <f ca="1"/>
        <v>#NAME?</v>
      </c>
      <c r="B509" t="e">
        <f ca="1"/>
        <v>#NAME?</v>
      </c>
      <c r="C509" t="e">
        <f ca="1"/>
        <v>#NAME?</v>
      </c>
      <c r="D509" t="e">
        <f ca="1"/>
        <v>#NAME?</v>
      </c>
      <c r="E509" t="e">
        <f ca="1"/>
        <v>#NAME?</v>
      </c>
      <c r="F509" t="e">
        <f ca="1"/>
        <v>#NAME?</v>
      </c>
      <c r="G509" s="82" t="e">
        <f ca="1"/>
        <v>#NAME?</v>
      </c>
      <c r="H509" s="83" t="e">
        <f ca="1"/>
        <v>#NAME?</v>
      </c>
      <c r="I509" s="84" t="e">
        <f t="shared" ca="1" si="92"/>
        <v>#NAME?</v>
      </c>
      <c r="J509" s="32" t="e">
        <f t="shared" ca="1" si="93"/>
        <v>#NAME?</v>
      </c>
      <c r="K509" s="32" t="e">
        <f t="shared" ca="1" si="94"/>
        <v>#NAME?</v>
      </c>
      <c r="L509" s="82" t="e">
        <f t="shared" ca="1" si="95"/>
        <v>#NAME?</v>
      </c>
      <c r="M509" s="84" t="e">
        <f t="shared" ca="1" si="96"/>
        <v>#NAME?</v>
      </c>
      <c r="N509" s="82">
        <f t="shared" ca="1" si="97"/>
        <v>0</v>
      </c>
      <c r="O509" s="84" t="e">
        <f t="shared" ca="1" si="98"/>
        <v>#NAME?</v>
      </c>
      <c r="P509" s="32">
        <f t="shared" ca="1" si="99"/>
        <v>0</v>
      </c>
      <c r="AL509" t="e">
        <f ca="1"/>
        <v>#NAME?</v>
      </c>
      <c r="AM509" t="e">
        <f ca="1"/>
        <v>#NAME?</v>
      </c>
      <c r="AN509" t="e">
        <f ca="1"/>
        <v>#NAME?</v>
      </c>
      <c r="AO509" s="32" t="e">
        <f t="shared" ca="1" si="103"/>
        <v>#NAME?</v>
      </c>
      <c r="AP509" s="32" t="e">
        <f t="shared" ca="1" si="104"/>
        <v>#NAME?</v>
      </c>
      <c r="AQ509" s="32" t="e">
        <f t="shared" ca="1" si="100"/>
        <v>#NAME?</v>
      </c>
      <c r="AR509" s="32" t="e">
        <f t="shared" ca="1" si="101"/>
        <v>#NAME?</v>
      </c>
      <c r="AS509" s="32" t="e">
        <f t="shared" ca="1" si="102"/>
        <v>#NAME?</v>
      </c>
    </row>
    <row r="510" spans="1:45" x14ac:dyDescent="0.25">
      <c r="A510" t="e">
        <f ca="1"/>
        <v>#NAME?</v>
      </c>
      <c r="B510" t="e">
        <f ca="1"/>
        <v>#NAME?</v>
      </c>
      <c r="C510" t="e">
        <f ca="1"/>
        <v>#NAME?</v>
      </c>
      <c r="D510" t="e">
        <f ca="1"/>
        <v>#NAME?</v>
      </c>
      <c r="E510" t="e">
        <f ca="1"/>
        <v>#NAME?</v>
      </c>
      <c r="F510" t="e">
        <f ca="1"/>
        <v>#NAME?</v>
      </c>
      <c r="G510" s="82" t="e">
        <f ca="1"/>
        <v>#NAME?</v>
      </c>
      <c r="H510" s="83" t="e">
        <f ca="1"/>
        <v>#NAME?</v>
      </c>
      <c r="I510" s="84" t="e">
        <f t="shared" ca="1" si="92"/>
        <v>#NAME?</v>
      </c>
      <c r="J510" s="32" t="e">
        <f t="shared" ca="1" si="93"/>
        <v>#NAME?</v>
      </c>
      <c r="K510" s="32" t="e">
        <f t="shared" ca="1" si="94"/>
        <v>#NAME?</v>
      </c>
      <c r="L510" s="82" t="e">
        <f t="shared" ca="1" si="95"/>
        <v>#NAME?</v>
      </c>
      <c r="M510" s="84" t="e">
        <f t="shared" ca="1" si="96"/>
        <v>#NAME?</v>
      </c>
      <c r="N510" s="82">
        <f t="shared" ca="1" si="97"/>
        <v>0</v>
      </c>
      <c r="O510" s="84" t="e">
        <f t="shared" ca="1" si="98"/>
        <v>#NAME?</v>
      </c>
      <c r="P510" s="32">
        <f t="shared" ca="1" si="99"/>
        <v>0</v>
      </c>
      <c r="AL510" t="e">
        <f ca="1"/>
        <v>#NAME?</v>
      </c>
      <c r="AM510" t="e">
        <f ca="1"/>
        <v>#NAME?</v>
      </c>
      <c r="AN510" t="e">
        <f ca="1"/>
        <v>#NAME?</v>
      </c>
      <c r="AO510" s="32" t="e">
        <f t="shared" ca="1" si="103"/>
        <v>#NAME?</v>
      </c>
      <c r="AP510" s="32" t="e">
        <f t="shared" ca="1" si="104"/>
        <v>#NAME?</v>
      </c>
      <c r="AQ510" s="32" t="e">
        <f t="shared" ca="1" si="100"/>
        <v>#NAME?</v>
      </c>
      <c r="AR510" s="32" t="e">
        <f t="shared" ca="1" si="101"/>
        <v>#NAME?</v>
      </c>
      <c r="AS510" s="32" t="e">
        <f t="shared" ca="1" si="102"/>
        <v>#NAME?</v>
      </c>
    </row>
    <row r="511" spans="1:45" x14ac:dyDescent="0.25">
      <c r="A511" t="e">
        <f ca="1"/>
        <v>#NAME?</v>
      </c>
      <c r="B511" t="e">
        <f ca="1"/>
        <v>#NAME?</v>
      </c>
      <c r="C511" t="e">
        <f ca="1"/>
        <v>#NAME?</v>
      </c>
      <c r="D511" t="e">
        <f ca="1"/>
        <v>#NAME?</v>
      </c>
      <c r="E511" t="e">
        <f ca="1"/>
        <v>#NAME?</v>
      </c>
      <c r="F511" t="e">
        <f ca="1"/>
        <v>#NAME?</v>
      </c>
      <c r="G511" s="82" t="e">
        <f ca="1"/>
        <v>#NAME?</v>
      </c>
      <c r="H511" s="83" t="e">
        <f ca="1"/>
        <v>#NAME?</v>
      </c>
      <c r="I511" s="84" t="e">
        <f t="shared" ca="1" si="92"/>
        <v>#NAME?</v>
      </c>
      <c r="J511" s="32" t="e">
        <f t="shared" ca="1" si="93"/>
        <v>#NAME?</v>
      </c>
      <c r="K511" s="32" t="e">
        <f t="shared" ca="1" si="94"/>
        <v>#NAME?</v>
      </c>
      <c r="L511" s="82" t="e">
        <f t="shared" ca="1" si="95"/>
        <v>#NAME?</v>
      </c>
      <c r="M511" s="84" t="e">
        <f t="shared" ca="1" si="96"/>
        <v>#NAME?</v>
      </c>
      <c r="N511" s="82">
        <f t="shared" ca="1" si="97"/>
        <v>0</v>
      </c>
      <c r="O511" s="84" t="e">
        <f t="shared" ca="1" si="98"/>
        <v>#NAME?</v>
      </c>
      <c r="P511" s="32">
        <f t="shared" ca="1" si="99"/>
        <v>0</v>
      </c>
      <c r="AL511" t="e">
        <f ca="1"/>
        <v>#NAME?</v>
      </c>
      <c r="AM511" t="e">
        <f ca="1"/>
        <v>#NAME?</v>
      </c>
      <c r="AN511" t="e">
        <f ca="1"/>
        <v>#NAME?</v>
      </c>
      <c r="AO511" s="32" t="e">
        <f t="shared" ca="1" si="103"/>
        <v>#NAME?</v>
      </c>
      <c r="AP511" s="32" t="e">
        <f t="shared" ca="1" si="104"/>
        <v>#NAME?</v>
      </c>
      <c r="AQ511" s="32" t="e">
        <f t="shared" ca="1" si="100"/>
        <v>#NAME?</v>
      </c>
      <c r="AR511" s="32" t="e">
        <f t="shared" ca="1" si="101"/>
        <v>#NAME?</v>
      </c>
      <c r="AS511" s="32" t="e">
        <f t="shared" ca="1" si="102"/>
        <v>#NAME?</v>
      </c>
    </row>
    <row r="512" spans="1:45" x14ac:dyDescent="0.25">
      <c r="A512" t="e">
        <f ca="1"/>
        <v>#NAME?</v>
      </c>
      <c r="B512" t="e">
        <f ca="1"/>
        <v>#NAME?</v>
      </c>
      <c r="C512" t="e">
        <f ca="1"/>
        <v>#NAME?</v>
      </c>
      <c r="D512" t="e">
        <f ca="1"/>
        <v>#NAME?</v>
      </c>
      <c r="E512" t="e">
        <f ca="1"/>
        <v>#NAME?</v>
      </c>
      <c r="F512" t="e">
        <f ca="1"/>
        <v>#NAME?</v>
      </c>
      <c r="G512" s="82" t="e">
        <f ca="1"/>
        <v>#NAME?</v>
      </c>
      <c r="H512" s="83" t="e">
        <f ca="1"/>
        <v>#NAME?</v>
      </c>
      <c r="I512" s="84" t="e">
        <f t="shared" ca="1" si="92"/>
        <v>#NAME?</v>
      </c>
      <c r="J512" s="32" t="e">
        <f t="shared" ca="1" si="93"/>
        <v>#NAME?</v>
      </c>
      <c r="K512" s="32" t="e">
        <f t="shared" ca="1" si="94"/>
        <v>#NAME?</v>
      </c>
      <c r="L512" s="82" t="e">
        <f t="shared" ca="1" si="95"/>
        <v>#NAME?</v>
      </c>
      <c r="M512" s="84" t="e">
        <f t="shared" ca="1" si="96"/>
        <v>#NAME?</v>
      </c>
      <c r="N512" s="82">
        <f t="shared" ca="1" si="97"/>
        <v>0</v>
      </c>
      <c r="O512" s="84" t="e">
        <f t="shared" ca="1" si="98"/>
        <v>#NAME?</v>
      </c>
      <c r="P512" s="32">
        <f t="shared" ca="1" si="99"/>
        <v>0</v>
      </c>
      <c r="AL512" t="e">
        <f ca="1"/>
        <v>#NAME?</v>
      </c>
      <c r="AM512" t="e">
        <f ca="1"/>
        <v>#NAME?</v>
      </c>
      <c r="AN512" t="e">
        <f ca="1"/>
        <v>#NAME?</v>
      </c>
      <c r="AO512" s="32" t="e">
        <f t="shared" ca="1" si="103"/>
        <v>#NAME?</v>
      </c>
      <c r="AP512" s="32" t="e">
        <f t="shared" ca="1" si="104"/>
        <v>#NAME?</v>
      </c>
      <c r="AQ512" s="32" t="e">
        <f t="shared" ca="1" si="100"/>
        <v>#NAME?</v>
      </c>
      <c r="AR512" s="32" t="e">
        <f t="shared" ca="1" si="101"/>
        <v>#NAME?</v>
      </c>
      <c r="AS512" s="32" t="e">
        <f t="shared" ca="1" si="102"/>
        <v>#NAME?</v>
      </c>
    </row>
    <row r="513" spans="1:45" x14ac:dyDescent="0.25">
      <c r="A513" t="e">
        <f ca="1"/>
        <v>#NAME?</v>
      </c>
      <c r="B513" t="e">
        <f ca="1"/>
        <v>#NAME?</v>
      </c>
      <c r="C513" t="e">
        <f ca="1"/>
        <v>#NAME?</v>
      </c>
      <c r="D513" t="e">
        <f ca="1"/>
        <v>#NAME?</v>
      </c>
      <c r="E513" t="e">
        <f ca="1"/>
        <v>#NAME?</v>
      </c>
      <c r="F513" t="e">
        <f ca="1"/>
        <v>#NAME?</v>
      </c>
      <c r="G513" s="82" t="e">
        <f ca="1"/>
        <v>#NAME?</v>
      </c>
      <c r="H513" s="83" t="e">
        <f ca="1"/>
        <v>#NAME?</v>
      </c>
      <c r="I513" s="84" t="e">
        <f t="shared" ca="1" si="92"/>
        <v>#NAME?</v>
      </c>
      <c r="J513" s="32" t="e">
        <f t="shared" ca="1" si="93"/>
        <v>#NAME?</v>
      </c>
      <c r="K513" s="32" t="e">
        <f t="shared" ca="1" si="94"/>
        <v>#NAME?</v>
      </c>
      <c r="L513" s="82" t="e">
        <f t="shared" ca="1" si="95"/>
        <v>#NAME?</v>
      </c>
      <c r="M513" s="84" t="e">
        <f t="shared" ca="1" si="96"/>
        <v>#NAME?</v>
      </c>
      <c r="N513" s="82">
        <f t="shared" ca="1" si="97"/>
        <v>0</v>
      </c>
      <c r="O513" s="84" t="e">
        <f t="shared" ca="1" si="98"/>
        <v>#NAME?</v>
      </c>
      <c r="P513" s="32">
        <f t="shared" ca="1" si="99"/>
        <v>0</v>
      </c>
      <c r="AL513" t="e">
        <f ca="1"/>
        <v>#NAME?</v>
      </c>
      <c r="AM513" t="e">
        <f ca="1"/>
        <v>#NAME?</v>
      </c>
      <c r="AN513" t="e">
        <f ca="1"/>
        <v>#NAME?</v>
      </c>
      <c r="AO513" s="32" t="e">
        <f t="shared" ca="1" si="103"/>
        <v>#NAME?</v>
      </c>
      <c r="AP513" s="32" t="e">
        <f t="shared" ca="1" si="104"/>
        <v>#NAME?</v>
      </c>
      <c r="AQ513" s="32" t="e">
        <f t="shared" ca="1" si="100"/>
        <v>#NAME?</v>
      </c>
      <c r="AR513" s="32" t="e">
        <f t="shared" ca="1" si="101"/>
        <v>#NAME?</v>
      </c>
      <c r="AS513" s="32" t="e">
        <f t="shared" ca="1" si="102"/>
        <v>#NAME?</v>
      </c>
    </row>
    <row r="514" spans="1:45" x14ac:dyDescent="0.25">
      <c r="A514" t="e">
        <f ca="1"/>
        <v>#NAME?</v>
      </c>
      <c r="B514" t="e">
        <f ca="1"/>
        <v>#NAME?</v>
      </c>
      <c r="C514" t="e">
        <f ca="1"/>
        <v>#NAME?</v>
      </c>
      <c r="D514" t="e">
        <f ca="1"/>
        <v>#NAME?</v>
      </c>
      <c r="E514" t="e">
        <f ca="1"/>
        <v>#NAME?</v>
      </c>
      <c r="F514" t="e">
        <f ca="1"/>
        <v>#NAME?</v>
      </c>
      <c r="G514" s="82" t="e">
        <f ca="1"/>
        <v>#NAME?</v>
      </c>
      <c r="H514" s="83" t="e">
        <f ca="1"/>
        <v>#NAME?</v>
      </c>
      <c r="I514" s="84" t="e">
        <f t="shared" ca="1" si="92"/>
        <v>#NAME?</v>
      </c>
      <c r="J514" s="32" t="e">
        <f t="shared" ca="1" si="93"/>
        <v>#NAME?</v>
      </c>
      <c r="K514" s="32" t="e">
        <f t="shared" ca="1" si="94"/>
        <v>#NAME?</v>
      </c>
      <c r="L514" s="82" t="e">
        <f t="shared" ca="1" si="95"/>
        <v>#NAME?</v>
      </c>
      <c r="M514" s="84" t="e">
        <f t="shared" ca="1" si="96"/>
        <v>#NAME?</v>
      </c>
      <c r="N514" s="82">
        <f t="shared" ca="1" si="97"/>
        <v>0</v>
      </c>
      <c r="O514" s="84" t="e">
        <f t="shared" ca="1" si="98"/>
        <v>#NAME?</v>
      </c>
      <c r="P514" s="32">
        <f t="shared" ca="1" si="99"/>
        <v>0</v>
      </c>
      <c r="AL514" t="e">
        <f ca="1"/>
        <v>#NAME?</v>
      </c>
      <c r="AM514" t="e">
        <f ca="1"/>
        <v>#NAME?</v>
      </c>
      <c r="AN514" t="e">
        <f ca="1"/>
        <v>#NAME?</v>
      </c>
      <c r="AO514" s="32" t="e">
        <f t="shared" ca="1" si="103"/>
        <v>#NAME?</v>
      </c>
      <c r="AP514" s="32" t="e">
        <f t="shared" ca="1" si="104"/>
        <v>#NAME?</v>
      </c>
      <c r="AQ514" s="32" t="e">
        <f t="shared" ca="1" si="100"/>
        <v>#NAME?</v>
      </c>
      <c r="AR514" s="32" t="e">
        <f t="shared" ca="1" si="101"/>
        <v>#NAME?</v>
      </c>
      <c r="AS514" s="32" t="e">
        <f t="shared" ca="1" si="102"/>
        <v>#NAME?</v>
      </c>
    </row>
    <row r="515" spans="1:45" x14ac:dyDescent="0.25">
      <c r="A515" t="e">
        <f ca="1"/>
        <v>#NAME?</v>
      </c>
      <c r="B515" t="e">
        <f ca="1"/>
        <v>#NAME?</v>
      </c>
      <c r="C515" t="e">
        <f ca="1"/>
        <v>#NAME?</v>
      </c>
      <c r="D515" t="e">
        <f ca="1"/>
        <v>#NAME?</v>
      </c>
      <c r="E515" t="e">
        <f ca="1"/>
        <v>#NAME?</v>
      </c>
      <c r="F515" t="e">
        <f ca="1"/>
        <v>#NAME?</v>
      </c>
      <c r="G515" s="82" t="e">
        <f ca="1"/>
        <v>#NAME?</v>
      </c>
      <c r="H515" s="83" t="e">
        <f ca="1"/>
        <v>#NAME?</v>
      </c>
      <c r="I515" s="84" t="e">
        <f t="shared" ca="1" si="92"/>
        <v>#NAME?</v>
      </c>
      <c r="J515" s="32" t="e">
        <f t="shared" ca="1" si="93"/>
        <v>#NAME?</v>
      </c>
      <c r="K515" s="32" t="e">
        <f t="shared" ca="1" si="94"/>
        <v>#NAME?</v>
      </c>
      <c r="L515" s="82" t="e">
        <f t="shared" ca="1" si="95"/>
        <v>#NAME?</v>
      </c>
      <c r="M515" s="84" t="e">
        <f t="shared" ca="1" si="96"/>
        <v>#NAME?</v>
      </c>
      <c r="N515" s="82">
        <f t="shared" ca="1" si="97"/>
        <v>0</v>
      </c>
      <c r="O515" s="84" t="e">
        <f t="shared" ca="1" si="98"/>
        <v>#NAME?</v>
      </c>
      <c r="P515" s="32">
        <f t="shared" ca="1" si="99"/>
        <v>0</v>
      </c>
      <c r="AL515" t="e">
        <f ca="1"/>
        <v>#NAME?</v>
      </c>
      <c r="AM515" t="e">
        <f ca="1"/>
        <v>#NAME?</v>
      </c>
      <c r="AN515" t="e">
        <f ca="1"/>
        <v>#NAME?</v>
      </c>
      <c r="AO515" s="32" t="e">
        <f t="shared" ca="1" si="103"/>
        <v>#NAME?</v>
      </c>
      <c r="AP515" s="32" t="e">
        <f t="shared" ca="1" si="104"/>
        <v>#NAME?</v>
      </c>
      <c r="AQ515" s="32" t="e">
        <f t="shared" ca="1" si="100"/>
        <v>#NAME?</v>
      </c>
      <c r="AR515" s="32" t="e">
        <f t="shared" ca="1" si="101"/>
        <v>#NAME?</v>
      </c>
      <c r="AS515" s="32" t="e">
        <f t="shared" ca="1" si="102"/>
        <v>#NAME?</v>
      </c>
    </row>
    <row r="516" spans="1:45" x14ac:dyDescent="0.25">
      <c r="A516" t="e">
        <f ca="1"/>
        <v>#NAME?</v>
      </c>
      <c r="B516" t="e">
        <f ca="1"/>
        <v>#NAME?</v>
      </c>
      <c r="C516" t="e">
        <f ca="1"/>
        <v>#NAME?</v>
      </c>
      <c r="D516" t="e">
        <f ca="1"/>
        <v>#NAME?</v>
      </c>
      <c r="E516" t="e">
        <f ca="1"/>
        <v>#NAME?</v>
      </c>
      <c r="F516" t="e">
        <f ca="1"/>
        <v>#NAME?</v>
      </c>
      <c r="G516" s="82" t="e">
        <f ca="1"/>
        <v>#NAME?</v>
      </c>
      <c r="H516" s="83" t="e">
        <f ca="1"/>
        <v>#NAME?</v>
      </c>
      <c r="I516" s="84" t="e">
        <f t="shared" ca="1" si="92"/>
        <v>#NAME?</v>
      </c>
      <c r="J516" s="32" t="e">
        <f t="shared" ca="1" si="93"/>
        <v>#NAME?</v>
      </c>
      <c r="K516" s="32" t="e">
        <f t="shared" ca="1" si="94"/>
        <v>#NAME?</v>
      </c>
      <c r="L516" s="82" t="e">
        <f t="shared" ca="1" si="95"/>
        <v>#NAME?</v>
      </c>
      <c r="M516" s="84" t="e">
        <f t="shared" ca="1" si="96"/>
        <v>#NAME?</v>
      </c>
      <c r="N516" s="82">
        <f t="shared" ca="1" si="97"/>
        <v>0</v>
      </c>
      <c r="O516" s="84" t="e">
        <f t="shared" ca="1" si="98"/>
        <v>#NAME?</v>
      </c>
      <c r="P516" s="32">
        <f t="shared" ca="1" si="99"/>
        <v>0</v>
      </c>
      <c r="AL516" t="e">
        <f ca="1"/>
        <v>#NAME?</v>
      </c>
      <c r="AM516" t="e">
        <f ca="1"/>
        <v>#NAME?</v>
      </c>
      <c r="AN516" t="e">
        <f ca="1"/>
        <v>#NAME?</v>
      </c>
      <c r="AO516" s="32" t="e">
        <f t="shared" ca="1" si="103"/>
        <v>#NAME?</v>
      </c>
      <c r="AP516" s="32" t="e">
        <f t="shared" ca="1" si="104"/>
        <v>#NAME?</v>
      </c>
      <c r="AQ516" s="32" t="e">
        <f t="shared" ca="1" si="100"/>
        <v>#NAME?</v>
      </c>
      <c r="AR516" s="32" t="e">
        <f t="shared" ca="1" si="101"/>
        <v>#NAME?</v>
      </c>
      <c r="AS516" s="32" t="e">
        <f t="shared" ca="1" si="102"/>
        <v>#NAME?</v>
      </c>
    </row>
    <row r="517" spans="1:45" x14ac:dyDescent="0.25">
      <c r="A517" t="e">
        <f ca="1"/>
        <v>#NAME?</v>
      </c>
      <c r="B517" t="e">
        <f ca="1"/>
        <v>#NAME?</v>
      </c>
      <c r="C517" t="e">
        <f ca="1"/>
        <v>#NAME?</v>
      </c>
      <c r="D517" t="e">
        <f ca="1"/>
        <v>#NAME?</v>
      </c>
      <c r="E517" t="e">
        <f ca="1"/>
        <v>#NAME?</v>
      </c>
      <c r="F517" t="e">
        <f ca="1"/>
        <v>#NAME?</v>
      </c>
      <c r="G517" s="82" t="e">
        <f ca="1"/>
        <v>#NAME?</v>
      </c>
      <c r="H517" s="83" t="e">
        <f ca="1"/>
        <v>#NAME?</v>
      </c>
      <c r="I517" s="84" t="e">
        <f t="shared" ref="I517:I580" ca="1" si="105">G517+H517</f>
        <v>#NAME?</v>
      </c>
      <c r="J517" s="32" t="e">
        <f t="shared" ref="J517:J580" ca="1" si="106">IF(I517=0,"",G517/I517)</f>
        <v>#NAME?</v>
      </c>
      <c r="K517" s="32" t="e">
        <f t="shared" ref="K517:K580" ca="1" si="107">1/(1+EXP(-$R$5-MMULT(A517:F517,$R$6:$R$11)))</f>
        <v>#NAME?</v>
      </c>
      <c r="L517" s="82" t="e">
        <f t="shared" ref="L517:L580" ca="1" si="108">I517*K517</f>
        <v>#NAME?</v>
      </c>
      <c r="M517" s="84" t="e">
        <f t="shared" ref="M517:M580" ca="1" si="109">I517-L517</f>
        <v>#NAME?</v>
      </c>
      <c r="N517" s="82">
        <f t="shared" ref="N517:N580" ca="1" si="110">IFERROR(I517*(J517*LN(K517)+(1-J517)*LN(1-K517)),0)</f>
        <v>0</v>
      </c>
      <c r="O517" s="84" t="e">
        <f t="shared" ref="O517:O580" ca="1" si="111">100*IF(K517&gt;=$AH$10,G517/I517,H517/I517)</f>
        <v>#NAME?</v>
      </c>
      <c r="P517" s="32">
        <f t="shared" ref="P517:P580" ca="1" si="112">IFERROR((G517-L517)^2/L517+(H517-M517)^2/M517,0)</f>
        <v>0</v>
      </c>
      <c r="AL517" t="e">
        <f ca="1"/>
        <v>#NAME?</v>
      </c>
      <c r="AM517" t="e">
        <f ca="1"/>
        <v>#NAME?</v>
      </c>
      <c r="AN517" t="e">
        <f ca="1"/>
        <v>#NAME?</v>
      </c>
      <c r="AO517" s="32" t="e">
        <f t="shared" ca="1" si="103"/>
        <v>#NAME?</v>
      </c>
      <c r="AP517" s="32" t="e">
        <f t="shared" ca="1" si="104"/>
        <v>#NAME?</v>
      </c>
      <c r="AQ517" s="32" t="e">
        <f t="shared" ref="AQ517:AQ580" ca="1" si="113">1-AO517/AO$770</f>
        <v>#NAME?</v>
      </c>
      <c r="AR517" s="32" t="e">
        <f t="shared" ref="AR517:AR580" ca="1" si="114">1-AP517/AP$770</f>
        <v>#NAME?</v>
      </c>
      <c r="AS517" s="32" t="e">
        <f t="shared" ref="AS517:AS580" ca="1" si="115">(AQ517-AQ518)*AR517</f>
        <v>#NAME?</v>
      </c>
    </row>
    <row r="518" spans="1:45" x14ac:dyDescent="0.25">
      <c r="A518" t="e">
        <f ca="1"/>
        <v>#NAME?</v>
      </c>
      <c r="B518" t="e">
        <f ca="1"/>
        <v>#NAME?</v>
      </c>
      <c r="C518" t="e">
        <f ca="1"/>
        <v>#NAME?</v>
      </c>
      <c r="D518" t="e">
        <f ca="1"/>
        <v>#NAME?</v>
      </c>
      <c r="E518" t="e">
        <f ca="1"/>
        <v>#NAME?</v>
      </c>
      <c r="F518" t="e">
        <f ca="1"/>
        <v>#NAME?</v>
      </c>
      <c r="G518" s="82" t="e">
        <f ca="1"/>
        <v>#NAME?</v>
      </c>
      <c r="H518" s="83" t="e">
        <f ca="1"/>
        <v>#NAME?</v>
      </c>
      <c r="I518" s="84" t="e">
        <f t="shared" ca="1" si="105"/>
        <v>#NAME?</v>
      </c>
      <c r="J518" s="32" t="e">
        <f t="shared" ca="1" si="106"/>
        <v>#NAME?</v>
      </c>
      <c r="K518" s="32" t="e">
        <f t="shared" ca="1" si="107"/>
        <v>#NAME?</v>
      </c>
      <c r="L518" s="82" t="e">
        <f t="shared" ca="1" si="108"/>
        <v>#NAME?</v>
      </c>
      <c r="M518" s="84" t="e">
        <f t="shared" ca="1" si="109"/>
        <v>#NAME?</v>
      </c>
      <c r="N518" s="82">
        <f t="shared" ca="1" si="110"/>
        <v>0</v>
      </c>
      <c r="O518" s="84" t="e">
        <f t="shared" ca="1" si="111"/>
        <v>#NAME?</v>
      </c>
      <c r="P518" s="32">
        <f t="shared" ca="1" si="112"/>
        <v>0</v>
      </c>
      <c r="AL518" t="e">
        <f ca="1"/>
        <v>#NAME?</v>
      </c>
      <c r="AM518" t="e">
        <f ca="1"/>
        <v>#NAME?</v>
      </c>
      <c r="AN518" t="e">
        <f ca="1"/>
        <v>#NAME?</v>
      </c>
      <c r="AO518" s="32" t="e">
        <f t="shared" ref="AO518:AO581" ca="1" si="116">AO517+AM518</f>
        <v>#NAME?</v>
      </c>
      <c r="AP518" s="32" t="e">
        <f t="shared" ref="AP518:AP581" ca="1" si="117">AP517+AN518</f>
        <v>#NAME?</v>
      </c>
      <c r="AQ518" s="32" t="e">
        <f t="shared" ca="1" si="113"/>
        <v>#NAME?</v>
      </c>
      <c r="AR518" s="32" t="e">
        <f t="shared" ca="1" si="114"/>
        <v>#NAME?</v>
      </c>
      <c r="AS518" s="32" t="e">
        <f t="shared" ca="1" si="115"/>
        <v>#NAME?</v>
      </c>
    </row>
    <row r="519" spans="1:45" x14ac:dyDescent="0.25">
      <c r="A519" t="e">
        <f ca="1"/>
        <v>#NAME?</v>
      </c>
      <c r="B519" t="e">
        <f ca="1"/>
        <v>#NAME?</v>
      </c>
      <c r="C519" t="e">
        <f ca="1"/>
        <v>#NAME?</v>
      </c>
      <c r="D519" t="e">
        <f ca="1"/>
        <v>#NAME?</v>
      </c>
      <c r="E519" t="e">
        <f ca="1"/>
        <v>#NAME?</v>
      </c>
      <c r="F519" t="e">
        <f ca="1"/>
        <v>#NAME?</v>
      </c>
      <c r="G519" s="82" t="e">
        <f ca="1"/>
        <v>#NAME?</v>
      </c>
      <c r="H519" s="83" t="e">
        <f ca="1"/>
        <v>#NAME?</v>
      </c>
      <c r="I519" s="84" t="e">
        <f t="shared" ca="1" si="105"/>
        <v>#NAME?</v>
      </c>
      <c r="J519" s="32" t="e">
        <f t="shared" ca="1" si="106"/>
        <v>#NAME?</v>
      </c>
      <c r="K519" s="32" t="e">
        <f t="shared" ca="1" si="107"/>
        <v>#NAME?</v>
      </c>
      <c r="L519" s="82" t="e">
        <f t="shared" ca="1" si="108"/>
        <v>#NAME?</v>
      </c>
      <c r="M519" s="84" t="e">
        <f t="shared" ca="1" si="109"/>
        <v>#NAME?</v>
      </c>
      <c r="N519" s="82">
        <f t="shared" ca="1" si="110"/>
        <v>0</v>
      </c>
      <c r="O519" s="84" t="e">
        <f t="shared" ca="1" si="111"/>
        <v>#NAME?</v>
      </c>
      <c r="P519" s="32">
        <f t="shared" ca="1" si="112"/>
        <v>0</v>
      </c>
      <c r="AL519" t="e">
        <f ca="1"/>
        <v>#NAME?</v>
      </c>
      <c r="AM519" t="e">
        <f ca="1"/>
        <v>#NAME?</v>
      </c>
      <c r="AN519" t="e">
        <f ca="1"/>
        <v>#NAME?</v>
      </c>
      <c r="AO519" s="32" t="e">
        <f t="shared" ca="1" si="116"/>
        <v>#NAME?</v>
      </c>
      <c r="AP519" s="32" t="e">
        <f t="shared" ca="1" si="117"/>
        <v>#NAME?</v>
      </c>
      <c r="AQ519" s="32" t="e">
        <f t="shared" ca="1" si="113"/>
        <v>#NAME?</v>
      </c>
      <c r="AR519" s="32" t="e">
        <f t="shared" ca="1" si="114"/>
        <v>#NAME?</v>
      </c>
      <c r="AS519" s="32" t="e">
        <f t="shared" ca="1" si="115"/>
        <v>#NAME?</v>
      </c>
    </row>
    <row r="520" spans="1:45" x14ac:dyDescent="0.25">
      <c r="A520" t="e">
        <f ca="1"/>
        <v>#NAME?</v>
      </c>
      <c r="B520" t="e">
        <f ca="1"/>
        <v>#NAME?</v>
      </c>
      <c r="C520" t="e">
        <f ca="1"/>
        <v>#NAME?</v>
      </c>
      <c r="D520" t="e">
        <f ca="1"/>
        <v>#NAME?</v>
      </c>
      <c r="E520" t="e">
        <f ca="1"/>
        <v>#NAME?</v>
      </c>
      <c r="F520" t="e">
        <f ca="1"/>
        <v>#NAME?</v>
      </c>
      <c r="G520" s="82" t="e">
        <f ca="1"/>
        <v>#NAME?</v>
      </c>
      <c r="H520" s="83" t="e">
        <f ca="1"/>
        <v>#NAME?</v>
      </c>
      <c r="I520" s="84" t="e">
        <f t="shared" ca="1" si="105"/>
        <v>#NAME?</v>
      </c>
      <c r="J520" s="32" t="e">
        <f t="shared" ca="1" si="106"/>
        <v>#NAME?</v>
      </c>
      <c r="K520" s="32" t="e">
        <f t="shared" ca="1" si="107"/>
        <v>#NAME?</v>
      </c>
      <c r="L520" s="82" t="e">
        <f t="shared" ca="1" si="108"/>
        <v>#NAME?</v>
      </c>
      <c r="M520" s="84" t="e">
        <f t="shared" ca="1" si="109"/>
        <v>#NAME?</v>
      </c>
      <c r="N520" s="82">
        <f t="shared" ca="1" si="110"/>
        <v>0</v>
      </c>
      <c r="O520" s="84" t="e">
        <f t="shared" ca="1" si="111"/>
        <v>#NAME?</v>
      </c>
      <c r="P520" s="32">
        <f t="shared" ca="1" si="112"/>
        <v>0</v>
      </c>
      <c r="AL520" t="e">
        <f ca="1"/>
        <v>#NAME?</v>
      </c>
      <c r="AM520" t="e">
        <f ca="1"/>
        <v>#NAME?</v>
      </c>
      <c r="AN520" t="e">
        <f ca="1"/>
        <v>#NAME?</v>
      </c>
      <c r="AO520" s="32" t="e">
        <f t="shared" ca="1" si="116"/>
        <v>#NAME?</v>
      </c>
      <c r="AP520" s="32" t="e">
        <f t="shared" ca="1" si="117"/>
        <v>#NAME?</v>
      </c>
      <c r="AQ520" s="32" t="e">
        <f t="shared" ca="1" si="113"/>
        <v>#NAME?</v>
      </c>
      <c r="AR520" s="32" t="e">
        <f t="shared" ca="1" si="114"/>
        <v>#NAME?</v>
      </c>
      <c r="AS520" s="32" t="e">
        <f t="shared" ca="1" si="115"/>
        <v>#NAME?</v>
      </c>
    </row>
    <row r="521" spans="1:45" x14ac:dyDescent="0.25">
      <c r="A521" t="e">
        <f ca="1"/>
        <v>#NAME?</v>
      </c>
      <c r="B521" t="e">
        <f ca="1"/>
        <v>#NAME?</v>
      </c>
      <c r="C521" t="e">
        <f ca="1"/>
        <v>#NAME?</v>
      </c>
      <c r="D521" t="e">
        <f ca="1"/>
        <v>#NAME?</v>
      </c>
      <c r="E521" t="e">
        <f ca="1"/>
        <v>#NAME?</v>
      </c>
      <c r="F521" t="e">
        <f ca="1"/>
        <v>#NAME?</v>
      </c>
      <c r="G521" s="82" t="e">
        <f ca="1"/>
        <v>#NAME?</v>
      </c>
      <c r="H521" s="83" t="e">
        <f ca="1"/>
        <v>#NAME?</v>
      </c>
      <c r="I521" s="84" t="e">
        <f t="shared" ca="1" si="105"/>
        <v>#NAME?</v>
      </c>
      <c r="J521" s="32" t="e">
        <f t="shared" ca="1" si="106"/>
        <v>#NAME?</v>
      </c>
      <c r="K521" s="32" t="e">
        <f t="shared" ca="1" si="107"/>
        <v>#NAME?</v>
      </c>
      <c r="L521" s="82" t="e">
        <f t="shared" ca="1" si="108"/>
        <v>#NAME?</v>
      </c>
      <c r="M521" s="84" t="e">
        <f t="shared" ca="1" si="109"/>
        <v>#NAME?</v>
      </c>
      <c r="N521" s="82">
        <f t="shared" ca="1" si="110"/>
        <v>0</v>
      </c>
      <c r="O521" s="84" t="e">
        <f t="shared" ca="1" si="111"/>
        <v>#NAME?</v>
      </c>
      <c r="P521" s="32">
        <f t="shared" ca="1" si="112"/>
        <v>0</v>
      </c>
      <c r="AL521" t="e">
        <f ca="1"/>
        <v>#NAME?</v>
      </c>
      <c r="AM521" t="e">
        <f ca="1"/>
        <v>#NAME?</v>
      </c>
      <c r="AN521" t="e">
        <f ca="1"/>
        <v>#NAME?</v>
      </c>
      <c r="AO521" s="32" t="e">
        <f t="shared" ca="1" si="116"/>
        <v>#NAME?</v>
      </c>
      <c r="AP521" s="32" t="e">
        <f t="shared" ca="1" si="117"/>
        <v>#NAME?</v>
      </c>
      <c r="AQ521" s="32" t="e">
        <f t="shared" ca="1" si="113"/>
        <v>#NAME?</v>
      </c>
      <c r="AR521" s="32" t="e">
        <f t="shared" ca="1" si="114"/>
        <v>#NAME?</v>
      </c>
      <c r="AS521" s="32" t="e">
        <f t="shared" ca="1" si="115"/>
        <v>#NAME?</v>
      </c>
    </row>
    <row r="522" spans="1:45" x14ac:dyDescent="0.25">
      <c r="A522" t="e">
        <f ca="1"/>
        <v>#NAME?</v>
      </c>
      <c r="B522" t="e">
        <f ca="1"/>
        <v>#NAME?</v>
      </c>
      <c r="C522" t="e">
        <f ca="1"/>
        <v>#NAME?</v>
      </c>
      <c r="D522" t="e">
        <f ca="1"/>
        <v>#NAME?</v>
      </c>
      <c r="E522" t="e">
        <f ca="1"/>
        <v>#NAME?</v>
      </c>
      <c r="F522" t="e">
        <f ca="1"/>
        <v>#NAME?</v>
      </c>
      <c r="G522" s="82" t="e">
        <f ca="1"/>
        <v>#NAME?</v>
      </c>
      <c r="H522" s="83" t="e">
        <f ca="1"/>
        <v>#NAME?</v>
      </c>
      <c r="I522" s="84" t="e">
        <f t="shared" ca="1" si="105"/>
        <v>#NAME?</v>
      </c>
      <c r="J522" s="32" t="e">
        <f t="shared" ca="1" si="106"/>
        <v>#NAME?</v>
      </c>
      <c r="K522" s="32" t="e">
        <f t="shared" ca="1" si="107"/>
        <v>#NAME?</v>
      </c>
      <c r="L522" s="82" t="e">
        <f t="shared" ca="1" si="108"/>
        <v>#NAME?</v>
      </c>
      <c r="M522" s="84" t="e">
        <f t="shared" ca="1" si="109"/>
        <v>#NAME?</v>
      </c>
      <c r="N522" s="82">
        <f t="shared" ca="1" si="110"/>
        <v>0</v>
      </c>
      <c r="O522" s="84" t="e">
        <f t="shared" ca="1" si="111"/>
        <v>#NAME?</v>
      </c>
      <c r="P522" s="32">
        <f t="shared" ca="1" si="112"/>
        <v>0</v>
      </c>
      <c r="AL522" t="e">
        <f ca="1"/>
        <v>#NAME?</v>
      </c>
      <c r="AM522" t="e">
        <f ca="1"/>
        <v>#NAME?</v>
      </c>
      <c r="AN522" t="e">
        <f ca="1"/>
        <v>#NAME?</v>
      </c>
      <c r="AO522" s="32" t="e">
        <f t="shared" ca="1" si="116"/>
        <v>#NAME?</v>
      </c>
      <c r="AP522" s="32" t="e">
        <f t="shared" ca="1" si="117"/>
        <v>#NAME?</v>
      </c>
      <c r="AQ522" s="32" t="e">
        <f t="shared" ca="1" si="113"/>
        <v>#NAME?</v>
      </c>
      <c r="AR522" s="32" t="e">
        <f t="shared" ca="1" si="114"/>
        <v>#NAME?</v>
      </c>
      <c r="AS522" s="32" t="e">
        <f t="shared" ca="1" si="115"/>
        <v>#NAME?</v>
      </c>
    </row>
    <row r="523" spans="1:45" x14ac:dyDescent="0.25">
      <c r="A523" t="e">
        <f ca="1"/>
        <v>#NAME?</v>
      </c>
      <c r="B523" t="e">
        <f ca="1"/>
        <v>#NAME?</v>
      </c>
      <c r="C523" t="e">
        <f ca="1"/>
        <v>#NAME?</v>
      </c>
      <c r="D523" t="e">
        <f ca="1"/>
        <v>#NAME?</v>
      </c>
      <c r="E523" t="e">
        <f ca="1"/>
        <v>#NAME?</v>
      </c>
      <c r="F523" t="e">
        <f ca="1"/>
        <v>#NAME?</v>
      </c>
      <c r="G523" s="82" t="e">
        <f ca="1"/>
        <v>#NAME?</v>
      </c>
      <c r="H523" s="83" t="e">
        <f ca="1"/>
        <v>#NAME?</v>
      </c>
      <c r="I523" s="84" t="e">
        <f t="shared" ca="1" si="105"/>
        <v>#NAME?</v>
      </c>
      <c r="J523" s="32" t="e">
        <f t="shared" ca="1" si="106"/>
        <v>#NAME?</v>
      </c>
      <c r="K523" s="32" t="e">
        <f t="shared" ca="1" si="107"/>
        <v>#NAME?</v>
      </c>
      <c r="L523" s="82" t="e">
        <f t="shared" ca="1" si="108"/>
        <v>#NAME?</v>
      </c>
      <c r="M523" s="84" t="e">
        <f t="shared" ca="1" si="109"/>
        <v>#NAME?</v>
      </c>
      <c r="N523" s="82">
        <f t="shared" ca="1" si="110"/>
        <v>0</v>
      </c>
      <c r="O523" s="84" t="e">
        <f t="shared" ca="1" si="111"/>
        <v>#NAME?</v>
      </c>
      <c r="P523" s="32">
        <f t="shared" ca="1" si="112"/>
        <v>0</v>
      </c>
      <c r="AL523" t="e">
        <f ca="1"/>
        <v>#NAME?</v>
      </c>
      <c r="AM523" t="e">
        <f ca="1"/>
        <v>#NAME?</v>
      </c>
      <c r="AN523" t="e">
        <f ca="1"/>
        <v>#NAME?</v>
      </c>
      <c r="AO523" s="32" t="e">
        <f t="shared" ca="1" si="116"/>
        <v>#NAME?</v>
      </c>
      <c r="AP523" s="32" t="e">
        <f t="shared" ca="1" si="117"/>
        <v>#NAME?</v>
      </c>
      <c r="AQ523" s="32" t="e">
        <f t="shared" ca="1" si="113"/>
        <v>#NAME?</v>
      </c>
      <c r="AR523" s="32" t="e">
        <f t="shared" ca="1" si="114"/>
        <v>#NAME?</v>
      </c>
      <c r="AS523" s="32" t="e">
        <f t="shared" ca="1" si="115"/>
        <v>#NAME?</v>
      </c>
    </row>
    <row r="524" spans="1:45" x14ac:dyDescent="0.25">
      <c r="A524" t="e">
        <f ca="1"/>
        <v>#NAME?</v>
      </c>
      <c r="B524" t="e">
        <f ca="1"/>
        <v>#NAME?</v>
      </c>
      <c r="C524" t="e">
        <f ca="1"/>
        <v>#NAME?</v>
      </c>
      <c r="D524" t="e">
        <f ca="1"/>
        <v>#NAME?</v>
      </c>
      <c r="E524" t="e">
        <f ca="1"/>
        <v>#NAME?</v>
      </c>
      <c r="F524" t="e">
        <f ca="1"/>
        <v>#NAME?</v>
      </c>
      <c r="G524" s="82" t="e">
        <f ca="1"/>
        <v>#NAME?</v>
      </c>
      <c r="H524" s="83" t="e">
        <f ca="1"/>
        <v>#NAME?</v>
      </c>
      <c r="I524" s="84" t="e">
        <f t="shared" ca="1" si="105"/>
        <v>#NAME?</v>
      </c>
      <c r="J524" s="32" t="e">
        <f t="shared" ca="1" si="106"/>
        <v>#NAME?</v>
      </c>
      <c r="K524" s="32" t="e">
        <f t="shared" ca="1" si="107"/>
        <v>#NAME?</v>
      </c>
      <c r="L524" s="82" t="e">
        <f t="shared" ca="1" si="108"/>
        <v>#NAME?</v>
      </c>
      <c r="M524" s="84" t="e">
        <f t="shared" ca="1" si="109"/>
        <v>#NAME?</v>
      </c>
      <c r="N524" s="82">
        <f t="shared" ca="1" si="110"/>
        <v>0</v>
      </c>
      <c r="O524" s="84" t="e">
        <f t="shared" ca="1" si="111"/>
        <v>#NAME?</v>
      </c>
      <c r="P524" s="32">
        <f t="shared" ca="1" si="112"/>
        <v>0</v>
      </c>
      <c r="AL524" t="e">
        <f ca="1"/>
        <v>#NAME?</v>
      </c>
      <c r="AM524" t="e">
        <f ca="1"/>
        <v>#NAME?</v>
      </c>
      <c r="AN524" t="e">
        <f ca="1"/>
        <v>#NAME?</v>
      </c>
      <c r="AO524" s="32" t="e">
        <f t="shared" ca="1" si="116"/>
        <v>#NAME?</v>
      </c>
      <c r="AP524" s="32" t="e">
        <f t="shared" ca="1" si="117"/>
        <v>#NAME?</v>
      </c>
      <c r="AQ524" s="32" t="e">
        <f t="shared" ca="1" si="113"/>
        <v>#NAME?</v>
      </c>
      <c r="AR524" s="32" t="e">
        <f t="shared" ca="1" si="114"/>
        <v>#NAME?</v>
      </c>
      <c r="AS524" s="32" t="e">
        <f t="shared" ca="1" si="115"/>
        <v>#NAME?</v>
      </c>
    </row>
    <row r="525" spans="1:45" x14ac:dyDescent="0.25">
      <c r="A525" t="e">
        <f ca="1"/>
        <v>#NAME?</v>
      </c>
      <c r="B525" t="e">
        <f ca="1"/>
        <v>#NAME?</v>
      </c>
      <c r="C525" t="e">
        <f ca="1"/>
        <v>#NAME?</v>
      </c>
      <c r="D525" t="e">
        <f ca="1"/>
        <v>#NAME?</v>
      </c>
      <c r="E525" t="e">
        <f ca="1"/>
        <v>#NAME?</v>
      </c>
      <c r="F525" t="e">
        <f ca="1"/>
        <v>#NAME?</v>
      </c>
      <c r="G525" s="82" t="e">
        <f ca="1"/>
        <v>#NAME?</v>
      </c>
      <c r="H525" s="83" t="e">
        <f ca="1"/>
        <v>#NAME?</v>
      </c>
      <c r="I525" s="84" t="e">
        <f t="shared" ca="1" si="105"/>
        <v>#NAME?</v>
      </c>
      <c r="J525" s="32" t="e">
        <f t="shared" ca="1" si="106"/>
        <v>#NAME?</v>
      </c>
      <c r="K525" s="32" t="e">
        <f t="shared" ca="1" si="107"/>
        <v>#NAME?</v>
      </c>
      <c r="L525" s="82" t="e">
        <f t="shared" ca="1" si="108"/>
        <v>#NAME?</v>
      </c>
      <c r="M525" s="84" t="e">
        <f t="shared" ca="1" si="109"/>
        <v>#NAME?</v>
      </c>
      <c r="N525" s="82">
        <f t="shared" ca="1" si="110"/>
        <v>0</v>
      </c>
      <c r="O525" s="84" t="e">
        <f t="shared" ca="1" si="111"/>
        <v>#NAME?</v>
      </c>
      <c r="P525" s="32">
        <f t="shared" ca="1" si="112"/>
        <v>0</v>
      </c>
      <c r="AL525" t="e">
        <f ca="1"/>
        <v>#NAME?</v>
      </c>
      <c r="AM525" t="e">
        <f ca="1"/>
        <v>#NAME?</v>
      </c>
      <c r="AN525" t="e">
        <f ca="1"/>
        <v>#NAME?</v>
      </c>
      <c r="AO525" s="32" t="e">
        <f t="shared" ca="1" si="116"/>
        <v>#NAME?</v>
      </c>
      <c r="AP525" s="32" t="e">
        <f t="shared" ca="1" si="117"/>
        <v>#NAME?</v>
      </c>
      <c r="AQ525" s="32" t="e">
        <f t="shared" ca="1" si="113"/>
        <v>#NAME?</v>
      </c>
      <c r="AR525" s="32" t="e">
        <f t="shared" ca="1" si="114"/>
        <v>#NAME?</v>
      </c>
      <c r="AS525" s="32" t="e">
        <f t="shared" ca="1" si="115"/>
        <v>#NAME?</v>
      </c>
    </row>
    <row r="526" spans="1:45" x14ac:dyDescent="0.25">
      <c r="A526" t="e">
        <f ca="1"/>
        <v>#NAME?</v>
      </c>
      <c r="B526" t="e">
        <f ca="1"/>
        <v>#NAME?</v>
      </c>
      <c r="C526" t="e">
        <f ca="1"/>
        <v>#NAME?</v>
      </c>
      <c r="D526" t="e">
        <f ca="1"/>
        <v>#NAME?</v>
      </c>
      <c r="E526" t="e">
        <f ca="1"/>
        <v>#NAME?</v>
      </c>
      <c r="F526" t="e">
        <f ca="1"/>
        <v>#NAME?</v>
      </c>
      <c r="G526" s="82" t="e">
        <f ca="1"/>
        <v>#NAME?</v>
      </c>
      <c r="H526" s="83" t="e">
        <f ca="1"/>
        <v>#NAME?</v>
      </c>
      <c r="I526" s="84" t="e">
        <f t="shared" ca="1" si="105"/>
        <v>#NAME?</v>
      </c>
      <c r="J526" s="32" t="e">
        <f t="shared" ca="1" si="106"/>
        <v>#NAME?</v>
      </c>
      <c r="K526" s="32" t="e">
        <f t="shared" ca="1" si="107"/>
        <v>#NAME?</v>
      </c>
      <c r="L526" s="82" t="e">
        <f t="shared" ca="1" si="108"/>
        <v>#NAME?</v>
      </c>
      <c r="M526" s="84" t="e">
        <f t="shared" ca="1" si="109"/>
        <v>#NAME?</v>
      </c>
      <c r="N526" s="82">
        <f t="shared" ca="1" si="110"/>
        <v>0</v>
      </c>
      <c r="O526" s="84" t="e">
        <f t="shared" ca="1" si="111"/>
        <v>#NAME?</v>
      </c>
      <c r="P526" s="32">
        <f t="shared" ca="1" si="112"/>
        <v>0</v>
      </c>
      <c r="AL526" t="e">
        <f ca="1"/>
        <v>#NAME?</v>
      </c>
      <c r="AM526" t="e">
        <f ca="1"/>
        <v>#NAME?</v>
      </c>
      <c r="AN526" t="e">
        <f ca="1"/>
        <v>#NAME?</v>
      </c>
      <c r="AO526" s="32" t="e">
        <f t="shared" ca="1" si="116"/>
        <v>#NAME?</v>
      </c>
      <c r="AP526" s="32" t="e">
        <f t="shared" ca="1" si="117"/>
        <v>#NAME?</v>
      </c>
      <c r="AQ526" s="32" t="e">
        <f t="shared" ca="1" si="113"/>
        <v>#NAME?</v>
      </c>
      <c r="AR526" s="32" t="e">
        <f t="shared" ca="1" si="114"/>
        <v>#NAME?</v>
      </c>
      <c r="AS526" s="32" t="e">
        <f t="shared" ca="1" si="115"/>
        <v>#NAME?</v>
      </c>
    </row>
    <row r="527" spans="1:45" x14ac:dyDescent="0.25">
      <c r="A527" t="e">
        <f ca="1"/>
        <v>#NAME?</v>
      </c>
      <c r="B527" t="e">
        <f ca="1"/>
        <v>#NAME?</v>
      </c>
      <c r="C527" t="e">
        <f ca="1"/>
        <v>#NAME?</v>
      </c>
      <c r="D527" t="e">
        <f ca="1"/>
        <v>#NAME?</v>
      </c>
      <c r="E527" t="e">
        <f ca="1"/>
        <v>#NAME?</v>
      </c>
      <c r="F527" t="e">
        <f ca="1"/>
        <v>#NAME?</v>
      </c>
      <c r="G527" s="82" t="e">
        <f ca="1"/>
        <v>#NAME?</v>
      </c>
      <c r="H527" s="83" t="e">
        <f ca="1"/>
        <v>#NAME?</v>
      </c>
      <c r="I527" s="84" t="e">
        <f t="shared" ca="1" si="105"/>
        <v>#NAME?</v>
      </c>
      <c r="J527" s="32" t="e">
        <f t="shared" ca="1" si="106"/>
        <v>#NAME?</v>
      </c>
      <c r="K527" s="32" t="e">
        <f t="shared" ca="1" si="107"/>
        <v>#NAME?</v>
      </c>
      <c r="L527" s="82" t="e">
        <f t="shared" ca="1" si="108"/>
        <v>#NAME?</v>
      </c>
      <c r="M527" s="84" t="e">
        <f t="shared" ca="1" si="109"/>
        <v>#NAME?</v>
      </c>
      <c r="N527" s="82">
        <f t="shared" ca="1" si="110"/>
        <v>0</v>
      </c>
      <c r="O527" s="84" t="e">
        <f t="shared" ca="1" si="111"/>
        <v>#NAME?</v>
      </c>
      <c r="P527" s="32">
        <f t="shared" ca="1" si="112"/>
        <v>0</v>
      </c>
      <c r="AL527" t="e">
        <f ca="1"/>
        <v>#NAME?</v>
      </c>
      <c r="AM527" t="e">
        <f ca="1"/>
        <v>#NAME?</v>
      </c>
      <c r="AN527" t="e">
        <f ca="1"/>
        <v>#NAME?</v>
      </c>
      <c r="AO527" s="32" t="e">
        <f t="shared" ca="1" si="116"/>
        <v>#NAME?</v>
      </c>
      <c r="AP527" s="32" t="e">
        <f t="shared" ca="1" si="117"/>
        <v>#NAME?</v>
      </c>
      <c r="AQ527" s="32" t="e">
        <f t="shared" ca="1" si="113"/>
        <v>#NAME?</v>
      </c>
      <c r="AR527" s="32" t="e">
        <f t="shared" ca="1" si="114"/>
        <v>#NAME?</v>
      </c>
      <c r="AS527" s="32" t="e">
        <f t="shared" ca="1" si="115"/>
        <v>#NAME?</v>
      </c>
    </row>
    <row r="528" spans="1:45" x14ac:dyDescent="0.25">
      <c r="A528" t="e">
        <f ca="1"/>
        <v>#NAME?</v>
      </c>
      <c r="B528" t="e">
        <f ca="1"/>
        <v>#NAME?</v>
      </c>
      <c r="C528" t="e">
        <f ca="1"/>
        <v>#NAME?</v>
      </c>
      <c r="D528" t="e">
        <f ca="1"/>
        <v>#NAME?</v>
      </c>
      <c r="E528" t="e">
        <f ca="1"/>
        <v>#NAME?</v>
      </c>
      <c r="F528" t="e">
        <f ca="1"/>
        <v>#NAME?</v>
      </c>
      <c r="G528" s="82" t="e">
        <f ca="1"/>
        <v>#NAME?</v>
      </c>
      <c r="H528" s="83" t="e">
        <f ca="1"/>
        <v>#NAME?</v>
      </c>
      <c r="I528" s="84" t="e">
        <f t="shared" ca="1" si="105"/>
        <v>#NAME?</v>
      </c>
      <c r="J528" s="32" t="e">
        <f t="shared" ca="1" si="106"/>
        <v>#NAME?</v>
      </c>
      <c r="K528" s="32" t="e">
        <f t="shared" ca="1" si="107"/>
        <v>#NAME?</v>
      </c>
      <c r="L528" s="82" t="e">
        <f t="shared" ca="1" si="108"/>
        <v>#NAME?</v>
      </c>
      <c r="M528" s="84" t="e">
        <f t="shared" ca="1" si="109"/>
        <v>#NAME?</v>
      </c>
      <c r="N528" s="82">
        <f t="shared" ca="1" si="110"/>
        <v>0</v>
      </c>
      <c r="O528" s="84" t="e">
        <f t="shared" ca="1" si="111"/>
        <v>#NAME?</v>
      </c>
      <c r="P528" s="32">
        <f t="shared" ca="1" si="112"/>
        <v>0</v>
      </c>
      <c r="AL528" t="e">
        <f ca="1"/>
        <v>#NAME?</v>
      </c>
      <c r="AM528" t="e">
        <f ca="1"/>
        <v>#NAME?</v>
      </c>
      <c r="AN528" t="e">
        <f ca="1"/>
        <v>#NAME?</v>
      </c>
      <c r="AO528" s="32" t="e">
        <f t="shared" ca="1" si="116"/>
        <v>#NAME?</v>
      </c>
      <c r="AP528" s="32" t="e">
        <f t="shared" ca="1" si="117"/>
        <v>#NAME?</v>
      </c>
      <c r="AQ528" s="32" t="e">
        <f t="shared" ca="1" si="113"/>
        <v>#NAME?</v>
      </c>
      <c r="AR528" s="32" t="e">
        <f t="shared" ca="1" si="114"/>
        <v>#NAME?</v>
      </c>
      <c r="AS528" s="32" t="e">
        <f t="shared" ca="1" si="115"/>
        <v>#NAME?</v>
      </c>
    </row>
    <row r="529" spans="1:45" x14ac:dyDescent="0.25">
      <c r="A529" t="e">
        <f ca="1"/>
        <v>#NAME?</v>
      </c>
      <c r="B529" t="e">
        <f ca="1"/>
        <v>#NAME?</v>
      </c>
      <c r="C529" t="e">
        <f ca="1"/>
        <v>#NAME?</v>
      </c>
      <c r="D529" t="e">
        <f ca="1"/>
        <v>#NAME?</v>
      </c>
      <c r="E529" t="e">
        <f ca="1"/>
        <v>#NAME?</v>
      </c>
      <c r="F529" t="e">
        <f ca="1"/>
        <v>#NAME?</v>
      </c>
      <c r="G529" s="82" t="e">
        <f ca="1"/>
        <v>#NAME?</v>
      </c>
      <c r="H529" s="83" t="e">
        <f ca="1"/>
        <v>#NAME?</v>
      </c>
      <c r="I529" s="84" t="e">
        <f t="shared" ca="1" si="105"/>
        <v>#NAME?</v>
      </c>
      <c r="J529" s="32" t="e">
        <f t="shared" ca="1" si="106"/>
        <v>#NAME?</v>
      </c>
      <c r="K529" s="32" t="e">
        <f t="shared" ca="1" si="107"/>
        <v>#NAME?</v>
      </c>
      <c r="L529" s="82" t="e">
        <f t="shared" ca="1" si="108"/>
        <v>#NAME?</v>
      </c>
      <c r="M529" s="84" t="e">
        <f t="shared" ca="1" si="109"/>
        <v>#NAME?</v>
      </c>
      <c r="N529" s="82">
        <f t="shared" ca="1" si="110"/>
        <v>0</v>
      </c>
      <c r="O529" s="84" t="e">
        <f t="shared" ca="1" si="111"/>
        <v>#NAME?</v>
      </c>
      <c r="P529" s="32">
        <f t="shared" ca="1" si="112"/>
        <v>0</v>
      </c>
      <c r="AL529" t="e">
        <f ca="1"/>
        <v>#NAME?</v>
      </c>
      <c r="AM529" t="e">
        <f ca="1"/>
        <v>#NAME?</v>
      </c>
      <c r="AN529" t="e">
        <f ca="1"/>
        <v>#NAME?</v>
      </c>
      <c r="AO529" s="32" t="e">
        <f t="shared" ca="1" si="116"/>
        <v>#NAME?</v>
      </c>
      <c r="AP529" s="32" t="e">
        <f t="shared" ca="1" si="117"/>
        <v>#NAME?</v>
      </c>
      <c r="AQ529" s="32" t="e">
        <f t="shared" ca="1" si="113"/>
        <v>#NAME?</v>
      </c>
      <c r="AR529" s="32" t="e">
        <f t="shared" ca="1" si="114"/>
        <v>#NAME?</v>
      </c>
      <c r="AS529" s="32" t="e">
        <f t="shared" ca="1" si="115"/>
        <v>#NAME?</v>
      </c>
    </row>
    <row r="530" spans="1:45" x14ac:dyDescent="0.25">
      <c r="A530" t="e">
        <f ca="1"/>
        <v>#NAME?</v>
      </c>
      <c r="B530" t="e">
        <f ca="1"/>
        <v>#NAME?</v>
      </c>
      <c r="C530" t="e">
        <f ca="1"/>
        <v>#NAME?</v>
      </c>
      <c r="D530" t="e">
        <f ca="1"/>
        <v>#NAME?</v>
      </c>
      <c r="E530" t="e">
        <f ca="1"/>
        <v>#NAME?</v>
      </c>
      <c r="F530" t="e">
        <f ca="1"/>
        <v>#NAME?</v>
      </c>
      <c r="G530" s="82" t="e">
        <f ca="1"/>
        <v>#NAME?</v>
      </c>
      <c r="H530" s="83" t="e">
        <f ca="1"/>
        <v>#NAME?</v>
      </c>
      <c r="I530" s="84" t="e">
        <f t="shared" ca="1" si="105"/>
        <v>#NAME?</v>
      </c>
      <c r="J530" s="32" t="e">
        <f t="shared" ca="1" si="106"/>
        <v>#NAME?</v>
      </c>
      <c r="K530" s="32" t="e">
        <f t="shared" ca="1" si="107"/>
        <v>#NAME?</v>
      </c>
      <c r="L530" s="82" t="e">
        <f t="shared" ca="1" si="108"/>
        <v>#NAME?</v>
      </c>
      <c r="M530" s="84" t="e">
        <f t="shared" ca="1" si="109"/>
        <v>#NAME?</v>
      </c>
      <c r="N530" s="82">
        <f t="shared" ca="1" si="110"/>
        <v>0</v>
      </c>
      <c r="O530" s="84" t="e">
        <f t="shared" ca="1" si="111"/>
        <v>#NAME?</v>
      </c>
      <c r="P530" s="32">
        <f t="shared" ca="1" si="112"/>
        <v>0</v>
      </c>
      <c r="AL530" t="e">
        <f ca="1"/>
        <v>#NAME?</v>
      </c>
      <c r="AM530" t="e">
        <f ca="1"/>
        <v>#NAME?</v>
      </c>
      <c r="AN530" t="e">
        <f ca="1"/>
        <v>#NAME?</v>
      </c>
      <c r="AO530" s="32" t="e">
        <f t="shared" ca="1" si="116"/>
        <v>#NAME?</v>
      </c>
      <c r="AP530" s="32" t="e">
        <f t="shared" ca="1" si="117"/>
        <v>#NAME?</v>
      </c>
      <c r="AQ530" s="32" t="e">
        <f t="shared" ca="1" si="113"/>
        <v>#NAME?</v>
      </c>
      <c r="AR530" s="32" t="e">
        <f t="shared" ca="1" si="114"/>
        <v>#NAME?</v>
      </c>
      <c r="AS530" s="32" t="e">
        <f t="shared" ca="1" si="115"/>
        <v>#NAME?</v>
      </c>
    </row>
    <row r="531" spans="1:45" x14ac:dyDescent="0.25">
      <c r="A531" t="e">
        <f ca="1"/>
        <v>#NAME?</v>
      </c>
      <c r="B531" t="e">
        <f ca="1"/>
        <v>#NAME?</v>
      </c>
      <c r="C531" t="e">
        <f ca="1"/>
        <v>#NAME?</v>
      </c>
      <c r="D531" t="e">
        <f ca="1"/>
        <v>#NAME?</v>
      </c>
      <c r="E531" t="e">
        <f ca="1"/>
        <v>#NAME?</v>
      </c>
      <c r="F531" t="e">
        <f ca="1"/>
        <v>#NAME?</v>
      </c>
      <c r="G531" s="82" t="e">
        <f ca="1"/>
        <v>#NAME?</v>
      </c>
      <c r="H531" s="83" t="e">
        <f ca="1"/>
        <v>#NAME?</v>
      </c>
      <c r="I531" s="84" t="e">
        <f t="shared" ca="1" si="105"/>
        <v>#NAME?</v>
      </c>
      <c r="J531" s="32" t="e">
        <f t="shared" ca="1" si="106"/>
        <v>#NAME?</v>
      </c>
      <c r="K531" s="32" t="e">
        <f t="shared" ca="1" si="107"/>
        <v>#NAME?</v>
      </c>
      <c r="L531" s="82" t="e">
        <f t="shared" ca="1" si="108"/>
        <v>#NAME?</v>
      </c>
      <c r="M531" s="84" t="e">
        <f t="shared" ca="1" si="109"/>
        <v>#NAME?</v>
      </c>
      <c r="N531" s="82">
        <f t="shared" ca="1" si="110"/>
        <v>0</v>
      </c>
      <c r="O531" s="84" t="e">
        <f t="shared" ca="1" si="111"/>
        <v>#NAME?</v>
      </c>
      <c r="P531" s="32">
        <f t="shared" ca="1" si="112"/>
        <v>0</v>
      </c>
      <c r="AL531" t="e">
        <f ca="1"/>
        <v>#NAME?</v>
      </c>
      <c r="AM531" t="e">
        <f ca="1"/>
        <v>#NAME?</v>
      </c>
      <c r="AN531" t="e">
        <f ca="1"/>
        <v>#NAME?</v>
      </c>
      <c r="AO531" s="32" t="e">
        <f t="shared" ca="1" si="116"/>
        <v>#NAME?</v>
      </c>
      <c r="AP531" s="32" t="e">
        <f t="shared" ca="1" si="117"/>
        <v>#NAME?</v>
      </c>
      <c r="AQ531" s="32" t="e">
        <f t="shared" ca="1" si="113"/>
        <v>#NAME?</v>
      </c>
      <c r="AR531" s="32" t="e">
        <f t="shared" ca="1" si="114"/>
        <v>#NAME?</v>
      </c>
      <c r="AS531" s="32" t="e">
        <f t="shared" ca="1" si="115"/>
        <v>#NAME?</v>
      </c>
    </row>
    <row r="532" spans="1:45" x14ac:dyDescent="0.25">
      <c r="A532" t="e">
        <f ca="1"/>
        <v>#NAME?</v>
      </c>
      <c r="B532" t="e">
        <f ca="1"/>
        <v>#NAME?</v>
      </c>
      <c r="C532" t="e">
        <f ca="1"/>
        <v>#NAME?</v>
      </c>
      <c r="D532" t="e">
        <f ca="1"/>
        <v>#NAME?</v>
      </c>
      <c r="E532" t="e">
        <f ca="1"/>
        <v>#NAME?</v>
      </c>
      <c r="F532" t="e">
        <f ca="1"/>
        <v>#NAME?</v>
      </c>
      <c r="G532" s="82" t="e">
        <f ca="1"/>
        <v>#NAME?</v>
      </c>
      <c r="H532" s="83" t="e">
        <f ca="1"/>
        <v>#NAME?</v>
      </c>
      <c r="I532" s="84" t="e">
        <f t="shared" ca="1" si="105"/>
        <v>#NAME?</v>
      </c>
      <c r="J532" s="32" t="e">
        <f t="shared" ca="1" si="106"/>
        <v>#NAME?</v>
      </c>
      <c r="K532" s="32" t="e">
        <f t="shared" ca="1" si="107"/>
        <v>#NAME?</v>
      </c>
      <c r="L532" s="82" t="e">
        <f t="shared" ca="1" si="108"/>
        <v>#NAME?</v>
      </c>
      <c r="M532" s="84" t="e">
        <f t="shared" ca="1" si="109"/>
        <v>#NAME?</v>
      </c>
      <c r="N532" s="82">
        <f t="shared" ca="1" si="110"/>
        <v>0</v>
      </c>
      <c r="O532" s="84" t="e">
        <f t="shared" ca="1" si="111"/>
        <v>#NAME?</v>
      </c>
      <c r="P532" s="32">
        <f t="shared" ca="1" si="112"/>
        <v>0</v>
      </c>
      <c r="AL532" t="e">
        <f ca="1"/>
        <v>#NAME?</v>
      </c>
      <c r="AM532" t="e">
        <f ca="1"/>
        <v>#NAME?</v>
      </c>
      <c r="AN532" t="e">
        <f ca="1"/>
        <v>#NAME?</v>
      </c>
      <c r="AO532" s="32" t="e">
        <f t="shared" ca="1" si="116"/>
        <v>#NAME?</v>
      </c>
      <c r="AP532" s="32" t="e">
        <f t="shared" ca="1" si="117"/>
        <v>#NAME?</v>
      </c>
      <c r="AQ532" s="32" t="e">
        <f t="shared" ca="1" si="113"/>
        <v>#NAME?</v>
      </c>
      <c r="AR532" s="32" t="e">
        <f t="shared" ca="1" si="114"/>
        <v>#NAME?</v>
      </c>
      <c r="AS532" s="32" t="e">
        <f t="shared" ca="1" si="115"/>
        <v>#NAME?</v>
      </c>
    </row>
    <row r="533" spans="1:45" x14ac:dyDescent="0.25">
      <c r="A533" t="e">
        <f ca="1"/>
        <v>#NAME?</v>
      </c>
      <c r="B533" t="e">
        <f ca="1"/>
        <v>#NAME?</v>
      </c>
      <c r="C533" t="e">
        <f ca="1"/>
        <v>#NAME?</v>
      </c>
      <c r="D533" t="e">
        <f ca="1"/>
        <v>#NAME?</v>
      </c>
      <c r="E533" t="e">
        <f ca="1"/>
        <v>#NAME?</v>
      </c>
      <c r="F533" t="e">
        <f ca="1"/>
        <v>#NAME?</v>
      </c>
      <c r="G533" s="82" t="e">
        <f ca="1"/>
        <v>#NAME?</v>
      </c>
      <c r="H533" s="83" t="e">
        <f ca="1"/>
        <v>#NAME?</v>
      </c>
      <c r="I533" s="84" t="e">
        <f t="shared" ca="1" si="105"/>
        <v>#NAME?</v>
      </c>
      <c r="J533" s="32" t="e">
        <f t="shared" ca="1" si="106"/>
        <v>#NAME?</v>
      </c>
      <c r="K533" s="32" t="e">
        <f t="shared" ca="1" si="107"/>
        <v>#NAME?</v>
      </c>
      <c r="L533" s="82" t="e">
        <f t="shared" ca="1" si="108"/>
        <v>#NAME?</v>
      </c>
      <c r="M533" s="84" t="e">
        <f t="shared" ca="1" si="109"/>
        <v>#NAME?</v>
      </c>
      <c r="N533" s="82">
        <f t="shared" ca="1" si="110"/>
        <v>0</v>
      </c>
      <c r="O533" s="84" t="e">
        <f t="shared" ca="1" si="111"/>
        <v>#NAME?</v>
      </c>
      <c r="P533" s="32">
        <f t="shared" ca="1" si="112"/>
        <v>0</v>
      </c>
      <c r="AL533" t="e">
        <f ca="1"/>
        <v>#NAME?</v>
      </c>
      <c r="AM533" t="e">
        <f ca="1"/>
        <v>#NAME?</v>
      </c>
      <c r="AN533" t="e">
        <f ca="1"/>
        <v>#NAME?</v>
      </c>
      <c r="AO533" s="32" t="e">
        <f t="shared" ca="1" si="116"/>
        <v>#NAME?</v>
      </c>
      <c r="AP533" s="32" t="e">
        <f t="shared" ca="1" si="117"/>
        <v>#NAME?</v>
      </c>
      <c r="AQ533" s="32" t="e">
        <f t="shared" ca="1" si="113"/>
        <v>#NAME?</v>
      </c>
      <c r="AR533" s="32" t="e">
        <f t="shared" ca="1" si="114"/>
        <v>#NAME?</v>
      </c>
      <c r="AS533" s="32" t="e">
        <f t="shared" ca="1" si="115"/>
        <v>#NAME?</v>
      </c>
    </row>
    <row r="534" spans="1:45" x14ac:dyDescent="0.25">
      <c r="A534" t="e">
        <f ca="1"/>
        <v>#NAME?</v>
      </c>
      <c r="B534" t="e">
        <f ca="1"/>
        <v>#NAME?</v>
      </c>
      <c r="C534" t="e">
        <f ca="1"/>
        <v>#NAME?</v>
      </c>
      <c r="D534" t="e">
        <f ca="1"/>
        <v>#NAME?</v>
      </c>
      <c r="E534" t="e">
        <f ca="1"/>
        <v>#NAME?</v>
      </c>
      <c r="F534" t="e">
        <f ca="1"/>
        <v>#NAME?</v>
      </c>
      <c r="G534" s="82" t="e">
        <f ca="1"/>
        <v>#NAME?</v>
      </c>
      <c r="H534" s="83" t="e">
        <f ca="1"/>
        <v>#NAME?</v>
      </c>
      <c r="I534" s="84" t="e">
        <f t="shared" ca="1" si="105"/>
        <v>#NAME?</v>
      </c>
      <c r="J534" s="32" t="e">
        <f t="shared" ca="1" si="106"/>
        <v>#NAME?</v>
      </c>
      <c r="K534" s="32" t="e">
        <f t="shared" ca="1" si="107"/>
        <v>#NAME?</v>
      </c>
      <c r="L534" s="82" t="e">
        <f t="shared" ca="1" si="108"/>
        <v>#NAME?</v>
      </c>
      <c r="M534" s="84" t="e">
        <f t="shared" ca="1" si="109"/>
        <v>#NAME?</v>
      </c>
      <c r="N534" s="82">
        <f t="shared" ca="1" si="110"/>
        <v>0</v>
      </c>
      <c r="O534" s="84" t="e">
        <f t="shared" ca="1" si="111"/>
        <v>#NAME?</v>
      </c>
      <c r="P534" s="32">
        <f t="shared" ca="1" si="112"/>
        <v>0</v>
      </c>
      <c r="AL534" t="e">
        <f ca="1"/>
        <v>#NAME?</v>
      </c>
      <c r="AM534" t="e">
        <f ca="1"/>
        <v>#NAME?</v>
      </c>
      <c r="AN534" t="e">
        <f ca="1"/>
        <v>#NAME?</v>
      </c>
      <c r="AO534" s="32" t="e">
        <f t="shared" ca="1" si="116"/>
        <v>#NAME?</v>
      </c>
      <c r="AP534" s="32" t="e">
        <f t="shared" ca="1" si="117"/>
        <v>#NAME?</v>
      </c>
      <c r="AQ534" s="32" t="e">
        <f t="shared" ca="1" si="113"/>
        <v>#NAME?</v>
      </c>
      <c r="AR534" s="32" t="e">
        <f t="shared" ca="1" si="114"/>
        <v>#NAME?</v>
      </c>
      <c r="AS534" s="32" t="e">
        <f t="shared" ca="1" si="115"/>
        <v>#NAME?</v>
      </c>
    </row>
    <row r="535" spans="1:45" x14ac:dyDescent="0.25">
      <c r="A535" t="e">
        <f ca="1"/>
        <v>#NAME?</v>
      </c>
      <c r="B535" t="e">
        <f ca="1"/>
        <v>#NAME?</v>
      </c>
      <c r="C535" t="e">
        <f ca="1"/>
        <v>#NAME?</v>
      </c>
      <c r="D535" t="e">
        <f ca="1"/>
        <v>#NAME?</v>
      </c>
      <c r="E535" t="e">
        <f ca="1"/>
        <v>#NAME?</v>
      </c>
      <c r="F535" t="e">
        <f ca="1"/>
        <v>#NAME?</v>
      </c>
      <c r="G535" s="82" t="e">
        <f ca="1"/>
        <v>#NAME?</v>
      </c>
      <c r="H535" s="83" t="e">
        <f ca="1"/>
        <v>#NAME?</v>
      </c>
      <c r="I535" s="84" t="e">
        <f t="shared" ca="1" si="105"/>
        <v>#NAME?</v>
      </c>
      <c r="J535" s="32" t="e">
        <f t="shared" ca="1" si="106"/>
        <v>#NAME?</v>
      </c>
      <c r="K535" s="32" t="e">
        <f t="shared" ca="1" si="107"/>
        <v>#NAME?</v>
      </c>
      <c r="L535" s="82" t="e">
        <f t="shared" ca="1" si="108"/>
        <v>#NAME?</v>
      </c>
      <c r="M535" s="84" t="e">
        <f t="shared" ca="1" si="109"/>
        <v>#NAME?</v>
      </c>
      <c r="N535" s="82">
        <f t="shared" ca="1" si="110"/>
        <v>0</v>
      </c>
      <c r="O535" s="84" t="e">
        <f t="shared" ca="1" si="111"/>
        <v>#NAME?</v>
      </c>
      <c r="P535" s="32">
        <f t="shared" ca="1" si="112"/>
        <v>0</v>
      </c>
      <c r="AL535" t="e">
        <f ca="1"/>
        <v>#NAME?</v>
      </c>
      <c r="AM535" t="e">
        <f ca="1"/>
        <v>#NAME?</v>
      </c>
      <c r="AN535" t="e">
        <f ca="1"/>
        <v>#NAME?</v>
      </c>
      <c r="AO535" s="32" t="e">
        <f t="shared" ca="1" si="116"/>
        <v>#NAME?</v>
      </c>
      <c r="AP535" s="32" t="e">
        <f t="shared" ca="1" si="117"/>
        <v>#NAME?</v>
      </c>
      <c r="AQ535" s="32" t="e">
        <f t="shared" ca="1" si="113"/>
        <v>#NAME?</v>
      </c>
      <c r="AR535" s="32" t="e">
        <f t="shared" ca="1" si="114"/>
        <v>#NAME?</v>
      </c>
      <c r="AS535" s="32" t="e">
        <f t="shared" ca="1" si="115"/>
        <v>#NAME?</v>
      </c>
    </row>
    <row r="536" spans="1:45" x14ac:dyDescent="0.25">
      <c r="A536" t="e">
        <f ca="1"/>
        <v>#NAME?</v>
      </c>
      <c r="B536" t="e">
        <f ca="1"/>
        <v>#NAME?</v>
      </c>
      <c r="C536" t="e">
        <f ca="1"/>
        <v>#NAME?</v>
      </c>
      <c r="D536" t="e">
        <f ca="1"/>
        <v>#NAME?</v>
      </c>
      <c r="E536" t="e">
        <f ca="1"/>
        <v>#NAME?</v>
      </c>
      <c r="F536" t="e">
        <f ca="1"/>
        <v>#NAME?</v>
      </c>
      <c r="G536" s="82" t="e">
        <f ca="1"/>
        <v>#NAME?</v>
      </c>
      <c r="H536" s="83" t="e">
        <f ca="1"/>
        <v>#NAME?</v>
      </c>
      <c r="I536" s="84" t="e">
        <f t="shared" ca="1" si="105"/>
        <v>#NAME?</v>
      </c>
      <c r="J536" s="32" t="e">
        <f t="shared" ca="1" si="106"/>
        <v>#NAME?</v>
      </c>
      <c r="K536" s="32" t="e">
        <f t="shared" ca="1" si="107"/>
        <v>#NAME?</v>
      </c>
      <c r="L536" s="82" t="e">
        <f t="shared" ca="1" si="108"/>
        <v>#NAME?</v>
      </c>
      <c r="M536" s="84" t="e">
        <f t="shared" ca="1" si="109"/>
        <v>#NAME?</v>
      </c>
      <c r="N536" s="82">
        <f t="shared" ca="1" si="110"/>
        <v>0</v>
      </c>
      <c r="O536" s="84" t="e">
        <f t="shared" ca="1" si="111"/>
        <v>#NAME?</v>
      </c>
      <c r="P536" s="32">
        <f t="shared" ca="1" si="112"/>
        <v>0</v>
      </c>
      <c r="AL536" t="e">
        <f ca="1"/>
        <v>#NAME?</v>
      </c>
      <c r="AM536" t="e">
        <f ca="1"/>
        <v>#NAME?</v>
      </c>
      <c r="AN536" t="e">
        <f ca="1"/>
        <v>#NAME?</v>
      </c>
      <c r="AO536" s="32" t="e">
        <f t="shared" ca="1" si="116"/>
        <v>#NAME?</v>
      </c>
      <c r="AP536" s="32" t="e">
        <f t="shared" ca="1" si="117"/>
        <v>#NAME?</v>
      </c>
      <c r="AQ536" s="32" t="e">
        <f t="shared" ca="1" si="113"/>
        <v>#NAME?</v>
      </c>
      <c r="AR536" s="32" t="e">
        <f t="shared" ca="1" si="114"/>
        <v>#NAME?</v>
      </c>
      <c r="AS536" s="32" t="e">
        <f t="shared" ca="1" si="115"/>
        <v>#NAME?</v>
      </c>
    </row>
    <row r="537" spans="1:45" x14ac:dyDescent="0.25">
      <c r="A537" t="e">
        <f ca="1"/>
        <v>#NAME?</v>
      </c>
      <c r="B537" t="e">
        <f ca="1"/>
        <v>#NAME?</v>
      </c>
      <c r="C537" t="e">
        <f ca="1"/>
        <v>#NAME?</v>
      </c>
      <c r="D537" t="e">
        <f ca="1"/>
        <v>#NAME?</v>
      </c>
      <c r="E537" t="e">
        <f ca="1"/>
        <v>#NAME?</v>
      </c>
      <c r="F537" t="e">
        <f ca="1"/>
        <v>#NAME?</v>
      </c>
      <c r="G537" s="82" t="e">
        <f ca="1"/>
        <v>#NAME?</v>
      </c>
      <c r="H537" s="83" t="e">
        <f ca="1"/>
        <v>#NAME?</v>
      </c>
      <c r="I537" s="84" t="e">
        <f t="shared" ca="1" si="105"/>
        <v>#NAME?</v>
      </c>
      <c r="J537" s="32" t="e">
        <f t="shared" ca="1" si="106"/>
        <v>#NAME?</v>
      </c>
      <c r="K537" s="32" t="e">
        <f t="shared" ca="1" si="107"/>
        <v>#NAME?</v>
      </c>
      <c r="L537" s="82" t="e">
        <f t="shared" ca="1" si="108"/>
        <v>#NAME?</v>
      </c>
      <c r="M537" s="84" t="e">
        <f t="shared" ca="1" si="109"/>
        <v>#NAME?</v>
      </c>
      <c r="N537" s="82">
        <f t="shared" ca="1" si="110"/>
        <v>0</v>
      </c>
      <c r="O537" s="84" t="e">
        <f t="shared" ca="1" si="111"/>
        <v>#NAME?</v>
      </c>
      <c r="P537" s="32">
        <f t="shared" ca="1" si="112"/>
        <v>0</v>
      </c>
      <c r="AL537" t="e">
        <f ca="1"/>
        <v>#NAME?</v>
      </c>
      <c r="AM537" t="e">
        <f ca="1"/>
        <v>#NAME?</v>
      </c>
      <c r="AN537" t="e">
        <f ca="1"/>
        <v>#NAME?</v>
      </c>
      <c r="AO537" s="32" t="e">
        <f t="shared" ca="1" si="116"/>
        <v>#NAME?</v>
      </c>
      <c r="AP537" s="32" t="e">
        <f t="shared" ca="1" si="117"/>
        <v>#NAME?</v>
      </c>
      <c r="AQ537" s="32" t="e">
        <f t="shared" ca="1" si="113"/>
        <v>#NAME?</v>
      </c>
      <c r="AR537" s="32" t="e">
        <f t="shared" ca="1" si="114"/>
        <v>#NAME?</v>
      </c>
      <c r="AS537" s="32" t="e">
        <f t="shared" ca="1" si="115"/>
        <v>#NAME?</v>
      </c>
    </row>
    <row r="538" spans="1:45" x14ac:dyDescent="0.25">
      <c r="A538" t="e">
        <f ca="1"/>
        <v>#NAME?</v>
      </c>
      <c r="B538" t="e">
        <f ca="1"/>
        <v>#NAME?</v>
      </c>
      <c r="C538" t="e">
        <f ca="1"/>
        <v>#NAME?</v>
      </c>
      <c r="D538" t="e">
        <f ca="1"/>
        <v>#NAME?</v>
      </c>
      <c r="E538" t="e">
        <f ca="1"/>
        <v>#NAME?</v>
      </c>
      <c r="F538" t="e">
        <f ca="1"/>
        <v>#NAME?</v>
      </c>
      <c r="G538" s="82" t="e">
        <f ca="1"/>
        <v>#NAME?</v>
      </c>
      <c r="H538" s="83" t="e">
        <f ca="1"/>
        <v>#NAME?</v>
      </c>
      <c r="I538" s="84" t="e">
        <f t="shared" ca="1" si="105"/>
        <v>#NAME?</v>
      </c>
      <c r="J538" s="32" t="e">
        <f t="shared" ca="1" si="106"/>
        <v>#NAME?</v>
      </c>
      <c r="K538" s="32" t="e">
        <f t="shared" ca="1" si="107"/>
        <v>#NAME?</v>
      </c>
      <c r="L538" s="82" t="e">
        <f t="shared" ca="1" si="108"/>
        <v>#NAME?</v>
      </c>
      <c r="M538" s="84" t="e">
        <f t="shared" ca="1" si="109"/>
        <v>#NAME?</v>
      </c>
      <c r="N538" s="82">
        <f t="shared" ca="1" si="110"/>
        <v>0</v>
      </c>
      <c r="O538" s="84" t="e">
        <f t="shared" ca="1" si="111"/>
        <v>#NAME?</v>
      </c>
      <c r="P538" s="32">
        <f t="shared" ca="1" si="112"/>
        <v>0</v>
      </c>
      <c r="AL538" t="e">
        <f ca="1"/>
        <v>#NAME?</v>
      </c>
      <c r="AM538" t="e">
        <f ca="1"/>
        <v>#NAME?</v>
      </c>
      <c r="AN538" t="e">
        <f ca="1"/>
        <v>#NAME?</v>
      </c>
      <c r="AO538" s="32" t="e">
        <f t="shared" ca="1" si="116"/>
        <v>#NAME?</v>
      </c>
      <c r="AP538" s="32" t="e">
        <f t="shared" ca="1" si="117"/>
        <v>#NAME?</v>
      </c>
      <c r="AQ538" s="32" t="e">
        <f t="shared" ca="1" si="113"/>
        <v>#NAME?</v>
      </c>
      <c r="AR538" s="32" t="e">
        <f t="shared" ca="1" si="114"/>
        <v>#NAME?</v>
      </c>
      <c r="AS538" s="32" t="e">
        <f t="shared" ca="1" si="115"/>
        <v>#NAME?</v>
      </c>
    </row>
    <row r="539" spans="1:45" x14ac:dyDescent="0.25">
      <c r="A539" t="e">
        <f ca="1"/>
        <v>#NAME?</v>
      </c>
      <c r="B539" t="e">
        <f ca="1"/>
        <v>#NAME?</v>
      </c>
      <c r="C539" t="e">
        <f ca="1"/>
        <v>#NAME?</v>
      </c>
      <c r="D539" t="e">
        <f ca="1"/>
        <v>#NAME?</v>
      </c>
      <c r="E539" t="e">
        <f ca="1"/>
        <v>#NAME?</v>
      </c>
      <c r="F539" t="e">
        <f ca="1"/>
        <v>#NAME?</v>
      </c>
      <c r="G539" s="82" t="e">
        <f ca="1"/>
        <v>#NAME?</v>
      </c>
      <c r="H539" s="83" t="e">
        <f ca="1"/>
        <v>#NAME?</v>
      </c>
      <c r="I539" s="84" t="e">
        <f t="shared" ca="1" si="105"/>
        <v>#NAME?</v>
      </c>
      <c r="J539" s="32" t="e">
        <f t="shared" ca="1" si="106"/>
        <v>#NAME?</v>
      </c>
      <c r="K539" s="32" t="e">
        <f t="shared" ca="1" si="107"/>
        <v>#NAME?</v>
      </c>
      <c r="L539" s="82" t="e">
        <f t="shared" ca="1" si="108"/>
        <v>#NAME?</v>
      </c>
      <c r="M539" s="84" t="e">
        <f t="shared" ca="1" si="109"/>
        <v>#NAME?</v>
      </c>
      <c r="N539" s="82">
        <f t="shared" ca="1" si="110"/>
        <v>0</v>
      </c>
      <c r="O539" s="84" t="e">
        <f t="shared" ca="1" si="111"/>
        <v>#NAME?</v>
      </c>
      <c r="P539" s="32">
        <f t="shared" ca="1" si="112"/>
        <v>0</v>
      </c>
      <c r="AL539" t="e">
        <f ca="1"/>
        <v>#NAME?</v>
      </c>
      <c r="AM539" t="e">
        <f ca="1"/>
        <v>#NAME?</v>
      </c>
      <c r="AN539" t="e">
        <f ca="1"/>
        <v>#NAME?</v>
      </c>
      <c r="AO539" s="32" t="e">
        <f t="shared" ca="1" si="116"/>
        <v>#NAME?</v>
      </c>
      <c r="AP539" s="32" t="e">
        <f t="shared" ca="1" si="117"/>
        <v>#NAME?</v>
      </c>
      <c r="AQ539" s="32" t="e">
        <f t="shared" ca="1" si="113"/>
        <v>#NAME?</v>
      </c>
      <c r="AR539" s="32" t="e">
        <f t="shared" ca="1" si="114"/>
        <v>#NAME?</v>
      </c>
      <c r="AS539" s="32" t="e">
        <f t="shared" ca="1" si="115"/>
        <v>#NAME?</v>
      </c>
    </row>
    <row r="540" spans="1:45" x14ac:dyDescent="0.25">
      <c r="A540" t="e">
        <f ca="1"/>
        <v>#NAME?</v>
      </c>
      <c r="B540" t="e">
        <f ca="1"/>
        <v>#NAME?</v>
      </c>
      <c r="C540" t="e">
        <f ca="1"/>
        <v>#NAME?</v>
      </c>
      <c r="D540" t="e">
        <f ca="1"/>
        <v>#NAME?</v>
      </c>
      <c r="E540" t="e">
        <f ca="1"/>
        <v>#NAME?</v>
      </c>
      <c r="F540" t="e">
        <f ca="1"/>
        <v>#NAME?</v>
      </c>
      <c r="G540" s="82" t="e">
        <f ca="1"/>
        <v>#NAME?</v>
      </c>
      <c r="H540" s="83" t="e">
        <f ca="1"/>
        <v>#NAME?</v>
      </c>
      <c r="I540" s="84" t="e">
        <f t="shared" ca="1" si="105"/>
        <v>#NAME?</v>
      </c>
      <c r="J540" s="32" t="e">
        <f t="shared" ca="1" si="106"/>
        <v>#NAME?</v>
      </c>
      <c r="K540" s="32" t="e">
        <f t="shared" ca="1" si="107"/>
        <v>#NAME?</v>
      </c>
      <c r="L540" s="82" t="e">
        <f t="shared" ca="1" si="108"/>
        <v>#NAME?</v>
      </c>
      <c r="M540" s="84" t="e">
        <f t="shared" ca="1" si="109"/>
        <v>#NAME?</v>
      </c>
      <c r="N540" s="82">
        <f t="shared" ca="1" si="110"/>
        <v>0</v>
      </c>
      <c r="O540" s="84" t="e">
        <f t="shared" ca="1" si="111"/>
        <v>#NAME?</v>
      </c>
      <c r="P540" s="32">
        <f t="shared" ca="1" si="112"/>
        <v>0</v>
      </c>
      <c r="AL540" t="e">
        <f ca="1"/>
        <v>#NAME?</v>
      </c>
      <c r="AM540" t="e">
        <f ca="1"/>
        <v>#NAME?</v>
      </c>
      <c r="AN540" t="e">
        <f ca="1"/>
        <v>#NAME?</v>
      </c>
      <c r="AO540" s="32" t="e">
        <f t="shared" ca="1" si="116"/>
        <v>#NAME?</v>
      </c>
      <c r="AP540" s="32" t="e">
        <f t="shared" ca="1" si="117"/>
        <v>#NAME?</v>
      </c>
      <c r="AQ540" s="32" t="e">
        <f t="shared" ca="1" si="113"/>
        <v>#NAME?</v>
      </c>
      <c r="AR540" s="32" t="e">
        <f t="shared" ca="1" si="114"/>
        <v>#NAME?</v>
      </c>
      <c r="AS540" s="32" t="e">
        <f t="shared" ca="1" si="115"/>
        <v>#NAME?</v>
      </c>
    </row>
    <row r="541" spans="1:45" x14ac:dyDescent="0.25">
      <c r="A541" t="e">
        <f ca="1"/>
        <v>#NAME?</v>
      </c>
      <c r="B541" t="e">
        <f ca="1"/>
        <v>#NAME?</v>
      </c>
      <c r="C541" t="e">
        <f ca="1"/>
        <v>#NAME?</v>
      </c>
      <c r="D541" t="e">
        <f ca="1"/>
        <v>#NAME?</v>
      </c>
      <c r="E541" t="e">
        <f ca="1"/>
        <v>#NAME?</v>
      </c>
      <c r="F541" t="e">
        <f ca="1"/>
        <v>#NAME?</v>
      </c>
      <c r="G541" s="82" t="e">
        <f ca="1"/>
        <v>#NAME?</v>
      </c>
      <c r="H541" s="83" t="e">
        <f ca="1"/>
        <v>#NAME?</v>
      </c>
      <c r="I541" s="84" t="e">
        <f t="shared" ca="1" si="105"/>
        <v>#NAME?</v>
      </c>
      <c r="J541" s="32" t="e">
        <f t="shared" ca="1" si="106"/>
        <v>#NAME?</v>
      </c>
      <c r="K541" s="32" t="e">
        <f t="shared" ca="1" si="107"/>
        <v>#NAME?</v>
      </c>
      <c r="L541" s="82" t="e">
        <f t="shared" ca="1" si="108"/>
        <v>#NAME?</v>
      </c>
      <c r="M541" s="84" t="e">
        <f t="shared" ca="1" si="109"/>
        <v>#NAME?</v>
      </c>
      <c r="N541" s="82">
        <f t="shared" ca="1" si="110"/>
        <v>0</v>
      </c>
      <c r="O541" s="84" t="e">
        <f t="shared" ca="1" si="111"/>
        <v>#NAME?</v>
      </c>
      <c r="P541" s="32">
        <f t="shared" ca="1" si="112"/>
        <v>0</v>
      </c>
      <c r="AL541" t="e">
        <f ca="1"/>
        <v>#NAME?</v>
      </c>
      <c r="AM541" t="e">
        <f ca="1"/>
        <v>#NAME?</v>
      </c>
      <c r="AN541" t="e">
        <f ca="1"/>
        <v>#NAME?</v>
      </c>
      <c r="AO541" s="32" t="e">
        <f t="shared" ca="1" si="116"/>
        <v>#NAME?</v>
      </c>
      <c r="AP541" s="32" t="e">
        <f t="shared" ca="1" si="117"/>
        <v>#NAME?</v>
      </c>
      <c r="AQ541" s="32" t="e">
        <f t="shared" ca="1" si="113"/>
        <v>#NAME?</v>
      </c>
      <c r="AR541" s="32" t="e">
        <f t="shared" ca="1" si="114"/>
        <v>#NAME?</v>
      </c>
      <c r="AS541" s="32" t="e">
        <f t="shared" ca="1" si="115"/>
        <v>#NAME?</v>
      </c>
    </row>
    <row r="542" spans="1:45" x14ac:dyDescent="0.25">
      <c r="A542" t="e">
        <f ca="1"/>
        <v>#NAME?</v>
      </c>
      <c r="B542" t="e">
        <f ca="1"/>
        <v>#NAME?</v>
      </c>
      <c r="C542" t="e">
        <f ca="1"/>
        <v>#NAME?</v>
      </c>
      <c r="D542" t="e">
        <f ca="1"/>
        <v>#NAME?</v>
      </c>
      <c r="E542" t="e">
        <f ca="1"/>
        <v>#NAME?</v>
      </c>
      <c r="F542" t="e">
        <f ca="1"/>
        <v>#NAME?</v>
      </c>
      <c r="G542" s="82" t="e">
        <f ca="1"/>
        <v>#NAME?</v>
      </c>
      <c r="H542" s="83" t="e">
        <f ca="1"/>
        <v>#NAME?</v>
      </c>
      <c r="I542" s="84" t="e">
        <f t="shared" ca="1" si="105"/>
        <v>#NAME?</v>
      </c>
      <c r="J542" s="32" t="e">
        <f t="shared" ca="1" si="106"/>
        <v>#NAME?</v>
      </c>
      <c r="K542" s="32" t="e">
        <f t="shared" ca="1" si="107"/>
        <v>#NAME?</v>
      </c>
      <c r="L542" s="82" t="e">
        <f t="shared" ca="1" si="108"/>
        <v>#NAME?</v>
      </c>
      <c r="M542" s="84" t="e">
        <f t="shared" ca="1" si="109"/>
        <v>#NAME?</v>
      </c>
      <c r="N542" s="82">
        <f t="shared" ca="1" si="110"/>
        <v>0</v>
      </c>
      <c r="O542" s="84" t="e">
        <f t="shared" ca="1" si="111"/>
        <v>#NAME?</v>
      </c>
      <c r="P542" s="32">
        <f t="shared" ca="1" si="112"/>
        <v>0</v>
      </c>
      <c r="AL542" t="e">
        <f ca="1"/>
        <v>#NAME?</v>
      </c>
      <c r="AM542" t="e">
        <f ca="1"/>
        <v>#NAME?</v>
      </c>
      <c r="AN542" t="e">
        <f ca="1"/>
        <v>#NAME?</v>
      </c>
      <c r="AO542" s="32" t="e">
        <f t="shared" ca="1" si="116"/>
        <v>#NAME?</v>
      </c>
      <c r="AP542" s="32" t="e">
        <f t="shared" ca="1" si="117"/>
        <v>#NAME?</v>
      </c>
      <c r="AQ542" s="32" t="e">
        <f t="shared" ca="1" si="113"/>
        <v>#NAME?</v>
      </c>
      <c r="AR542" s="32" t="e">
        <f t="shared" ca="1" si="114"/>
        <v>#NAME?</v>
      </c>
      <c r="AS542" s="32" t="e">
        <f t="shared" ca="1" si="115"/>
        <v>#NAME?</v>
      </c>
    </row>
    <row r="543" spans="1:45" x14ac:dyDescent="0.25">
      <c r="A543" t="e">
        <f ca="1"/>
        <v>#NAME?</v>
      </c>
      <c r="B543" t="e">
        <f ca="1"/>
        <v>#NAME?</v>
      </c>
      <c r="C543" t="e">
        <f ca="1"/>
        <v>#NAME?</v>
      </c>
      <c r="D543" t="e">
        <f ca="1"/>
        <v>#NAME?</v>
      </c>
      <c r="E543" t="e">
        <f ca="1"/>
        <v>#NAME?</v>
      </c>
      <c r="F543" t="e">
        <f ca="1"/>
        <v>#NAME?</v>
      </c>
      <c r="G543" s="82" t="e">
        <f ca="1"/>
        <v>#NAME?</v>
      </c>
      <c r="H543" s="83" t="e">
        <f ca="1"/>
        <v>#NAME?</v>
      </c>
      <c r="I543" s="84" t="e">
        <f t="shared" ca="1" si="105"/>
        <v>#NAME?</v>
      </c>
      <c r="J543" s="32" t="e">
        <f t="shared" ca="1" si="106"/>
        <v>#NAME?</v>
      </c>
      <c r="K543" s="32" t="e">
        <f t="shared" ca="1" si="107"/>
        <v>#NAME?</v>
      </c>
      <c r="L543" s="82" t="e">
        <f t="shared" ca="1" si="108"/>
        <v>#NAME?</v>
      </c>
      <c r="M543" s="84" t="e">
        <f t="shared" ca="1" si="109"/>
        <v>#NAME?</v>
      </c>
      <c r="N543" s="82">
        <f t="shared" ca="1" si="110"/>
        <v>0</v>
      </c>
      <c r="O543" s="84" t="e">
        <f t="shared" ca="1" si="111"/>
        <v>#NAME?</v>
      </c>
      <c r="P543" s="32">
        <f t="shared" ca="1" si="112"/>
        <v>0</v>
      </c>
      <c r="AL543" t="e">
        <f ca="1"/>
        <v>#NAME?</v>
      </c>
      <c r="AM543" t="e">
        <f ca="1"/>
        <v>#NAME?</v>
      </c>
      <c r="AN543" t="e">
        <f ca="1"/>
        <v>#NAME?</v>
      </c>
      <c r="AO543" s="32" t="e">
        <f t="shared" ca="1" si="116"/>
        <v>#NAME?</v>
      </c>
      <c r="AP543" s="32" t="e">
        <f t="shared" ca="1" si="117"/>
        <v>#NAME?</v>
      </c>
      <c r="AQ543" s="32" t="e">
        <f t="shared" ca="1" si="113"/>
        <v>#NAME?</v>
      </c>
      <c r="AR543" s="32" t="e">
        <f t="shared" ca="1" si="114"/>
        <v>#NAME?</v>
      </c>
      <c r="AS543" s="32" t="e">
        <f t="shared" ca="1" si="115"/>
        <v>#NAME?</v>
      </c>
    </row>
    <row r="544" spans="1:45" x14ac:dyDescent="0.25">
      <c r="A544" t="e">
        <f ca="1"/>
        <v>#NAME?</v>
      </c>
      <c r="B544" t="e">
        <f ca="1"/>
        <v>#NAME?</v>
      </c>
      <c r="C544" t="e">
        <f ca="1"/>
        <v>#NAME?</v>
      </c>
      <c r="D544" t="e">
        <f ca="1"/>
        <v>#NAME?</v>
      </c>
      <c r="E544" t="e">
        <f ca="1"/>
        <v>#NAME?</v>
      </c>
      <c r="F544" t="e">
        <f ca="1"/>
        <v>#NAME?</v>
      </c>
      <c r="G544" s="82" t="e">
        <f ca="1"/>
        <v>#NAME?</v>
      </c>
      <c r="H544" s="83" t="e">
        <f ca="1"/>
        <v>#NAME?</v>
      </c>
      <c r="I544" s="84" t="e">
        <f t="shared" ca="1" si="105"/>
        <v>#NAME?</v>
      </c>
      <c r="J544" s="32" t="e">
        <f t="shared" ca="1" si="106"/>
        <v>#NAME?</v>
      </c>
      <c r="K544" s="32" t="e">
        <f t="shared" ca="1" si="107"/>
        <v>#NAME?</v>
      </c>
      <c r="L544" s="82" t="e">
        <f t="shared" ca="1" si="108"/>
        <v>#NAME?</v>
      </c>
      <c r="M544" s="84" t="e">
        <f t="shared" ca="1" si="109"/>
        <v>#NAME?</v>
      </c>
      <c r="N544" s="82">
        <f t="shared" ca="1" si="110"/>
        <v>0</v>
      </c>
      <c r="O544" s="84" t="e">
        <f t="shared" ca="1" si="111"/>
        <v>#NAME?</v>
      </c>
      <c r="P544" s="32">
        <f t="shared" ca="1" si="112"/>
        <v>0</v>
      </c>
      <c r="AL544" t="e">
        <f ca="1"/>
        <v>#NAME?</v>
      </c>
      <c r="AM544" t="e">
        <f ca="1"/>
        <v>#NAME?</v>
      </c>
      <c r="AN544" t="e">
        <f ca="1"/>
        <v>#NAME?</v>
      </c>
      <c r="AO544" s="32" t="e">
        <f t="shared" ca="1" si="116"/>
        <v>#NAME?</v>
      </c>
      <c r="AP544" s="32" t="e">
        <f t="shared" ca="1" si="117"/>
        <v>#NAME?</v>
      </c>
      <c r="AQ544" s="32" t="e">
        <f t="shared" ca="1" si="113"/>
        <v>#NAME?</v>
      </c>
      <c r="AR544" s="32" t="e">
        <f t="shared" ca="1" si="114"/>
        <v>#NAME?</v>
      </c>
      <c r="AS544" s="32" t="e">
        <f t="shared" ca="1" si="115"/>
        <v>#NAME?</v>
      </c>
    </row>
    <row r="545" spans="1:45" x14ac:dyDescent="0.25">
      <c r="A545" t="e">
        <f ca="1"/>
        <v>#NAME?</v>
      </c>
      <c r="B545" t="e">
        <f ca="1"/>
        <v>#NAME?</v>
      </c>
      <c r="C545" t="e">
        <f ca="1"/>
        <v>#NAME?</v>
      </c>
      <c r="D545" t="e">
        <f ca="1"/>
        <v>#NAME?</v>
      </c>
      <c r="E545" t="e">
        <f ca="1"/>
        <v>#NAME?</v>
      </c>
      <c r="F545" t="e">
        <f ca="1"/>
        <v>#NAME?</v>
      </c>
      <c r="G545" s="82" t="e">
        <f ca="1"/>
        <v>#NAME?</v>
      </c>
      <c r="H545" s="83" t="e">
        <f ca="1"/>
        <v>#NAME?</v>
      </c>
      <c r="I545" s="84" t="e">
        <f t="shared" ca="1" si="105"/>
        <v>#NAME?</v>
      </c>
      <c r="J545" s="32" t="e">
        <f t="shared" ca="1" si="106"/>
        <v>#NAME?</v>
      </c>
      <c r="K545" s="32" t="e">
        <f t="shared" ca="1" si="107"/>
        <v>#NAME?</v>
      </c>
      <c r="L545" s="82" t="e">
        <f t="shared" ca="1" si="108"/>
        <v>#NAME?</v>
      </c>
      <c r="M545" s="84" t="e">
        <f t="shared" ca="1" si="109"/>
        <v>#NAME?</v>
      </c>
      <c r="N545" s="82">
        <f t="shared" ca="1" si="110"/>
        <v>0</v>
      </c>
      <c r="O545" s="84" t="e">
        <f t="shared" ca="1" si="111"/>
        <v>#NAME?</v>
      </c>
      <c r="P545" s="32">
        <f t="shared" ca="1" si="112"/>
        <v>0</v>
      </c>
      <c r="AL545" t="e">
        <f ca="1"/>
        <v>#NAME?</v>
      </c>
      <c r="AM545" t="e">
        <f ca="1"/>
        <v>#NAME?</v>
      </c>
      <c r="AN545" t="e">
        <f ca="1"/>
        <v>#NAME?</v>
      </c>
      <c r="AO545" s="32" t="e">
        <f t="shared" ca="1" si="116"/>
        <v>#NAME?</v>
      </c>
      <c r="AP545" s="32" t="e">
        <f t="shared" ca="1" si="117"/>
        <v>#NAME?</v>
      </c>
      <c r="AQ545" s="32" t="e">
        <f t="shared" ca="1" si="113"/>
        <v>#NAME?</v>
      </c>
      <c r="AR545" s="32" t="e">
        <f t="shared" ca="1" si="114"/>
        <v>#NAME?</v>
      </c>
      <c r="AS545" s="32" t="e">
        <f t="shared" ca="1" si="115"/>
        <v>#NAME?</v>
      </c>
    </row>
    <row r="546" spans="1:45" x14ac:dyDescent="0.25">
      <c r="A546" t="e">
        <f ca="1"/>
        <v>#NAME?</v>
      </c>
      <c r="B546" t="e">
        <f ca="1"/>
        <v>#NAME?</v>
      </c>
      <c r="C546" t="e">
        <f ca="1"/>
        <v>#NAME?</v>
      </c>
      <c r="D546" t="e">
        <f ca="1"/>
        <v>#NAME?</v>
      </c>
      <c r="E546" t="e">
        <f ca="1"/>
        <v>#NAME?</v>
      </c>
      <c r="F546" t="e">
        <f ca="1"/>
        <v>#NAME?</v>
      </c>
      <c r="G546" s="82" t="e">
        <f ca="1"/>
        <v>#NAME?</v>
      </c>
      <c r="H546" s="83" t="e">
        <f ca="1"/>
        <v>#NAME?</v>
      </c>
      <c r="I546" s="84" t="e">
        <f t="shared" ca="1" si="105"/>
        <v>#NAME?</v>
      </c>
      <c r="J546" s="32" t="e">
        <f t="shared" ca="1" si="106"/>
        <v>#NAME?</v>
      </c>
      <c r="K546" s="32" t="e">
        <f t="shared" ca="1" si="107"/>
        <v>#NAME?</v>
      </c>
      <c r="L546" s="82" t="e">
        <f t="shared" ca="1" si="108"/>
        <v>#NAME?</v>
      </c>
      <c r="M546" s="84" t="e">
        <f t="shared" ca="1" si="109"/>
        <v>#NAME?</v>
      </c>
      <c r="N546" s="82">
        <f t="shared" ca="1" si="110"/>
        <v>0</v>
      </c>
      <c r="O546" s="84" t="e">
        <f t="shared" ca="1" si="111"/>
        <v>#NAME?</v>
      </c>
      <c r="P546" s="32">
        <f t="shared" ca="1" si="112"/>
        <v>0</v>
      </c>
      <c r="AL546" t="e">
        <f ca="1"/>
        <v>#NAME?</v>
      </c>
      <c r="AM546" t="e">
        <f ca="1"/>
        <v>#NAME?</v>
      </c>
      <c r="AN546" t="e">
        <f ca="1"/>
        <v>#NAME?</v>
      </c>
      <c r="AO546" s="32" t="e">
        <f t="shared" ca="1" si="116"/>
        <v>#NAME?</v>
      </c>
      <c r="AP546" s="32" t="e">
        <f t="shared" ca="1" si="117"/>
        <v>#NAME?</v>
      </c>
      <c r="AQ546" s="32" t="e">
        <f t="shared" ca="1" si="113"/>
        <v>#NAME?</v>
      </c>
      <c r="AR546" s="32" t="e">
        <f t="shared" ca="1" si="114"/>
        <v>#NAME?</v>
      </c>
      <c r="AS546" s="32" t="e">
        <f t="shared" ca="1" si="115"/>
        <v>#NAME?</v>
      </c>
    </row>
    <row r="547" spans="1:45" x14ac:dyDescent="0.25">
      <c r="A547" t="e">
        <f ca="1"/>
        <v>#NAME?</v>
      </c>
      <c r="B547" t="e">
        <f ca="1"/>
        <v>#NAME?</v>
      </c>
      <c r="C547" t="e">
        <f ca="1"/>
        <v>#NAME?</v>
      </c>
      <c r="D547" t="e">
        <f ca="1"/>
        <v>#NAME?</v>
      </c>
      <c r="E547" t="e">
        <f ca="1"/>
        <v>#NAME?</v>
      </c>
      <c r="F547" t="e">
        <f ca="1"/>
        <v>#NAME?</v>
      </c>
      <c r="G547" s="82" t="e">
        <f ca="1"/>
        <v>#NAME?</v>
      </c>
      <c r="H547" s="83" t="e">
        <f ca="1"/>
        <v>#NAME?</v>
      </c>
      <c r="I547" s="84" t="e">
        <f t="shared" ca="1" si="105"/>
        <v>#NAME?</v>
      </c>
      <c r="J547" s="32" t="e">
        <f t="shared" ca="1" si="106"/>
        <v>#NAME?</v>
      </c>
      <c r="K547" s="32" t="e">
        <f t="shared" ca="1" si="107"/>
        <v>#NAME?</v>
      </c>
      <c r="L547" s="82" t="e">
        <f t="shared" ca="1" si="108"/>
        <v>#NAME?</v>
      </c>
      <c r="M547" s="84" t="e">
        <f t="shared" ca="1" si="109"/>
        <v>#NAME?</v>
      </c>
      <c r="N547" s="82">
        <f t="shared" ca="1" si="110"/>
        <v>0</v>
      </c>
      <c r="O547" s="84" t="e">
        <f t="shared" ca="1" si="111"/>
        <v>#NAME?</v>
      </c>
      <c r="P547" s="32">
        <f t="shared" ca="1" si="112"/>
        <v>0</v>
      </c>
      <c r="AL547" t="e">
        <f ca="1"/>
        <v>#NAME?</v>
      </c>
      <c r="AM547" t="e">
        <f ca="1"/>
        <v>#NAME?</v>
      </c>
      <c r="AN547" t="e">
        <f ca="1"/>
        <v>#NAME?</v>
      </c>
      <c r="AO547" s="32" t="e">
        <f t="shared" ca="1" si="116"/>
        <v>#NAME?</v>
      </c>
      <c r="AP547" s="32" t="e">
        <f t="shared" ca="1" si="117"/>
        <v>#NAME?</v>
      </c>
      <c r="AQ547" s="32" t="e">
        <f t="shared" ca="1" si="113"/>
        <v>#NAME?</v>
      </c>
      <c r="AR547" s="32" t="e">
        <f t="shared" ca="1" si="114"/>
        <v>#NAME?</v>
      </c>
      <c r="AS547" s="32" t="e">
        <f t="shared" ca="1" si="115"/>
        <v>#NAME?</v>
      </c>
    </row>
    <row r="548" spans="1:45" x14ac:dyDescent="0.25">
      <c r="A548" t="e">
        <f ca="1"/>
        <v>#NAME?</v>
      </c>
      <c r="B548" t="e">
        <f ca="1"/>
        <v>#NAME?</v>
      </c>
      <c r="C548" t="e">
        <f ca="1"/>
        <v>#NAME?</v>
      </c>
      <c r="D548" t="e">
        <f ca="1"/>
        <v>#NAME?</v>
      </c>
      <c r="E548" t="e">
        <f ca="1"/>
        <v>#NAME?</v>
      </c>
      <c r="F548" t="e">
        <f ca="1"/>
        <v>#NAME?</v>
      </c>
      <c r="G548" s="82" t="e">
        <f ca="1"/>
        <v>#NAME?</v>
      </c>
      <c r="H548" s="83" t="e">
        <f ca="1"/>
        <v>#NAME?</v>
      </c>
      <c r="I548" s="84" t="e">
        <f t="shared" ca="1" si="105"/>
        <v>#NAME?</v>
      </c>
      <c r="J548" s="32" t="e">
        <f t="shared" ca="1" si="106"/>
        <v>#NAME?</v>
      </c>
      <c r="K548" s="32" t="e">
        <f t="shared" ca="1" si="107"/>
        <v>#NAME?</v>
      </c>
      <c r="L548" s="82" t="e">
        <f t="shared" ca="1" si="108"/>
        <v>#NAME?</v>
      </c>
      <c r="M548" s="84" t="e">
        <f t="shared" ca="1" si="109"/>
        <v>#NAME?</v>
      </c>
      <c r="N548" s="82">
        <f t="shared" ca="1" si="110"/>
        <v>0</v>
      </c>
      <c r="O548" s="84" t="e">
        <f t="shared" ca="1" si="111"/>
        <v>#NAME?</v>
      </c>
      <c r="P548" s="32">
        <f t="shared" ca="1" si="112"/>
        <v>0</v>
      </c>
      <c r="AL548" t="e">
        <f ca="1"/>
        <v>#NAME?</v>
      </c>
      <c r="AM548" t="e">
        <f ca="1"/>
        <v>#NAME?</v>
      </c>
      <c r="AN548" t="e">
        <f ca="1"/>
        <v>#NAME?</v>
      </c>
      <c r="AO548" s="32" t="e">
        <f t="shared" ca="1" si="116"/>
        <v>#NAME?</v>
      </c>
      <c r="AP548" s="32" t="e">
        <f t="shared" ca="1" si="117"/>
        <v>#NAME?</v>
      </c>
      <c r="AQ548" s="32" t="e">
        <f t="shared" ca="1" si="113"/>
        <v>#NAME?</v>
      </c>
      <c r="AR548" s="32" t="e">
        <f t="shared" ca="1" si="114"/>
        <v>#NAME?</v>
      </c>
      <c r="AS548" s="32" t="e">
        <f t="shared" ca="1" si="115"/>
        <v>#NAME?</v>
      </c>
    </row>
    <row r="549" spans="1:45" x14ac:dyDescent="0.25">
      <c r="A549" t="e">
        <f ca="1"/>
        <v>#NAME?</v>
      </c>
      <c r="B549" t="e">
        <f ca="1"/>
        <v>#NAME?</v>
      </c>
      <c r="C549" t="e">
        <f ca="1"/>
        <v>#NAME?</v>
      </c>
      <c r="D549" t="e">
        <f ca="1"/>
        <v>#NAME?</v>
      </c>
      <c r="E549" t="e">
        <f ca="1"/>
        <v>#NAME?</v>
      </c>
      <c r="F549" t="e">
        <f ca="1"/>
        <v>#NAME?</v>
      </c>
      <c r="G549" s="82" t="e">
        <f ca="1"/>
        <v>#NAME?</v>
      </c>
      <c r="H549" s="83" t="e">
        <f ca="1"/>
        <v>#NAME?</v>
      </c>
      <c r="I549" s="84" t="e">
        <f t="shared" ca="1" si="105"/>
        <v>#NAME?</v>
      </c>
      <c r="J549" s="32" t="e">
        <f t="shared" ca="1" si="106"/>
        <v>#NAME?</v>
      </c>
      <c r="K549" s="32" t="e">
        <f t="shared" ca="1" si="107"/>
        <v>#NAME?</v>
      </c>
      <c r="L549" s="82" t="e">
        <f t="shared" ca="1" si="108"/>
        <v>#NAME?</v>
      </c>
      <c r="M549" s="84" t="e">
        <f t="shared" ca="1" si="109"/>
        <v>#NAME?</v>
      </c>
      <c r="N549" s="82">
        <f t="shared" ca="1" si="110"/>
        <v>0</v>
      </c>
      <c r="O549" s="84" t="e">
        <f t="shared" ca="1" si="111"/>
        <v>#NAME?</v>
      </c>
      <c r="P549" s="32">
        <f t="shared" ca="1" si="112"/>
        <v>0</v>
      </c>
      <c r="AL549" t="e">
        <f ca="1"/>
        <v>#NAME?</v>
      </c>
      <c r="AM549" t="e">
        <f ca="1"/>
        <v>#NAME?</v>
      </c>
      <c r="AN549" t="e">
        <f ca="1"/>
        <v>#NAME?</v>
      </c>
      <c r="AO549" s="32" t="e">
        <f t="shared" ca="1" si="116"/>
        <v>#NAME?</v>
      </c>
      <c r="AP549" s="32" t="e">
        <f t="shared" ca="1" si="117"/>
        <v>#NAME?</v>
      </c>
      <c r="AQ549" s="32" t="e">
        <f t="shared" ca="1" si="113"/>
        <v>#NAME?</v>
      </c>
      <c r="AR549" s="32" t="e">
        <f t="shared" ca="1" si="114"/>
        <v>#NAME?</v>
      </c>
      <c r="AS549" s="32" t="e">
        <f t="shared" ca="1" si="115"/>
        <v>#NAME?</v>
      </c>
    </row>
    <row r="550" spans="1:45" x14ac:dyDescent="0.25">
      <c r="A550" t="e">
        <f ca="1"/>
        <v>#NAME?</v>
      </c>
      <c r="B550" t="e">
        <f ca="1"/>
        <v>#NAME?</v>
      </c>
      <c r="C550" t="e">
        <f ca="1"/>
        <v>#NAME?</v>
      </c>
      <c r="D550" t="e">
        <f ca="1"/>
        <v>#NAME?</v>
      </c>
      <c r="E550" t="e">
        <f ca="1"/>
        <v>#NAME?</v>
      </c>
      <c r="F550" t="e">
        <f ca="1"/>
        <v>#NAME?</v>
      </c>
      <c r="G550" s="82" t="e">
        <f ca="1"/>
        <v>#NAME?</v>
      </c>
      <c r="H550" s="83" t="e">
        <f ca="1"/>
        <v>#NAME?</v>
      </c>
      <c r="I550" s="84" t="e">
        <f t="shared" ca="1" si="105"/>
        <v>#NAME?</v>
      </c>
      <c r="J550" s="32" t="e">
        <f t="shared" ca="1" si="106"/>
        <v>#NAME?</v>
      </c>
      <c r="K550" s="32" t="e">
        <f t="shared" ca="1" si="107"/>
        <v>#NAME?</v>
      </c>
      <c r="L550" s="82" t="e">
        <f t="shared" ca="1" si="108"/>
        <v>#NAME?</v>
      </c>
      <c r="M550" s="84" t="e">
        <f t="shared" ca="1" si="109"/>
        <v>#NAME?</v>
      </c>
      <c r="N550" s="82">
        <f t="shared" ca="1" si="110"/>
        <v>0</v>
      </c>
      <c r="O550" s="84" t="e">
        <f t="shared" ca="1" si="111"/>
        <v>#NAME?</v>
      </c>
      <c r="P550" s="32">
        <f t="shared" ca="1" si="112"/>
        <v>0</v>
      </c>
      <c r="AL550" t="e">
        <f ca="1"/>
        <v>#NAME?</v>
      </c>
      <c r="AM550" t="e">
        <f ca="1"/>
        <v>#NAME?</v>
      </c>
      <c r="AN550" t="e">
        <f ca="1"/>
        <v>#NAME?</v>
      </c>
      <c r="AO550" s="32" t="e">
        <f t="shared" ca="1" si="116"/>
        <v>#NAME?</v>
      </c>
      <c r="AP550" s="32" t="e">
        <f t="shared" ca="1" si="117"/>
        <v>#NAME?</v>
      </c>
      <c r="AQ550" s="32" t="e">
        <f t="shared" ca="1" si="113"/>
        <v>#NAME?</v>
      </c>
      <c r="AR550" s="32" t="e">
        <f t="shared" ca="1" si="114"/>
        <v>#NAME?</v>
      </c>
      <c r="AS550" s="32" t="e">
        <f t="shared" ca="1" si="115"/>
        <v>#NAME?</v>
      </c>
    </row>
    <row r="551" spans="1:45" x14ac:dyDescent="0.25">
      <c r="A551" t="e">
        <f ca="1"/>
        <v>#NAME?</v>
      </c>
      <c r="B551" t="e">
        <f ca="1"/>
        <v>#NAME?</v>
      </c>
      <c r="C551" t="e">
        <f ca="1"/>
        <v>#NAME?</v>
      </c>
      <c r="D551" t="e">
        <f ca="1"/>
        <v>#NAME?</v>
      </c>
      <c r="E551" t="e">
        <f ca="1"/>
        <v>#NAME?</v>
      </c>
      <c r="F551" t="e">
        <f ca="1"/>
        <v>#NAME?</v>
      </c>
      <c r="G551" s="82" t="e">
        <f ca="1"/>
        <v>#NAME?</v>
      </c>
      <c r="H551" s="83" t="e">
        <f ca="1"/>
        <v>#NAME?</v>
      </c>
      <c r="I551" s="84" t="e">
        <f t="shared" ca="1" si="105"/>
        <v>#NAME?</v>
      </c>
      <c r="J551" s="32" t="e">
        <f t="shared" ca="1" si="106"/>
        <v>#NAME?</v>
      </c>
      <c r="K551" s="32" t="e">
        <f t="shared" ca="1" si="107"/>
        <v>#NAME?</v>
      </c>
      <c r="L551" s="82" t="e">
        <f t="shared" ca="1" si="108"/>
        <v>#NAME?</v>
      </c>
      <c r="M551" s="84" t="e">
        <f t="shared" ca="1" si="109"/>
        <v>#NAME?</v>
      </c>
      <c r="N551" s="82">
        <f t="shared" ca="1" si="110"/>
        <v>0</v>
      </c>
      <c r="O551" s="84" t="e">
        <f t="shared" ca="1" si="111"/>
        <v>#NAME?</v>
      </c>
      <c r="P551" s="32">
        <f t="shared" ca="1" si="112"/>
        <v>0</v>
      </c>
      <c r="AL551" t="e">
        <f ca="1"/>
        <v>#NAME?</v>
      </c>
      <c r="AM551" t="e">
        <f ca="1"/>
        <v>#NAME?</v>
      </c>
      <c r="AN551" t="e">
        <f ca="1"/>
        <v>#NAME?</v>
      </c>
      <c r="AO551" s="32" t="e">
        <f t="shared" ca="1" si="116"/>
        <v>#NAME?</v>
      </c>
      <c r="AP551" s="32" t="e">
        <f t="shared" ca="1" si="117"/>
        <v>#NAME?</v>
      </c>
      <c r="AQ551" s="32" t="e">
        <f t="shared" ca="1" si="113"/>
        <v>#NAME?</v>
      </c>
      <c r="AR551" s="32" t="e">
        <f t="shared" ca="1" si="114"/>
        <v>#NAME?</v>
      </c>
      <c r="AS551" s="32" t="e">
        <f t="shared" ca="1" si="115"/>
        <v>#NAME?</v>
      </c>
    </row>
    <row r="552" spans="1:45" x14ac:dyDescent="0.25">
      <c r="A552" t="e">
        <f ca="1"/>
        <v>#NAME?</v>
      </c>
      <c r="B552" t="e">
        <f ca="1"/>
        <v>#NAME?</v>
      </c>
      <c r="C552" t="e">
        <f ca="1"/>
        <v>#NAME?</v>
      </c>
      <c r="D552" t="e">
        <f ca="1"/>
        <v>#NAME?</v>
      </c>
      <c r="E552" t="e">
        <f ca="1"/>
        <v>#NAME?</v>
      </c>
      <c r="F552" t="e">
        <f ca="1"/>
        <v>#NAME?</v>
      </c>
      <c r="G552" s="82" t="e">
        <f ca="1"/>
        <v>#NAME?</v>
      </c>
      <c r="H552" s="83" t="e">
        <f ca="1"/>
        <v>#NAME?</v>
      </c>
      <c r="I552" s="84" t="e">
        <f t="shared" ca="1" si="105"/>
        <v>#NAME?</v>
      </c>
      <c r="J552" s="32" t="e">
        <f t="shared" ca="1" si="106"/>
        <v>#NAME?</v>
      </c>
      <c r="K552" s="32" t="e">
        <f t="shared" ca="1" si="107"/>
        <v>#NAME?</v>
      </c>
      <c r="L552" s="82" t="e">
        <f t="shared" ca="1" si="108"/>
        <v>#NAME?</v>
      </c>
      <c r="M552" s="84" t="e">
        <f t="shared" ca="1" si="109"/>
        <v>#NAME?</v>
      </c>
      <c r="N552" s="82">
        <f t="shared" ca="1" si="110"/>
        <v>0</v>
      </c>
      <c r="O552" s="84" t="e">
        <f t="shared" ca="1" si="111"/>
        <v>#NAME?</v>
      </c>
      <c r="P552" s="32">
        <f t="shared" ca="1" si="112"/>
        <v>0</v>
      </c>
      <c r="AL552" t="e">
        <f ca="1"/>
        <v>#NAME?</v>
      </c>
      <c r="AM552" t="e">
        <f ca="1"/>
        <v>#NAME?</v>
      </c>
      <c r="AN552" t="e">
        <f ca="1"/>
        <v>#NAME?</v>
      </c>
      <c r="AO552" s="32" t="e">
        <f t="shared" ca="1" si="116"/>
        <v>#NAME?</v>
      </c>
      <c r="AP552" s="32" t="e">
        <f t="shared" ca="1" si="117"/>
        <v>#NAME?</v>
      </c>
      <c r="AQ552" s="32" t="e">
        <f t="shared" ca="1" si="113"/>
        <v>#NAME?</v>
      </c>
      <c r="AR552" s="32" t="e">
        <f t="shared" ca="1" si="114"/>
        <v>#NAME?</v>
      </c>
      <c r="AS552" s="32" t="e">
        <f t="shared" ca="1" si="115"/>
        <v>#NAME?</v>
      </c>
    </row>
    <row r="553" spans="1:45" x14ac:dyDescent="0.25">
      <c r="A553" t="e">
        <f ca="1"/>
        <v>#NAME?</v>
      </c>
      <c r="B553" t="e">
        <f ca="1"/>
        <v>#NAME?</v>
      </c>
      <c r="C553" t="e">
        <f ca="1"/>
        <v>#NAME?</v>
      </c>
      <c r="D553" t="e">
        <f ca="1"/>
        <v>#NAME?</v>
      </c>
      <c r="E553" t="e">
        <f ca="1"/>
        <v>#NAME?</v>
      </c>
      <c r="F553" t="e">
        <f ca="1"/>
        <v>#NAME?</v>
      </c>
      <c r="G553" s="82" t="e">
        <f ca="1"/>
        <v>#NAME?</v>
      </c>
      <c r="H553" s="83" t="e">
        <f ca="1"/>
        <v>#NAME?</v>
      </c>
      <c r="I553" s="84" t="e">
        <f t="shared" ca="1" si="105"/>
        <v>#NAME?</v>
      </c>
      <c r="J553" s="32" t="e">
        <f t="shared" ca="1" si="106"/>
        <v>#NAME?</v>
      </c>
      <c r="K553" s="32" t="e">
        <f t="shared" ca="1" si="107"/>
        <v>#NAME?</v>
      </c>
      <c r="L553" s="82" t="e">
        <f t="shared" ca="1" si="108"/>
        <v>#NAME?</v>
      </c>
      <c r="M553" s="84" t="e">
        <f t="shared" ca="1" si="109"/>
        <v>#NAME?</v>
      </c>
      <c r="N553" s="82">
        <f t="shared" ca="1" si="110"/>
        <v>0</v>
      </c>
      <c r="O553" s="84" t="e">
        <f t="shared" ca="1" si="111"/>
        <v>#NAME?</v>
      </c>
      <c r="P553" s="32">
        <f t="shared" ca="1" si="112"/>
        <v>0</v>
      </c>
      <c r="AL553" t="e">
        <f ca="1"/>
        <v>#NAME?</v>
      </c>
      <c r="AM553" t="e">
        <f ca="1"/>
        <v>#NAME?</v>
      </c>
      <c r="AN553" t="e">
        <f ca="1"/>
        <v>#NAME?</v>
      </c>
      <c r="AO553" s="32" t="e">
        <f t="shared" ca="1" si="116"/>
        <v>#NAME?</v>
      </c>
      <c r="AP553" s="32" t="e">
        <f t="shared" ca="1" si="117"/>
        <v>#NAME?</v>
      </c>
      <c r="AQ553" s="32" t="e">
        <f t="shared" ca="1" si="113"/>
        <v>#NAME?</v>
      </c>
      <c r="AR553" s="32" t="e">
        <f t="shared" ca="1" si="114"/>
        <v>#NAME?</v>
      </c>
      <c r="AS553" s="32" t="e">
        <f t="shared" ca="1" si="115"/>
        <v>#NAME?</v>
      </c>
    </row>
    <row r="554" spans="1:45" x14ac:dyDescent="0.25">
      <c r="A554" t="e">
        <f ca="1"/>
        <v>#NAME?</v>
      </c>
      <c r="B554" t="e">
        <f ca="1"/>
        <v>#NAME?</v>
      </c>
      <c r="C554" t="e">
        <f ca="1"/>
        <v>#NAME?</v>
      </c>
      <c r="D554" t="e">
        <f ca="1"/>
        <v>#NAME?</v>
      </c>
      <c r="E554" t="e">
        <f ca="1"/>
        <v>#NAME?</v>
      </c>
      <c r="F554" t="e">
        <f ca="1"/>
        <v>#NAME?</v>
      </c>
      <c r="G554" s="82" t="e">
        <f ca="1"/>
        <v>#NAME?</v>
      </c>
      <c r="H554" s="83" t="e">
        <f ca="1"/>
        <v>#NAME?</v>
      </c>
      <c r="I554" s="84" t="e">
        <f t="shared" ca="1" si="105"/>
        <v>#NAME?</v>
      </c>
      <c r="J554" s="32" t="e">
        <f t="shared" ca="1" si="106"/>
        <v>#NAME?</v>
      </c>
      <c r="K554" s="32" t="e">
        <f t="shared" ca="1" si="107"/>
        <v>#NAME?</v>
      </c>
      <c r="L554" s="82" t="e">
        <f t="shared" ca="1" si="108"/>
        <v>#NAME?</v>
      </c>
      <c r="M554" s="84" t="e">
        <f t="shared" ca="1" si="109"/>
        <v>#NAME?</v>
      </c>
      <c r="N554" s="82">
        <f t="shared" ca="1" si="110"/>
        <v>0</v>
      </c>
      <c r="O554" s="84" t="e">
        <f t="shared" ca="1" si="111"/>
        <v>#NAME?</v>
      </c>
      <c r="P554" s="32">
        <f t="shared" ca="1" si="112"/>
        <v>0</v>
      </c>
      <c r="AL554" t="e">
        <f ca="1"/>
        <v>#NAME?</v>
      </c>
      <c r="AM554" t="e">
        <f ca="1"/>
        <v>#NAME?</v>
      </c>
      <c r="AN554" t="e">
        <f ca="1"/>
        <v>#NAME?</v>
      </c>
      <c r="AO554" s="32" t="e">
        <f t="shared" ca="1" si="116"/>
        <v>#NAME?</v>
      </c>
      <c r="AP554" s="32" t="e">
        <f t="shared" ca="1" si="117"/>
        <v>#NAME?</v>
      </c>
      <c r="AQ554" s="32" t="e">
        <f t="shared" ca="1" si="113"/>
        <v>#NAME?</v>
      </c>
      <c r="AR554" s="32" t="e">
        <f t="shared" ca="1" si="114"/>
        <v>#NAME?</v>
      </c>
      <c r="AS554" s="32" t="e">
        <f t="shared" ca="1" si="115"/>
        <v>#NAME?</v>
      </c>
    </row>
    <row r="555" spans="1:45" x14ac:dyDescent="0.25">
      <c r="A555" t="e">
        <f ca="1"/>
        <v>#NAME?</v>
      </c>
      <c r="B555" t="e">
        <f ca="1"/>
        <v>#NAME?</v>
      </c>
      <c r="C555" t="e">
        <f ca="1"/>
        <v>#NAME?</v>
      </c>
      <c r="D555" t="e">
        <f ca="1"/>
        <v>#NAME?</v>
      </c>
      <c r="E555" t="e">
        <f ca="1"/>
        <v>#NAME?</v>
      </c>
      <c r="F555" t="e">
        <f ca="1"/>
        <v>#NAME?</v>
      </c>
      <c r="G555" s="82" t="e">
        <f ca="1"/>
        <v>#NAME?</v>
      </c>
      <c r="H555" s="83" t="e">
        <f ca="1"/>
        <v>#NAME?</v>
      </c>
      <c r="I555" s="84" t="e">
        <f t="shared" ca="1" si="105"/>
        <v>#NAME?</v>
      </c>
      <c r="J555" s="32" t="e">
        <f t="shared" ca="1" si="106"/>
        <v>#NAME?</v>
      </c>
      <c r="K555" s="32" t="e">
        <f t="shared" ca="1" si="107"/>
        <v>#NAME?</v>
      </c>
      <c r="L555" s="82" t="e">
        <f t="shared" ca="1" si="108"/>
        <v>#NAME?</v>
      </c>
      <c r="M555" s="84" t="e">
        <f t="shared" ca="1" si="109"/>
        <v>#NAME?</v>
      </c>
      <c r="N555" s="82">
        <f t="shared" ca="1" si="110"/>
        <v>0</v>
      </c>
      <c r="O555" s="84" t="e">
        <f t="shared" ca="1" si="111"/>
        <v>#NAME?</v>
      </c>
      <c r="P555" s="32">
        <f t="shared" ca="1" si="112"/>
        <v>0</v>
      </c>
      <c r="AL555" t="e">
        <f ca="1"/>
        <v>#NAME?</v>
      </c>
      <c r="AM555" t="e">
        <f ca="1"/>
        <v>#NAME?</v>
      </c>
      <c r="AN555" t="e">
        <f ca="1"/>
        <v>#NAME?</v>
      </c>
      <c r="AO555" s="32" t="e">
        <f t="shared" ca="1" si="116"/>
        <v>#NAME?</v>
      </c>
      <c r="AP555" s="32" t="e">
        <f t="shared" ca="1" si="117"/>
        <v>#NAME?</v>
      </c>
      <c r="AQ555" s="32" t="e">
        <f t="shared" ca="1" si="113"/>
        <v>#NAME?</v>
      </c>
      <c r="AR555" s="32" t="e">
        <f t="shared" ca="1" si="114"/>
        <v>#NAME?</v>
      </c>
      <c r="AS555" s="32" t="e">
        <f t="shared" ca="1" si="115"/>
        <v>#NAME?</v>
      </c>
    </row>
    <row r="556" spans="1:45" x14ac:dyDescent="0.25">
      <c r="A556" t="e">
        <f ca="1"/>
        <v>#NAME?</v>
      </c>
      <c r="B556" t="e">
        <f ca="1"/>
        <v>#NAME?</v>
      </c>
      <c r="C556" t="e">
        <f ca="1"/>
        <v>#NAME?</v>
      </c>
      <c r="D556" t="e">
        <f ca="1"/>
        <v>#NAME?</v>
      </c>
      <c r="E556" t="e">
        <f ca="1"/>
        <v>#NAME?</v>
      </c>
      <c r="F556" t="e">
        <f ca="1"/>
        <v>#NAME?</v>
      </c>
      <c r="G556" s="82" t="e">
        <f ca="1"/>
        <v>#NAME?</v>
      </c>
      <c r="H556" s="83" t="e">
        <f ca="1"/>
        <v>#NAME?</v>
      </c>
      <c r="I556" s="84" t="e">
        <f t="shared" ca="1" si="105"/>
        <v>#NAME?</v>
      </c>
      <c r="J556" s="32" t="e">
        <f t="shared" ca="1" si="106"/>
        <v>#NAME?</v>
      </c>
      <c r="K556" s="32" t="e">
        <f t="shared" ca="1" si="107"/>
        <v>#NAME?</v>
      </c>
      <c r="L556" s="82" t="e">
        <f t="shared" ca="1" si="108"/>
        <v>#NAME?</v>
      </c>
      <c r="M556" s="84" t="e">
        <f t="shared" ca="1" si="109"/>
        <v>#NAME?</v>
      </c>
      <c r="N556" s="82">
        <f t="shared" ca="1" si="110"/>
        <v>0</v>
      </c>
      <c r="O556" s="84" t="e">
        <f t="shared" ca="1" si="111"/>
        <v>#NAME?</v>
      </c>
      <c r="P556" s="32">
        <f t="shared" ca="1" si="112"/>
        <v>0</v>
      </c>
      <c r="AL556" t="e">
        <f ca="1"/>
        <v>#NAME?</v>
      </c>
      <c r="AM556" t="e">
        <f ca="1"/>
        <v>#NAME?</v>
      </c>
      <c r="AN556" t="e">
        <f ca="1"/>
        <v>#NAME?</v>
      </c>
      <c r="AO556" s="32" t="e">
        <f t="shared" ca="1" si="116"/>
        <v>#NAME?</v>
      </c>
      <c r="AP556" s="32" t="e">
        <f t="shared" ca="1" si="117"/>
        <v>#NAME?</v>
      </c>
      <c r="AQ556" s="32" t="e">
        <f t="shared" ca="1" si="113"/>
        <v>#NAME?</v>
      </c>
      <c r="AR556" s="32" t="e">
        <f t="shared" ca="1" si="114"/>
        <v>#NAME?</v>
      </c>
      <c r="AS556" s="32" t="e">
        <f t="shared" ca="1" si="115"/>
        <v>#NAME?</v>
      </c>
    </row>
    <row r="557" spans="1:45" x14ac:dyDescent="0.25">
      <c r="A557" t="e">
        <f ca="1"/>
        <v>#NAME?</v>
      </c>
      <c r="B557" t="e">
        <f ca="1"/>
        <v>#NAME?</v>
      </c>
      <c r="C557" t="e">
        <f ca="1"/>
        <v>#NAME?</v>
      </c>
      <c r="D557" t="e">
        <f ca="1"/>
        <v>#NAME?</v>
      </c>
      <c r="E557" t="e">
        <f ca="1"/>
        <v>#NAME?</v>
      </c>
      <c r="F557" t="e">
        <f ca="1"/>
        <v>#NAME?</v>
      </c>
      <c r="G557" s="82" t="e">
        <f ca="1"/>
        <v>#NAME?</v>
      </c>
      <c r="H557" s="83" t="e">
        <f ca="1"/>
        <v>#NAME?</v>
      </c>
      <c r="I557" s="84" t="e">
        <f t="shared" ca="1" si="105"/>
        <v>#NAME?</v>
      </c>
      <c r="J557" s="32" t="e">
        <f t="shared" ca="1" si="106"/>
        <v>#NAME?</v>
      </c>
      <c r="K557" s="32" t="e">
        <f t="shared" ca="1" si="107"/>
        <v>#NAME?</v>
      </c>
      <c r="L557" s="82" t="e">
        <f t="shared" ca="1" si="108"/>
        <v>#NAME?</v>
      </c>
      <c r="M557" s="84" t="e">
        <f t="shared" ca="1" si="109"/>
        <v>#NAME?</v>
      </c>
      <c r="N557" s="82">
        <f t="shared" ca="1" si="110"/>
        <v>0</v>
      </c>
      <c r="O557" s="84" t="e">
        <f t="shared" ca="1" si="111"/>
        <v>#NAME?</v>
      </c>
      <c r="P557" s="32">
        <f t="shared" ca="1" si="112"/>
        <v>0</v>
      </c>
      <c r="AL557" t="e">
        <f ca="1"/>
        <v>#NAME?</v>
      </c>
      <c r="AM557" t="e">
        <f ca="1"/>
        <v>#NAME?</v>
      </c>
      <c r="AN557" t="e">
        <f ca="1"/>
        <v>#NAME?</v>
      </c>
      <c r="AO557" s="32" t="e">
        <f t="shared" ca="1" si="116"/>
        <v>#NAME?</v>
      </c>
      <c r="AP557" s="32" t="e">
        <f t="shared" ca="1" si="117"/>
        <v>#NAME?</v>
      </c>
      <c r="AQ557" s="32" t="e">
        <f t="shared" ca="1" si="113"/>
        <v>#NAME?</v>
      </c>
      <c r="AR557" s="32" t="e">
        <f t="shared" ca="1" si="114"/>
        <v>#NAME?</v>
      </c>
      <c r="AS557" s="32" t="e">
        <f t="shared" ca="1" si="115"/>
        <v>#NAME?</v>
      </c>
    </row>
    <row r="558" spans="1:45" x14ac:dyDescent="0.25">
      <c r="A558" t="e">
        <f ca="1"/>
        <v>#NAME?</v>
      </c>
      <c r="B558" t="e">
        <f ca="1"/>
        <v>#NAME?</v>
      </c>
      <c r="C558" t="e">
        <f ca="1"/>
        <v>#NAME?</v>
      </c>
      <c r="D558" t="e">
        <f ca="1"/>
        <v>#NAME?</v>
      </c>
      <c r="E558" t="e">
        <f ca="1"/>
        <v>#NAME?</v>
      </c>
      <c r="F558" t="e">
        <f ca="1"/>
        <v>#NAME?</v>
      </c>
      <c r="G558" s="82" t="e">
        <f ca="1"/>
        <v>#NAME?</v>
      </c>
      <c r="H558" s="83" t="e">
        <f ca="1"/>
        <v>#NAME?</v>
      </c>
      <c r="I558" s="84" t="e">
        <f t="shared" ca="1" si="105"/>
        <v>#NAME?</v>
      </c>
      <c r="J558" s="32" t="e">
        <f t="shared" ca="1" si="106"/>
        <v>#NAME?</v>
      </c>
      <c r="K558" s="32" t="e">
        <f t="shared" ca="1" si="107"/>
        <v>#NAME?</v>
      </c>
      <c r="L558" s="82" t="e">
        <f t="shared" ca="1" si="108"/>
        <v>#NAME?</v>
      </c>
      <c r="M558" s="84" t="e">
        <f t="shared" ca="1" si="109"/>
        <v>#NAME?</v>
      </c>
      <c r="N558" s="82">
        <f t="shared" ca="1" si="110"/>
        <v>0</v>
      </c>
      <c r="O558" s="84" t="e">
        <f t="shared" ca="1" si="111"/>
        <v>#NAME?</v>
      </c>
      <c r="P558" s="32">
        <f t="shared" ca="1" si="112"/>
        <v>0</v>
      </c>
      <c r="AL558" t="e">
        <f ca="1"/>
        <v>#NAME?</v>
      </c>
      <c r="AM558" t="e">
        <f ca="1"/>
        <v>#NAME?</v>
      </c>
      <c r="AN558" t="e">
        <f ca="1"/>
        <v>#NAME?</v>
      </c>
      <c r="AO558" s="32" t="e">
        <f t="shared" ca="1" si="116"/>
        <v>#NAME?</v>
      </c>
      <c r="AP558" s="32" t="e">
        <f t="shared" ca="1" si="117"/>
        <v>#NAME?</v>
      </c>
      <c r="AQ558" s="32" t="e">
        <f t="shared" ca="1" si="113"/>
        <v>#NAME?</v>
      </c>
      <c r="AR558" s="32" t="e">
        <f t="shared" ca="1" si="114"/>
        <v>#NAME?</v>
      </c>
      <c r="AS558" s="32" t="e">
        <f t="shared" ca="1" si="115"/>
        <v>#NAME?</v>
      </c>
    </row>
    <row r="559" spans="1:45" x14ac:dyDescent="0.25">
      <c r="A559" t="e">
        <f ca="1"/>
        <v>#NAME?</v>
      </c>
      <c r="B559" t="e">
        <f ca="1"/>
        <v>#NAME?</v>
      </c>
      <c r="C559" t="e">
        <f ca="1"/>
        <v>#NAME?</v>
      </c>
      <c r="D559" t="e">
        <f ca="1"/>
        <v>#NAME?</v>
      </c>
      <c r="E559" t="e">
        <f ca="1"/>
        <v>#NAME?</v>
      </c>
      <c r="F559" t="e">
        <f ca="1"/>
        <v>#NAME?</v>
      </c>
      <c r="G559" s="82" t="e">
        <f ca="1"/>
        <v>#NAME?</v>
      </c>
      <c r="H559" s="83" t="e">
        <f ca="1"/>
        <v>#NAME?</v>
      </c>
      <c r="I559" s="84" t="e">
        <f t="shared" ca="1" si="105"/>
        <v>#NAME?</v>
      </c>
      <c r="J559" s="32" t="e">
        <f t="shared" ca="1" si="106"/>
        <v>#NAME?</v>
      </c>
      <c r="K559" s="32" t="e">
        <f t="shared" ca="1" si="107"/>
        <v>#NAME?</v>
      </c>
      <c r="L559" s="82" t="e">
        <f t="shared" ca="1" si="108"/>
        <v>#NAME?</v>
      </c>
      <c r="M559" s="84" t="e">
        <f t="shared" ca="1" si="109"/>
        <v>#NAME?</v>
      </c>
      <c r="N559" s="82">
        <f t="shared" ca="1" si="110"/>
        <v>0</v>
      </c>
      <c r="O559" s="84" t="e">
        <f t="shared" ca="1" si="111"/>
        <v>#NAME?</v>
      </c>
      <c r="P559" s="32">
        <f t="shared" ca="1" si="112"/>
        <v>0</v>
      </c>
      <c r="AL559" t="e">
        <f ca="1"/>
        <v>#NAME?</v>
      </c>
      <c r="AM559" t="e">
        <f ca="1"/>
        <v>#NAME?</v>
      </c>
      <c r="AN559" t="e">
        <f ca="1"/>
        <v>#NAME?</v>
      </c>
      <c r="AO559" s="32" t="e">
        <f t="shared" ca="1" si="116"/>
        <v>#NAME?</v>
      </c>
      <c r="AP559" s="32" t="e">
        <f t="shared" ca="1" si="117"/>
        <v>#NAME?</v>
      </c>
      <c r="AQ559" s="32" t="e">
        <f t="shared" ca="1" si="113"/>
        <v>#NAME?</v>
      </c>
      <c r="AR559" s="32" t="e">
        <f t="shared" ca="1" si="114"/>
        <v>#NAME?</v>
      </c>
      <c r="AS559" s="32" t="e">
        <f t="shared" ca="1" si="115"/>
        <v>#NAME?</v>
      </c>
    </row>
    <row r="560" spans="1:45" x14ac:dyDescent="0.25">
      <c r="A560" t="e">
        <f ca="1"/>
        <v>#NAME?</v>
      </c>
      <c r="B560" t="e">
        <f ca="1"/>
        <v>#NAME?</v>
      </c>
      <c r="C560" t="e">
        <f ca="1"/>
        <v>#NAME?</v>
      </c>
      <c r="D560" t="e">
        <f ca="1"/>
        <v>#NAME?</v>
      </c>
      <c r="E560" t="e">
        <f ca="1"/>
        <v>#NAME?</v>
      </c>
      <c r="F560" t="e">
        <f ca="1"/>
        <v>#NAME?</v>
      </c>
      <c r="G560" s="82" t="e">
        <f ca="1"/>
        <v>#NAME?</v>
      </c>
      <c r="H560" s="83" t="e">
        <f ca="1"/>
        <v>#NAME?</v>
      </c>
      <c r="I560" s="84" t="e">
        <f t="shared" ca="1" si="105"/>
        <v>#NAME?</v>
      </c>
      <c r="J560" s="32" t="e">
        <f t="shared" ca="1" si="106"/>
        <v>#NAME?</v>
      </c>
      <c r="K560" s="32" t="e">
        <f t="shared" ca="1" si="107"/>
        <v>#NAME?</v>
      </c>
      <c r="L560" s="82" t="e">
        <f t="shared" ca="1" si="108"/>
        <v>#NAME?</v>
      </c>
      <c r="M560" s="84" t="e">
        <f t="shared" ca="1" si="109"/>
        <v>#NAME?</v>
      </c>
      <c r="N560" s="82">
        <f t="shared" ca="1" si="110"/>
        <v>0</v>
      </c>
      <c r="O560" s="84" t="e">
        <f t="shared" ca="1" si="111"/>
        <v>#NAME?</v>
      </c>
      <c r="P560" s="32">
        <f t="shared" ca="1" si="112"/>
        <v>0</v>
      </c>
      <c r="AL560" t="e">
        <f ca="1"/>
        <v>#NAME?</v>
      </c>
      <c r="AM560" t="e">
        <f ca="1"/>
        <v>#NAME?</v>
      </c>
      <c r="AN560" t="e">
        <f ca="1"/>
        <v>#NAME?</v>
      </c>
      <c r="AO560" s="32" t="e">
        <f t="shared" ca="1" si="116"/>
        <v>#NAME?</v>
      </c>
      <c r="AP560" s="32" t="e">
        <f t="shared" ca="1" si="117"/>
        <v>#NAME?</v>
      </c>
      <c r="AQ560" s="32" t="e">
        <f t="shared" ca="1" si="113"/>
        <v>#NAME?</v>
      </c>
      <c r="AR560" s="32" t="e">
        <f t="shared" ca="1" si="114"/>
        <v>#NAME?</v>
      </c>
      <c r="AS560" s="32" t="e">
        <f t="shared" ca="1" si="115"/>
        <v>#NAME?</v>
      </c>
    </row>
    <row r="561" spans="1:45" x14ac:dyDescent="0.25">
      <c r="A561" t="e">
        <f ca="1"/>
        <v>#NAME?</v>
      </c>
      <c r="B561" t="e">
        <f ca="1"/>
        <v>#NAME?</v>
      </c>
      <c r="C561" t="e">
        <f ca="1"/>
        <v>#NAME?</v>
      </c>
      <c r="D561" t="e">
        <f ca="1"/>
        <v>#NAME?</v>
      </c>
      <c r="E561" t="e">
        <f ca="1"/>
        <v>#NAME?</v>
      </c>
      <c r="F561" t="e">
        <f ca="1"/>
        <v>#NAME?</v>
      </c>
      <c r="G561" s="82" t="e">
        <f ca="1"/>
        <v>#NAME?</v>
      </c>
      <c r="H561" s="83" t="e">
        <f ca="1"/>
        <v>#NAME?</v>
      </c>
      <c r="I561" s="84" t="e">
        <f t="shared" ca="1" si="105"/>
        <v>#NAME?</v>
      </c>
      <c r="J561" s="32" t="e">
        <f t="shared" ca="1" si="106"/>
        <v>#NAME?</v>
      </c>
      <c r="K561" s="32" t="e">
        <f t="shared" ca="1" si="107"/>
        <v>#NAME?</v>
      </c>
      <c r="L561" s="82" t="e">
        <f t="shared" ca="1" si="108"/>
        <v>#NAME?</v>
      </c>
      <c r="M561" s="84" t="e">
        <f t="shared" ca="1" si="109"/>
        <v>#NAME?</v>
      </c>
      <c r="N561" s="82">
        <f t="shared" ca="1" si="110"/>
        <v>0</v>
      </c>
      <c r="O561" s="84" t="e">
        <f t="shared" ca="1" si="111"/>
        <v>#NAME?</v>
      </c>
      <c r="P561" s="32">
        <f t="shared" ca="1" si="112"/>
        <v>0</v>
      </c>
      <c r="AL561" t="e">
        <f ca="1"/>
        <v>#NAME?</v>
      </c>
      <c r="AM561" t="e">
        <f ca="1"/>
        <v>#NAME?</v>
      </c>
      <c r="AN561" t="e">
        <f ca="1"/>
        <v>#NAME?</v>
      </c>
      <c r="AO561" s="32" t="e">
        <f t="shared" ca="1" si="116"/>
        <v>#NAME?</v>
      </c>
      <c r="AP561" s="32" t="e">
        <f t="shared" ca="1" si="117"/>
        <v>#NAME?</v>
      </c>
      <c r="AQ561" s="32" t="e">
        <f t="shared" ca="1" si="113"/>
        <v>#NAME?</v>
      </c>
      <c r="AR561" s="32" t="e">
        <f t="shared" ca="1" si="114"/>
        <v>#NAME?</v>
      </c>
      <c r="AS561" s="32" t="e">
        <f t="shared" ca="1" si="115"/>
        <v>#NAME?</v>
      </c>
    </row>
    <row r="562" spans="1:45" x14ac:dyDescent="0.25">
      <c r="A562" t="e">
        <f ca="1"/>
        <v>#NAME?</v>
      </c>
      <c r="B562" t="e">
        <f ca="1"/>
        <v>#NAME?</v>
      </c>
      <c r="C562" t="e">
        <f ca="1"/>
        <v>#NAME?</v>
      </c>
      <c r="D562" t="e">
        <f ca="1"/>
        <v>#NAME?</v>
      </c>
      <c r="E562" t="e">
        <f ca="1"/>
        <v>#NAME?</v>
      </c>
      <c r="F562" t="e">
        <f ca="1"/>
        <v>#NAME?</v>
      </c>
      <c r="G562" s="82" t="e">
        <f ca="1"/>
        <v>#NAME?</v>
      </c>
      <c r="H562" s="83" t="e">
        <f ca="1"/>
        <v>#NAME?</v>
      </c>
      <c r="I562" s="84" t="e">
        <f t="shared" ca="1" si="105"/>
        <v>#NAME?</v>
      </c>
      <c r="J562" s="32" t="e">
        <f t="shared" ca="1" si="106"/>
        <v>#NAME?</v>
      </c>
      <c r="K562" s="32" t="e">
        <f t="shared" ca="1" si="107"/>
        <v>#NAME?</v>
      </c>
      <c r="L562" s="82" t="e">
        <f t="shared" ca="1" si="108"/>
        <v>#NAME?</v>
      </c>
      <c r="M562" s="84" t="e">
        <f t="shared" ca="1" si="109"/>
        <v>#NAME?</v>
      </c>
      <c r="N562" s="82">
        <f t="shared" ca="1" si="110"/>
        <v>0</v>
      </c>
      <c r="O562" s="84" t="e">
        <f t="shared" ca="1" si="111"/>
        <v>#NAME?</v>
      </c>
      <c r="P562" s="32">
        <f t="shared" ca="1" si="112"/>
        <v>0</v>
      </c>
      <c r="AL562" t="e">
        <f ca="1"/>
        <v>#NAME?</v>
      </c>
      <c r="AM562" t="e">
        <f ca="1"/>
        <v>#NAME?</v>
      </c>
      <c r="AN562" t="e">
        <f ca="1"/>
        <v>#NAME?</v>
      </c>
      <c r="AO562" s="32" t="e">
        <f t="shared" ca="1" si="116"/>
        <v>#NAME?</v>
      </c>
      <c r="AP562" s="32" t="e">
        <f t="shared" ca="1" si="117"/>
        <v>#NAME?</v>
      </c>
      <c r="AQ562" s="32" t="e">
        <f t="shared" ca="1" si="113"/>
        <v>#NAME?</v>
      </c>
      <c r="AR562" s="32" t="e">
        <f t="shared" ca="1" si="114"/>
        <v>#NAME?</v>
      </c>
      <c r="AS562" s="32" t="e">
        <f t="shared" ca="1" si="115"/>
        <v>#NAME?</v>
      </c>
    </row>
    <row r="563" spans="1:45" x14ac:dyDescent="0.25">
      <c r="A563" t="e">
        <f ca="1"/>
        <v>#NAME?</v>
      </c>
      <c r="B563" t="e">
        <f ca="1"/>
        <v>#NAME?</v>
      </c>
      <c r="C563" t="e">
        <f ca="1"/>
        <v>#NAME?</v>
      </c>
      <c r="D563" t="e">
        <f ca="1"/>
        <v>#NAME?</v>
      </c>
      <c r="E563" t="e">
        <f ca="1"/>
        <v>#NAME?</v>
      </c>
      <c r="F563" t="e">
        <f ca="1"/>
        <v>#NAME?</v>
      </c>
      <c r="G563" s="82" t="e">
        <f ca="1"/>
        <v>#NAME?</v>
      </c>
      <c r="H563" s="83" t="e">
        <f ca="1"/>
        <v>#NAME?</v>
      </c>
      <c r="I563" s="84" t="e">
        <f t="shared" ca="1" si="105"/>
        <v>#NAME?</v>
      </c>
      <c r="J563" s="32" t="e">
        <f t="shared" ca="1" si="106"/>
        <v>#NAME?</v>
      </c>
      <c r="K563" s="32" t="e">
        <f t="shared" ca="1" si="107"/>
        <v>#NAME?</v>
      </c>
      <c r="L563" s="82" t="e">
        <f t="shared" ca="1" si="108"/>
        <v>#NAME?</v>
      </c>
      <c r="M563" s="84" t="e">
        <f t="shared" ca="1" si="109"/>
        <v>#NAME?</v>
      </c>
      <c r="N563" s="82">
        <f t="shared" ca="1" si="110"/>
        <v>0</v>
      </c>
      <c r="O563" s="84" t="e">
        <f t="shared" ca="1" si="111"/>
        <v>#NAME?</v>
      </c>
      <c r="P563" s="32">
        <f t="shared" ca="1" si="112"/>
        <v>0</v>
      </c>
      <c r="AL563" t="e">
        <f ca="1"/>
        <v>#NAME?</v>
      </c>
      <c r="AM563" t="e">
        <f ca="1"/>
        <v>#NAME?</v>
      </c>
      <c r="AN563" t="e">
        <f ca="1"/>
        <v>#NAME?</v>
      </c>
      <c r="AO563" s="32" t="e">
        <f t="shared" ca="1" si="116"/>
        <v>#NAME?</v>
      </c>
      <c r="AP563" s="32" t="e">
        <f t="shared" ca="1" si="117"/>
        <v>#NAME?</v>
      </c>
      <c r="AQ563" s="32" t="e">
        <f t="shared" ca="1" si="113"/>
        <v>#NAME?</v>
      </c>
      <c r="AR563" s="32" t="e">
        <f t="shared" ca="1" si="114"/>
        <v>#NAME?</v>
      </c>
      <c r="AS563" s="32" t="e">
        <f t="shared" ca="1" si="115"/>
        <v>#NAME?</v>
      </c>
    </row>
    <row r="564" spans="1:45" x14ac:dyDescent="0.25">
      <c r="A564" t="e">
        <f ca="1"/>
        <v>#NAME?</v>
      </c>
      <c r="B564" t="e">
        <f ca="1"/>
        <v>#NAME?</v>
      </c>
      <c r="C564" t="e">
        <f ca="1"/>
        <v>#NAME?</v>
      </c>
      <c r="D564" t="e">
        <f ca="1"/>
        <v>#NAME?</v>
      </c>
      <c r="E564" t="e">
        <f ca="1"/>
        <v>#NAME?</v>
      </c>
      <c r="F564" t="e">
        <f ca="1"/>
        <v>#NAME?</v>
      </c>
      <c r="G564" s="82" t="e">
        <f ca="1"/>
        <v>#NAME?</v>
      </c>
      <c r="H564" s="83" t="e">
        <f ca="1"/>
        <v>#NAME?</v>
      </c>
      <c r="I564" s="84" t="e">
        <f t="shared" ca="1" si="105"/>
        <v>#NAME?</v>
      </c>
      <c r="J564" s="32" t="e">
        <f t="shared" ca="1" si="106"/>
        <v>#NAME?</v>
      </c>
      <c r="K564" s="32" t="e">
        <f t="shared" ca="1" si="107"/>
        <v>#NAME?</v>
      </c>
      <c r="L564" s="82" t="e">
        <f t="shared" ca="1" si="108"/>
        <v>#NAME?</v>
      </c>
      <c r="M564" s="84" t="e">
        <f t="shared" ca="1" si="109"/>
        <v>#NAME?</v>
      </c>
      <c r="N564" s="82">
        <f t="shared" ca="1" si="110"/>
        <v>0</v>
      </c>
      <c r="O564" s="84" t="e">
        <f t="shared" ca="1" si="111"/>
        <v>#NAME?</v>
      </c>
      <c r="P564" s="32">
        <f t="shared" ca="1" si="112"/>
        <v>0</v>
      </c>
      <c r="AL564" t="e">
        <f ca="1"/>
        <v>#NAME?</v>
      </c>
      <c r="AM564" t="e">
        <f ca="1"/>
        <v>#NAME?</v>
      </c>
      <c r="AN564" t="e">
        <f ca="1"/>
        <v>#NAME?</v>
      </c>
      <c r="AO564" s="32" t="e">
        <f t="shared" ca="1" si="116"/>
        <v>#NAME?</v>
      </c>
      <c r="AP564" s="32" t="e">
        <f t="shared" ca="1" si="117"/>
        <v>#NAME?</v>
      </c>
      <c r="AQ564" s="32" t="e">
        <f t="shared" ca="1" si="113"/>
        <v>#NAME?</v>
      </c>
      <c r="AR564" s="32" t="e">
        <f t="shared" ca="1" si="114"/>
        <v>#NAME?</v>
      </c>
      <c r="AS564" s="32" t="e">
        <f t="shared" ca="1" si="115"/>
        <v>#NAME?</v>
      </c>
    </row>
    <row r="565" spans="1:45" x14ac:dyDescent="0.25">
      <c r="A565" t="e">
        <f ca="1"/>
        <v>#NAME?</v>
      </c>
      <c r="B565" t="e">
        <f ca="1"/>
        <v>#NAME?</v>
      </c>
      <c r="C565" t="e">
        <f ca="1"/>
        <v>#NAME?</v>
      </c>
      <c r="D565" t="e">
        <f ca="1"/>
        <v>#NAME?</v>
      </c>
      <c r="E565" t="e">
        <f ca="1"/>
        <v>#NAME?</v>
      </c>
      <c r="F565" t="e">
        <f ca="1"/>
        <v>#NAME?</v>
      </c>
      <c r="G565" s="82" t="e">
        <f ca="1"/>
        <v>#NAME?</v>
      </c>
      <c r="H565" s="83" t="e">
        <f ca="1"/>
        <v>#NAME?</v>
      </c>
      <c r="I565" s="84" t="e">
        <f t="shared" ca="1" si="105"/>
        <v>#NAME?</v>
      </c>
      <c r="J565" s="32" t="e">
        <f t="shared" ca="1" si="106"/>
        <v>#NAME?</v>
      </c>
      <c r="K565" s="32" t="e">
        <f t="shared" ca="1" si="107"/>
        <v>#NAME?</v>
      </c>
      <c r="L565" s="82" t="e">
        <f t="shared" ca="1" si="108"/>
        <v>#NAME?</v>
      </c>
      <c r="M565" s="84" t="e">
        <f t="shared" ca="1" si="109"/>
        <v>#NAME?</v>
      </c>
      <c r="N565" s="82">
        <f t="shared" ca="1" si="110"/>
        <v>0</v>
      </c>
      <c r="O565" s="84" t="e">
        <f t="shared" ca="1" si="111"/>
        <v>#NAME?</v>
      </c>
      <c r="P565" s="32">
        <f t="shared" ca="1" si="112"/>
        <v>0</v>
      </c>
      <c r="AL565" t="e">
        <f ca="1"/>
        <v>#NAME?</v>
      </c>
      <c r="AM565" t="e">
        <f ca="1"/>
        <v>#NAME?</v>
      </c>
      <c r="AN565" t="e">
        <f ca="1"/>
        <v>#NAME?</v>
      </c>
      <c r="AO565" s="32" t="e">
        <f t="shared" ca="1" si="116"/>
        <v>#NAME?</v>
      </c>
      <c r="AP565" s="32" t="e">
        <f t="shared" ca="1" si="117"/>
        <v>#NAME?</v>
      </c>
      <c r="AQ565" s="32" t="e">
        <f t="shared" ca="1" si="113"/>
        <v>#NAME?</v>
      </c>
      <c r="AR565" s="32" t="e">
        <f t="shared" ca="1" si="114"/>
        <v>#NAME?</v>
      </c>
      <c r="AS565" s="32" t="e">
        <f t="shared" ca="1" si="115"/>
        <v>#NAME?</v>
      </c>
    </row>
    <row r="566" spans="1:45" x14ac:dyDescent="0.25">
      <c r="A566" t="e">
        <f ca="1"/>
        <v>#NAME?</v>
      </c>
      <c r="B566" t="e">
        <f ca="1"/>
        <v>#NAME?</v>
      </c>
      <c r="C566" t="e">
        <f ca="1"/>
        <v>#NAME?</v>
      </c>
      <c r="D566" t="e">
        <f ca="1"/>
        <v>#NAME?</v>
      </c>
      <c r="E566" t="e">
        <f ca="1"/>
        <v>#NAME?</v>
      </c>
      <c r="F566" t="e">
        <f ca="1"/>
        <v>#NAME?</v>
      </c>
      <c r="G566" s="82" t="e">
        <f ca="1"/>
        <v>#NAME?</v>
      </c>
      <c r="H566" s="83" t="e">
        <f ca="1"/>
        <v>#NAME?</v>
      </c>
      <c r="I566" s="84" t="e">
        <f t="shared" ca="1" si="105"/>
        <v>#NAME?</v>
      </c>
      <c r="J566" s="32" t="e">
        <f t="shared" ca="1" si="106"/>
        <v>#NAME?</v>
      </c>
      <c r="K566" s="32" t="e">
        <f t="shared" ca="1" si="107"/>
        <v>#NAME?</v>
      </c>
      <c r="L566" s="82" t="e">
        <f t="shared" ca="1" si="108"/>
        <v>#NAME?</v>
      </c>
      <c r="M566" s="84" t="e">
        <f t="shared" ca="1" si="109"/>
        <v>#NAME?</v>
      </c>
      <c r="N566" s="82">
        <f t="shared" ca="1" si="110"/>
        <v>0</v>
      </c>
      <c r="O566" s="84" t="e">
        <f t="shared" ca="1" si="111"/>
        <v>#NAME?</v>
      </c>
      <c r="P566" s="32">
        <f t="shared" ca="1" si="112"/>
        <v>0</v>
      </c>
      <c r="AL566" t="e">
        <f ca="1"/>
        <v>#NAME?</v>
      </c>
      <c r="AM566" t="e">
        <f ca="1"/>
        <v>#NAME?</v>
      </c>
      <c r="AN566" t="e">
        <f ca="1"/>
        <v>#NAME?</v>
      </c>
      <c r="AO566" s="32" t="e">
        <f t="shared" ca="1" si="116"/>
        <v>#NAME?</v>
      </c>
      <c r="AP566" s="32" t="e">
        <f t="shared" ca="1" si="117"/>
        <v>#NAME?</v>
      </c>
      <c r="AQ566" s="32" t="e">
        <f t="shared" ca="1" si="113"/>
        <v>#NAME?</v>
      </c>
      <c r="AR566" s="32" t="e">
        <f t="shared" ca="1" si="114"/>
        <v>#NAME?</v>
      </c>
      <c r="AS566" s="32" t="e">
        <f t="shared" ca="1" si="115"/>
        <v>#NAME?</v>
      </c>
    </row>
    <row r="567" spans="1:45" x14ac:dyDescent="0.25">
      <c r="A567" t="e">
        <f ca="1"/>
        <v>#NAME?</v>
      </c>
      <c r="B567" t="e">
        <f ca="1"/>
        <v>#NAME?</v>
      </c>
      <c r="C567" t="e">
        <f ca="1"/>
        <v>#NAME?</v>
      </c>
      <c r="D567" t="e">
        <f ca="1"/>
        <v>#NAME?</v>
      </c>
      <c r="E567" t="e">
        <f ca="1"/>
        <v>#NAME?</v>
      </c>
      <c r="F567" t="e">
        <f ca="1"/>
        <v>#NAME?</v>
      </c>
      <c r="G567" s="82" t="e">
        <f ca="1"/>
        <v>#NAME?</v>
      </c>
      <c r="H567" s="83" t="e">
        <f ca="1"/>
        <v>#NAME?</v>
      </c>
      <c r="I567" s="84" t="e">
        <f t="shared" ca="1" si="105"/>
        <v>#NAME?</v>
      </c>
      <c r="J567" s="32" t="e">
        <f t="shared" ca="1" si="106"/>
        <v>#NAME?</v>
      </c>
      <c r="K567" s="32" t="e">
        <f t="shared" ca="1" si="107"/>
        <v>#NAME?</v>
      </c>
      <c r="L567" s="82" t="e">
        <f t="shared" ca="1" si="108"/>
        <v>#NAME?</v>
      </c>
      <c r="M567" s="84" t="e">
        <f t="shared" ca="1" si="109"/>
        <v>#NAME?</v>
      </c>
      <c r="N567" s="82">
        <f t="shared" ca="1" si="110"/>
        <v>0</v>
      </c>
      <c r="O567" s="84" t="e">
        <f t="shared" ca="1" si="111"/>
        <v>#NAME?</v>
      </c>
      <c r="P567" s="32">
        <f t="shared" ca="1" si="112"/>
        <v>0</v>
      </c>
      <c r="AL567" t="e">
        <f ca="1"/>
        <v>#NAME?</v>
      </c>
      <c r="AM567" t="e">
        <f ca="1"/>
        <v>#NAME?</v>
      </c>
      <c r="AN567" t="e">
        <f ca="1"/>
        <v>#NAME?</v>
      </c>
      <c r="AO567" s="32" t="e">
        <f t="shared" ca="1" si="116"/>
        <v>#NAME?</v>
      </c>
      <c r="AP567" s="32" t="e">
        <f t="shared" ca="1" si="117"/>
        <v>#NAME?</v>
      </c>
      <c r="AQ567" s="32" t="e">
        <f t="shared" ca="1" si="113"/>
        <v>#NAME?</v>
      </c>
      <c r="AR567" s="32" t="e">
        <f t="shared" ca="1" si="114"/>
        <v>#NAME?</v>
      </c>
      <c r="AS567" s="32" t="e">
        <f t="shared" ca="1" si="115"/>
        <v>#NAME?</v>
      </c>
    </row>
    <row r="568" spans="1:45" x14ac:dyDescent="0.25">
      <c r="A568" t="e">
        <f ca="1"/>
        <v>#NAME?</v>
      </c>
      <c r="B568" t="e">
        <f ca="1"/>
        <v>#NAME?</v>
      </c>
      <c r="C568" t="e">
        <f ca="1"/>
        <v>#NAME?</v>
      </c>
      <c r="D568" t="e">
        <f ca="1"/>
        <v>#NAME?</v>
      </c>
      <c r="E568" t="e">
        <f ca="1"/>
        <v>#NAME?</v>
      </c>
      <c r="F568" t="e">
        <f ca="1"/>
        <v>#NAME?</v>
      </c>
      <c r="G568" s="82" t="e">
        <f ca="1"/>
        <v>#NAME?</v>
      </c>
      <c r="H568" s="83" t="e">
        <f ca="1"/>
        <v>#NAME?</v>
      </c>
      <c r="I568" s="84" t="e">
        <f t="shared" ca="1" si="105"/>
        <v>#NAME?</v>
      </c>
      <c r="J568" s="32" t="e">
        <f t="shared" ca="1" si="106"/>
        <v>#NAME?</v>
      </c>
      <c r="K568" s="32" t="e">
        <f t="shared" ca="1" si="107"/>
        <v>#NAME?</v>
      </c>
      <c r="L568" s="82" t="e">
        <f t="shared" ca="1" si="108"/>
        <v>#NAME?</v>
      </c>
      <c r="M568" s="84" t="e">
        <f t="shared" ca="1" si="109"/>
        <v>#NAME?</v>
      </c>
      <c r="N568" s="82">
        <f t="shared" ca="1" si="110"/>
        <v>0</v>
      </c>
      <c r="O568" s="84" t="e">
        <f t="shared" ca="1" si="111"/>
        <v>#NAME?</v>
      </c>
      <c r="P568" s="32">
        <f t="shared" ca="1" si="112"/>
        <v>0</v>
      </c>
      <c r="AL568" t="e">
        <f ca="1"/>
        <v>#NAME?</v>
      </c>
      <c r="AM568" t="e">
        <f ca="1"/>
        <v>#NAME?</v>
      </c>
      <c r="AN568" t="e">
        <f ca="1"/>
        <v>#NAME?</v>
      </c>
      <c r="AO568" s="32" t="e">
        <f t="shared" ca="1" si="116"/>
        <v>#NAME?</v>
      </c>
      <c r="AP568" s="32" t="e">
        <f t="shared" ca="1" si="117"/>
        <v>#NAME?</v>
      </c>
      <c r="AQ568" s="32" t="e">
        <f t="shared" ca="1" si="113"/>
        <v>#NAME?</v>
      </c>
      <c r="AR568" s="32" t="e">
        <f t="shared" ca="1" si="114"/>
        <v>#NAME?</v>
      </c>
      <c r="AS568" s="32" t="e">
        <f t="shared" ca="1" si="115"/>
        <v>#NAME?</v>
      </c>
    </row>
    <row r="569" spans="1:45" x14ac:dyDescent="0.25">
      <c r="A569" t="e">
        <f ca="1"/>
        <v>#NAME?</v>
      </c>
      <c r="B569" t="e">
        <f ca="1"/>
        <v>#NAME?</v>
      </c>
      <c r="C569" t="e">
        <f ca="1"/>
        <v>#NAME?</v>
      </c>
      <c r="D569" t="e">
        <f ca="1"/>
        <v>#NAME?</v>
      </c>
      <c r="E569" t="e">
        <f ca="1"/>
        <v>#NAME?</v>
      </c>
      <c r="F569" t="e">
        <f ca="1"/>
        <v>#NAME?</v>
      </c>
      <c r="G569" s="82" t="e">
        <f ca="1"/>
        <v>#NAME?</v>
      </c>
      <c r="H569" s="83" t="e">
        <f ca="1"/>
        <v>#NAME?</v>
      </c>
      <c r="I569" s="84" t="e">
        <f t="shared" ca="1" si="105"/>
        <v>#NAME?</v>
      </c>
      <c r="J569" s="32" t="e">
        <f t="shared" ca="1" si="106"/>
        <v>#NAME?</v>
      </c>
      <c r="K569" s="32" t="e">
        <f t="shared" ca="1" si="107"/>
        <v>#NAME?</v>
      </c>
      <c r="L569" s="82" t="e">
        <f t="shared" ca="1" si="108"/>
        <v>#NAME?</v>
      </c>
      <c r="M569" s="84" t="e">
        <f t="shared" ca="1" si="109"/>
        <v>#NAME?</v>
      </c>
      <c r="N569" s="82">
        <f t="shared" ca="1" si="110"/>
        <v>0</v>
      </c>
      <c r="O569" s="84" t="e">
        <f t="shared" ca="1" si="111"/>
        <v>#NAME?</v>
      </c>
      <c r="P569" s="32">
        <f t="shared" ca="1" si="112"/>
        <v>0</v>
      </c>
      <c r="AL569" t="e">
        <f ca="1"/>
        <v>#NAME?</v>
      </c>
      <c r="AM569" t="e">
        <f ca="1"/>
        <v>#NAME?</v>
      </c>
      <c r="AN569" t="e">
        <f ca="1"/>
        <v>#NAME?</v>
      </c>
      <c r="AO569" s="32" t="e">
        <f t="shared" ca="1" si="116"/>
        <v>#NAME?</v>
      </c>
      <c r="AP569" s="32" t="e">
        <f t="shared" ca="1" si="117"/>
        <v>#NAME?</v>
      </c>
      <c r="AQ569" s="32" t="e">
        <f t="shared" ca="1" si="113"/>
        <v>#NAME?</v>
      </c>
      <c r="AR569" s="32" t="e">
        <f t="shared" ca="1" si="114"/>
        <v>#NAME?</v>
      </c>
      <c r="AS569" s="32" t="e">
        <f t="shared" ca="1" si="115"/>
        <v>#NAME?</v>
      </c>
    </row>
    <row r="570" spans="1:45" x14ac:dyDescent="0.25">
      <c r="A570" t="e">
        <f ca="1"/>
        <v>#NAME?</v>
      </c>
      <c r="B570" t="e">
        <f ca="1"/>
        <v>#NAME?</v>
      </c>
      <c r="C570" t="e">
        <f ca="1"/>
        <v>#NAME?</v>
      </c>
      <c r="D570" t="e">
        <f ca="1"/>
        <v>#NAME?</v>
      </c>
      <c r="E570" t="e">
        <f ca="1"/>
        <v>#NAME?</v>
      </c>
      <c r="F570" t="e">
        <f ca="1"/>
        <v>#NAME?</v>
      </c>
      <c r="G570" s="82" t="e">
        <f ca="1"/>
        <v>#NAME?</v>
      </c>
      <c r="H570" s="83" t="e">
        <f ca="1"/>
        <v>#NAME?</v>
      </c>
      <c r="I570" s="84" t="e">
        <f t="shared" ca="1" si="105"/>
        <v>#NAME?</v>
      </c>
      <c r="J570" s="32" t="e">
        <f t="shared" ca="1" si="106"/>
        <v>#NAME?</v>
      </c>
      <c r="K570" s="32" t="e">
        <f t="shared" ca="1" si="107"/>
        <v>#NAME?</v>
      </c>
      <c r="L570" s="82" t="e">
        <f t="shared" ca="1" si="108"/>
        <v>#NAME?</v>
      </c>
      <c r="M570" s="84" t="e">
        <f t="shared" ca="1" si="109"/>
        <v>#NAME?</v>
      </c>
      <c r="N570" s="82">
        <f t="shared" ca="1" si="110"/>
        <v>0</v>
      </c>
      <c r="O570" s="84" t="e">
        <f t="shared" ca="1" si="111"/>
        <v>#NAME?</v>
      </c>
      <c r="P570" s="32">
        <f t="shared" ca="1" si="112"/>
        <v>0</v>
      </c>
      <c r="AL570" t="e">
        <f ca="1"/>
        <v>#NAME?</v>
      </c>
      <c r="AM570" t="e">
        <f ca="1"/>
        <v>#NAME?</v>
      </c>
      <c r="AN570" t="e">
        <f ca="1"/>
        <v>#NAME?</v>
      </c>
      <c r="AO570" s="32" t="e">
        <f t="shared" ca="1" si="116"/>
        <v>#NAME?</v>
      </c>
      <c r="AP570" s="32" t="e">
        <f t="shared" ca="1" si="117"/>
        <v>#NAME?</v>
      </c>
      <c r="AQ570" s="32" t="e">
        <f t="shared" ca="1" si="113"/>
        <v>#NAME?</v>
      </c>
      <c r="AR570" s="32" t="e">
        <f t="shared" ca="1" si="114"/>
        <v>#NAME?</v>
      </c>
      <c r="AS570" s="32" t="e">
        <f t="shared" ca="1" si="115"/>
        <v>#NAME?</v>
      </c>
    </row>
    <row r="571" spans="1:45" x14ac:dyDescent="0.25">
      <c r="A571" t="e">
        <f ca="1"/>
        <v>#NAME?</v>
      </c>
      <c r="B571" t="e">
        <f ca="1"/>
        <v>#NAME?</v>
      </c>
      <c r="C571" t="e">
        <f ca="1"/>
        <v>#NAME?</v>
      </c>
      <c r="D571" t="e">
        <f ca="1"/>
        <v>#NAME?</v>
      </c>
      <c r="E571" t="e">
        <f ca="1"/>
        <v>#NAME?</v>
      </c>
      <c r="F571" t="e">
        <f ca="1"/>
        <v>#NAME?</v>
      </c>
      <c r="G571" s="82" t="e">
        <f ca="1"/>
        <v>#NAME?</v>
      </c>
      <c r="H571" s="83" t="e">
        <f ca="1"/>
        <v>#NAME?</v>
      </c>
      <c r="I571" s="84" t="e">
        <f t="shared" ca="1" si="105"/>
        <v>#NAME?</v>
      </c>
      <c r="J571" s="32" t="e">
        <f t="shared" ca="1" si="106"/>
        <v>#NAME?</v>
      </c>
      <c r="K571" s="32" t="e">
        <f t="shared" ca="1" si="107"/>
        <v>#NAME?</v>
      </c>
      <c r="L571" s="82" t="e">
        <f t="shared" ca="1" si="108"/>
        <v>#NAME?</v>
      </c>
      <c r="M571" s="84" t="e">
        <f t="shared" ca="1" si="109"/>
        <v>#NAME?</v>
      </c>
      <c r="N571" s="82">
        <f t="shared" ca="1" si="110"/>
        <v>0</v>
      </c>
      <c r="O571" s="84" t="e">
        <f t="shared" ca="1" si="111"/>
        <v>#NAME?</v>
      </c>
      <c r="P571" s="32">
        <f t="shared" ca="1" si="112"/>
        <v>0</v>
      </c>
      <c r="AL571" t="e">
        <f ca="1"/>
        <v>#NAME?</v>
      </c>
      <c r="AM571" t="e">
        <f ca="1"/>
        <v>#NAME?</v>
      </c>
      <c r="AN571" t="e">
        <f ca="1"/>
        <v>#NAME?</v>
      </c>
      <c r="AO571" s="32" t="e">
        <f t="shared" ca="1" si="116"/>
        <v>#NAME?</v>
      </c>
      <c r="AP571" s="32" t="e">
        <f t="shared" ca="1" si="117"/>
        <v>#NAME?</v>
      </c>
      <c r="AQ571" s="32" t="e">
        <f t="shared" ca="1" si="113"/>
        <v>#NAME?</v>
      </c>
      <c r="AR571" s="32" t="e">
        <f t="shared" ca="1" si="114"/>
        <v>#NAME?</v>
      </c>
      <c r="AS571" s="32" t="e">
        <f t="shared" ca="1" si="115"/>
        <v>#NAME?</v>
      </c>
    </row>
    <row r="572" spans="1:45" x14ac:dyDescent="0.25">
      <c r="A572" t="e">
        <f ca="1"/>
        <v>#NAME?</v>
      </c>
      <c r="B572" t="e">
        <f ca="1"/>
        <v>#NAME?</v>
      </c>
      <c r="C572" t="e">
        <f ca="1"/>
        <v>#NAME?</v>
      </c>
      <c r="D572" t="e">
        <f ca="1"/>
        <v>#NAME?</v>
      </c>
      <c r="E572" t="e">
        <f ca="1"/>
        <v>#NAME?</v>
      </c>
      <c r="F572" t="e">
        <f ca="1"/>
        <v>#NAME?</v>
      </c>
      <c r="G572" s="82" t="e">
        <f ca="1"/>
        <v>#NAME?</v>
      </c>
      <c r="H572" s="83" t="e">
        <f ca="1"/>
        <v>#NAME?</v>
      </c>
      <c r="I572" s="84" t="e">
        <f t="shared" ca="1" si="105"/>
        <v>#NAME?</v>
      </c>
      <c r="J572" s="32" t="e">
        <f t="shared" ca="1" si="106"/>
        <v>#NAME?</v>
      </c>
      <c r="K572" s="32" t="e">
        <f t="shared" ca="1" si="107"/>
        <v>#NAME?</v>
      </c>
      <c r="L572" s="82" t="e">
        <f t="shared" ca="1" si="108"/>
        <v>#NAME?</v>
      </c>
      <c r="M572" s="84" t="e">
        <f t="shared" ca="1" si="109"/>
        <v>#NAME?</v>
      </c>
      <c r="N572" s="82">
        <f t="shared" ca="1" si="110"/>
        <v>0</v>
      </c>
      <c r="O572" s="84" t="e">
        <f t="shared" ca="1" si="111"/>
        <v>#NAME?</v>
      </c>
      <c r="P572" s="32">
        <f t="shared" ca="1" si="112"/>
        <v>0</v>
      </c>
      <c r="AL572" t="e">
        <f ca="1"/>
        <v>#NAME?</v>
      </c>
      <c r="AM572" t="e">
        <f ca="1"/>
        <v>#NAME?</v>
      </c>
      <c r="AN572" t="e">
        <f ca="1"/>
        <v>#NAME?</v>
      </c>
      <c r="AO572" s="32" t="e">
        <f t="shared" ca="1" si="116"/>
        <v>#NAME?</v>
      </c>
      <c r="AP572" s="32" t="e">
        <f t="shared" ca="1" si="117"/>
        <v>#NAME?</v>
      </c>
      <c r="AQ572" s="32" t="e">
        <f t="shared" ca="1" si="113"/>
        <v>#NAME?</v>
      </c>
      <c r="AR572" s="32" t="e">
        <f t="shared" ca="1" si="114"/>
        <v>#NAME?</v>
      </c>
      <c r="AS572" s="32" t="e">
        <f t="shared" ca="1" si="115"/>
        <v>#NAME?</v>
      </c>
    </row>
    <row r="573" spans="1:45" x14ac:dyDescent="0.25">
      <c r="A573" t="e">
        <f ca="1"/>
        <v>#NAME?</v>
      </c>
      <c r="B573" t="e">
        <f ca="1"/>
        <v>#NAME?</v>
      </c>
      <c r="C573" t="e">
        <f ca="1"/>
        <v>#NAME?</v>
      </c>
      <c r="D573" t="e">
        <f ca="1"/>
        <v>#NAME?</v>
      </c>
      <c r="E573" t="e">
        <f ca="1"/>
        <v>#NAME?</v>
      </c>
      <c r="F573" t="e">
        <f ca="1"/>
        <v>#NAME?</v>
      </c>
      <c r="G573" s="82" t="e">
        <f ca="1"/>
        <v>#NAME?</v>
      </c>
      <c r="H573" s="83" t="e">
        <f ca="1"/>
        <v>#NAME?</v>
      </c>
      <c r="I573" s="84" t="e">
        <f t="shared" ca="1" si="105"/>
        <v>#NAME?</v>
      </c>
      <c r="J573" s="32" t="e">
        <f t="shared" ca="1" si="106"/>
        <v>#NAME?</v>
      </c>
      <c r="K573" s="32" t="e">
        <f t="shared" ca="1" si="107"/>
        <v>#NAME?</v>
      </c>
      <c r="L573" s="82" t="e">
        <f t="shared" ca="1" si="108"/>
        <v>#NAME?</v>
      </c>
      <c r="M573" s="84" t="e">
        <f t="shared" ca="1" si="109"/>
        <v>#NAME?</v>
      </c>
      <c r="N573" s="82">
        <f t="shared" ca="1" si="110"/>
        <v>0</v>
      </c>
      <c r="O573" s="84" t="e">
        <f t="shared" ca="1" si="111"/>
        <v>#NAME?</v>
      </c>
      <c r="P573" s="32">
        <f t="shared" ca="1" si="112"/>
        <v>0</v>
      </c>
      <c r="AL573" t="e">
        <f ca="1"/>
        <v>#NAME?</v>
      </c>
      <c r="AM573" t="e">
        <f ca="1"/>
        <v>#NAME?</v>
      </c>
      <c r="AN573" t="e">
        <f ca="1"/>
        <v>#NAME?</v>
      </c>
      <c r="AO573" s="32" t="e">
        <f t="shared" ca="1" si="116"/>
        <v>#NAME?</v>
      </c>
      <c r="AP573" s="32" t="e">
        <f t="shared" ca="1" si="117"/>
        <v>#NAME?</v>
      </c>
      <c r="AQ573" s="32" t="e">
        <f t="shared" ca="1" si="113"/>
        <v>#NAME?</v>
      </c>
      <c r="AR573" s="32" t="e">
        <f t="shared" ca="1" si="114"/>
        <v>#NAME?</v>
      </c>
      <c r="AS573" s="32" t="e">
        <f t="shared" ca="1" si="115"/>
        <v>#NAME?</v>
      </c>
    </row>
    <row r="574" spans="1:45" x14ac:dyDescent="0.25">
      <c r="A574" t="e">
        <f ca="1"/>
        <v>#NAME?</v>
      </c>
      <c r="B574" t="e">
        <f ca="1"/>
        <v>#NAME?</v>
      </c>
      <c r="C574" t="e">
        <f ca="1"/>
        <v>#NAME?</v>
      </c>
      <c r="D574" t="e">
        <f ca="1"/>
        <v>#NAME?</v>
      </c>
      <c r="E574" t="e">
        <f ca="1"/>
        <v>#NAME?</v>
      </c>
      <c r="F574" t="e">
        <f ca="1"/>
        <v>#NAME?</v>
      </c>
      <c r="G574" s="82" t="e">
        <f ca="1"/>
        <v>#NAME?</v>
      </c>
      <c r="H574" s="83" t="e">
        <f ca="1"/>
        <v>#NAME?</v>
      </c>
      <c r="I574" s="84" t="e">
        <f t="shared" ca="1" si="105"/>
        <v>#NAME?</v>
      </c>
      <c r="J574" s="32" t="e">
        <f t="shared" ca="1" si="106"/>
        <v>#NAME?</v>
      </c>
      <c r="K574" s="32" t="e">
        <f t="shared" ca="1" si="107"/>
        <v>#NAME?</v>
      </c>
      <c r="L574" s="82" t="e">
        <f t="shared" ca="1" si="108"/>
        <v>#NAME?</v>
      </c>
      <c r="M574" s="84" t="e">
        <f t="shared" ca="1" si="109"/>
        <v>#NAME?</v>
      </c>
      <c r="N574" s="82">
        <f t="shared" ca="1" si="110"/>
        <v>0</v>
      </c>
      <c r="O574" s="84" t="e">
        <f t="shared" ca="1" si="111"/>
        <v>#NAME?</v>
      </c>
      <c r="P574" s="32">
        <f t="shared" ca="1" si="112"/>
        <v>0</v>
      </c>
      <c r="AL574" t="e">
        <f ca="1"/>
        <v>#NAME?</v>
      </c>
      <c r="AM574" t="e">
        <f ca="1"/>
        <v>#NAME?</v>
      </c>
      <c r="AN574" t="e">
        <f ca="1"/>
        <v>#NAME?</v>
      </c>
      <c r="AO574" s="32" t="e">
        <f t="shared" ca="1" si="116"/>
        <v>#NAME?</v>
      </c>
      <c r="AP574" s="32" t="e">
        <f t="shared" ca="1" si="117"/>
        <v>#NAME?</v>
      </c>
      <c r="AQ574" s="32" t="e">
        <f t="shared" ca="1" si="113"/>
        <v>#NAME?</v>
      </c>
      <c r="AR574" s="32" t="e">
        <f t="shared" ca="1" si="114"/>
        <v>#NAME?</v>
      </c>
      <c r="AS574" s="32" t="e">
        <f t="shared" ca="1" si="115"/>
        <v>#NAME?</v>
      </c>
    </row>
    <row r="575" spans="1:45" x14ac:dyDescent="0.25">
      <c r="A575" t="e">
        <f ca="1"/>
        <v>#NAME?</v>
      </c>
      <c r="B575" t="e">
        <f ca="1"/>
        <v>#NAME?</v>
      </c>
      <c r="C575" t="e">
        <f ca="1"/>
        <v>#NAME?</v>
      </c>
      <c r="D575" t="e">
        <f ca="1"/>
        <v>#NAME?</v>
      </c>
      <c r="E575" t="e">
        <f ca="1"/>
        <v>#NAME?</v>
      </c>
      <c r="F575" t="e">
        <f ca="1"/>
        <v>#NAME?</v>
      </c>
      <c r="G575" s="82" t="e">
        <f ca="1"/>
        <v>#NAME?</v>
      </c>
      <c r="H575" s="83" t="e">
        <f ca="1"/>
        <v>#NAME?</v>
      </c>
      <c r="I575" s="84" t="e">
        <f t="shared" ca="1" si="105"/>
        <v>#NAME?</v>
      </c>
      <c r="J575" s="32" t="e">
        <f t="shared" ca="1" si="106"/>
        <v>#NAME?</v>
      </c>
      <c r="K575" s="32" t="e">
        <f t="shared" ca="1" si="107"/>
        <v>#NAME?</v>
      </c>
      <c r="L575" s="82" t="e">
        <f t="shared" ca="1" si="108"/>
        <v>#NAME?</v>
      </c>
      <c r="M575" s="84" t="e">
        <f t="shared" ca="1" si="109"/>
        <v>#NAME?</v>
      </c>
      <c r="N575" s="82">
        <f t="shared" ca="1" si="110"/>
        <v>0</v>
      </c>
      <c r="O575" s="84" t="e">
        <f t="shared" ca="1" si="111"/>
        <v>#NAME?</v>
      </c>
      <c r="P575" s="32">
        <f t="shared" ca="1" si="112"/>
        <v>0</v>
      </c>
      <c r="AL575" t="e">
        <f ca="1"/>
        <v>#NAME?</v>
      </c>
      <c r="AM575" t="e">
        <f ca="1"/>
        <v>#NAME?</v>
      </c>
      <c r="AN575" t="e">
        <f ca="1"/>
        <v>#NAME?</v>
      </c>
      <c r="AO575" s="32" t="e">
        <f t="shared" ca="1" si="116"/>
        <v>#NAME?</v>
      </c>
      <c r="AP575" s="32" t="e">
        <f t="shared" ca="1" si="117"/>
        <v>#NAME?</v>
      </c>
      <c r="AQ575" s="32" t="e">
        <f t="shared" ca="1" si="113"/>
        <v>#NAME?</v>
      </c>
      <c r="AR575" s="32" t="e">
        <f t="shared" ca="1" si="114"/>
        <v>#NAME?</v>
      </c>
      <c r="AS575" s="32" t="e">
        <f t="shared" ca="1" si="115"/>
        <v>#NAME?</v>
      </c>
    </row>
    <row r="576" spans="1:45" x14ac:dyDescent="0.25">
      <c r="A576" t="e">
        <f ca="1"/>
        <v>#NAME?</v>
      </c>
      <c r="B576" t="e">
        <f ca="1"/>
        <v>#NAME?</v>
      </c>
      <c r="C576" t="e">
        <f ca="1"/>
        <v>#NAME?</v>
      </c>
      <c r="D576" t="e">
        <f ca="1"/>
        <v>#NAME?</v>
      </c>
      <c r="E576" t="e">
        <f ca="1"/>
        <v>#NAME?</v>
      </c>
      <c r="F576" t="e">
        <f ca="1"/>
        <v>#NAME?</v>
      </c>
      <c r="G576" s="82" t="e">
        <f ca="1"/>
        <v>#NAME?</v>
      </c>
      <c r="H576" s="83" t="e">
        <f ca="1"/>
        <v>#NAME?</v>
      </c>
      <c r="I576" s="84" t="e">
        <f t="shared" ca="1" si="105"/>
        <v>#NAME?</v>
      </c>
      <c r="J576" s="32" t="e">
        <f t="shared" ca="1" si="106"/>
        <v>#NAME?</v>
      </c>
      <c r="K576" s="32" t="e">
        <f t="shared" ca="1" si="107"/>
        <v>#NAME?</v>
      </c>
      <c r="L576" s="82" t="e">
        <f t="shared" ca="1" si="108"/>
        <v>#NAME?</v>
      </c>
      <c r="M576" s="84" t="e">
        <f t="shared" ca="1" si="109"/>
        <v>#NAME?</v>
      </c>
      <c r="N576" s="82">
        <f t="shared" ca="1" si="110"/>
        <v>0</v>
      </c>
      <c r="O576" s="84" t="e">
        <f t="shared" ca="1" si="111"/>
        <v>#NAME?</v>
      </c>
      <c r="P576" s="32">
        <f t="shared" ca="1" si="112"/>
        <v>0</v>
      </c>
      <c r="AL576" t="e">
        <f ca="1"/>
        <v>#NAME?</v>
      </c>
      <c r="AM576" t="e">
        <f ca="1"/>
        <v>#NAME?</v>
      </c>
      <c r="AN576" t="e">
        <f ca="1"/>
        <v>#NAME?</v>
      </c>
      <c r="AO576" s="32" t="e">
        <f t="shared" ca="1" si="116"/>
        <v>#NAME?</v>
      </c>
      <c r="AP576" s="32" t="e">
        <f t="shared" ca="1" si="117"/>
        <v>#NAME?</v>
      </c>
      <c r="AQ576" s="32" t="e">
        <f t="shared" ca="1" si="113"/>
        <v>#NAME?</v>
      </c>
      <c r="AR576" s="32" t="e">
        <f t="shared" ca="1" si="114"/>
        <v>#NAME?</v>
      </c>
      <c r="AS576" s="32" t="e">
        <f t="shared" ca="1" si="115"/>
        <v>#NAME?</v>
      </c>
    </row>
    <row r="577" spans="1:45" x14ac:dyDescent="0.25">
      <c r="A577" t="e">
        <f ca="1"/>
        <v>#NAME?</v>
      </c>
      <c r="B577" t="e">
        <f ca="1"/>
        <v>#NAME?</v>
      </c>
      <c r="C577" t="e">
        <f ca="1"/>
        <v>#NAME?</v>
      </c>
      <c r="D577" t="e">
        <f ca="1"/>
        <v>#NAME?</v>
      </c>
      <c r="E577" t="e">
        <f ca="1"/>
        <v>#NAME?</v>
      </c>
      <c r="F577" t="e">
        <f ca="1"/>
        <v>#NAME?</v>
      </c>
      <c r="G577" s="82" t="e">
        <f ca="1"/>
        <v>#NAME?</v>
      </c>
      <c r="H577" s="83" t="e">
        <f ca="1"/>
        <v>#NAME?</v>
      </c>
      <c r="I577" s="84" t="e">
        <f t="shared" ca="1" si="105"/>
        <v>#NAME?</v>
      </c>
      <c r="J577" s="32" t="e">
        <f t="shared" ca="1" si="106"/>
        <v>#NAME?</v>
      </c>
      <c r="K577" s="32" t="e">
        <f t="shared" ca="1" si="107"/>
        <v>#NAME?</v>
      </c>
      <c r="L577" s="82" t="e">
        <f t="shared" ca="1" si="108"/>
        <v>#NAME?</v>
      </c>
      <c r="M577" s="84" t="e">
        <f t="shared" ca="1" si="109"/>
        <v>#NAME?</v>
      </c>
      <c r="N577" s="82">
        <f t="shared" ca="1" si="110"/>
        <v>0</v>
      </c>
      <c r="O577" s="84" t="e">
        <f t="shared" ca="1" si="111"/>
        <v>#NAME?</v>
      </c>
      <c r="P577" s="32">
        <f t="shared" ca="1" si="112"/>
        <v>0</v>
      </c>
      <c r="AL577" t="e">
        <f ca="1"/>
        <v>#NAME?</v>
      </c>
      <c r="AM577" t="e">
        <f ca="1"/>
        <v>#NAME?</v>
      </c>
      <c r="AN577" t="e">
        <f ca="1"/>
        <v>#NAME?</v>
      </c>
      <c r="AO577" s="32" t="e">
        <f t="shared" ca="1" si="116"/>
        <v>#NAME?</v>
      </c>
      <c r="AP577" s="32" t="e">
        <f t="shared" ca="1" si="117"/>
        <v>#NAME?</v>
      </c>
      <c r="AQ577" s="32" t="e">
        <f t="shared" ca="1" si="113"/>
        <v>#NAME?</v>
      </c>
      <c r="AR577" s="32" t="e">
        <f t="shared" ca="1" si="114"/>
        <v>#NAME?</v>
      </c>
      <c r="AS577" s="32" t="e">
        <f t="shared" ca="1" si="115"/>
        <v>#NAME?</v>
      </c>
    </row>
    <row r="578" spans="1:45" x14ac:dyDescent="0.25">
      <c r="A578" t="e">
        <f ca="1"/>
        <v>#NAME?</v>
      </c>
      <c r="B578" t="e">
        <f ca="1"/>
        <v>#NAME?</v>
      </c>
      <c r="C578" t="e">
        <f ca="1"/>
        <v>#NAME?</v>
      </c>
      <c r="D578" t="e">
        <f ca="1"/>
        <v>#NAME?</v>
      </c>
      <c r="E578" t="e">
        <f ca="1"/>
        <v>#NAME?</v>
      </c>
      <c r="F578" t="e">
        <f ca="1"/>
        <v>#NAME?</v>
      </c>
      <c r="G578" s="82" t="e">
        <f ca="1"/>
        <v>#NAME?</v>
      </c>
      <c r="H578" s="83" t="e">
        <f ca="1"/>
        <v>#NAME?</v>
      </c>
      <c r="I578" s="84" t="e">
        <f t="shared" ca="1" si="105"/>
        <v>#NAME?</v>
      </c>
      <c r="J578" s="32" t="e">
        <f t="shared" ca="1" si="106"/>
        <v>#NAME?</v>
      </c>
      <c r="K578" s="32" t="e">
        <f t="shared" ca="1" si="107"/>
        <v>#NAME?</v>
      </c>
      <c r="L578" s="82" t="e">
        <f t="shared" ca="1" si="108"/>
        <v>#NAME?</v>
      </c>
      <c r="M578" s="84" t="e">
        <f t="shared" ca="1" si="109"/>
        <v>#NAME?</v>
      </c>
      <c r="N578" s="82">
        <f t="shared" ca="1" si="110"/>
        <v>0</v>
      </c>
      <c r="O578" s="84" t="e">
        <f t="shared" ca="1" si="111"/>
        <v>#NAME?</v>
      </c>
      <c r="P578" s="32">
        <f t="shared" ca="1" si="112"/>
        <v>0</v>
      </c>
      <c r="AL578" t="e">
        <f ca="1"/>
        <v>#NAME?</v>
      </c>
      <c r="AM578" t="e">
        <f ca="1"/>
        <v>#NAME?</v>
      </c>
      <c r="AN578" t="e">
        <f ca="1"/>
        <v>#NAME?</v>
      </c>
      <c r="AO578" s="32" t="e">
        <f t="shared" ca="1" si="116"/>
        <v>#NAME?</v>
      </c>
      <c r="AP578" s="32" t="e">
        <f t="shared" ca="1" si="117"/>
        <v>#NAME?</v>
      </c>
      <c r="AQ578" s="32" t="e">
        <f t="shared" ca="1" si="113"/>
        <v>#NAME?</v>
      </c>
      <c r="AR578" s="32" t="e">
        <f t="shared" ca="1" si="114"/>
        <v>#NAME?</v>
      </c>
      <c r="AS578" s="32" t="e">
        <f t="shared" ca="1" si="115"/>
        <v>#NAME?</v>
      </c>
    </row>
    <row r="579" spans="1:45" x14ac:dyDescent="0.25">
      <c r="A579" t="e">
        <f ca="1"/>
        <v>#NAME?</v>
      </c>
      <c r="B579" t="e">
        <f ca="1"/>
        <v>#NAME?</v>
      </c>
      <c r="C579" t="e">
        <f ca="1"/>
        <v>#NAME?</v>
      </c>
      <c r="D579" t="e">
        <f ca="1"/>
        <v>#NAME?</v>
      </c>
      <c r="E579" t="e">
        <f ca="1"/>
        <v>#NAME?</v>
      </c>
      <c r="F579" t="e">
        <f ca="1"/>
        <v>#NAME?</v>
      </c>
      <c r="G579" s="82" t="e">
        <f ca="1"/>
        <v>#NAME?</v>
      </c>
      <c r="H579" s="83" t="e">
        <f ca="1"/>
        <v>#NAME?</v>
      </c>
      <c r="I579" s="84" t="e">
        <f t="shared" ca="1" si="105"/>
        <v>#NAME?</v>
      </c>
      <c r="J579" s="32" t="e">
        <f t="shared" ca="1" si="106"/>
        <v>#NAME?</v>
      </c>
      <c r="K579" s="32" t="e">
        <f t="shared" ca="1" si="107"/>
        <v>#NAME?</v>
      </c>
      <c r="L579" s="82" t="e">
        <f t="shared" ca="1" si="108"/>
        <v>#NAME?</v>
      </c>
      <c r="M579" s="84" t="e">
        <f t="shared" ca="1" si="109"/>
        <v>#NAME?</v>
      </c>
      <c r="N579" s="82">
        <f t="shared" ca="1" si="110"/>
        <v>0</v>
      </c>
      <c r="O579" s="84" t="e">
        <f t="shared" ca="1" si="111"/>
        <v>#NAME?</v>
      </c>
      <c r="P579" s="32">
        <f t="shared" ca="1" si="112"/>
        <v>0</v>
      </c>
      <c r="AL579" t="e">
        <f ca="1"/>
        <v>#NAME?</v>
      </c>
      <c r="AM579" t="e">
        <f ca="1"/>
        <v>#NAME?</v>
      </c>
      <c r="AN579" t="e">
        <f ca="1"/>
        <v>#NAME?</v>
      </c>
      <c r="AO579" s="32" t="e">
        <f t="shared" ca="1" si="116"/>
        <v>#NAME?</v>
      </c>
      <c r="AP579" s="32" t="e">
        <f t="shared" ca="1" si="117"/>
        <v>#NAME?</v>
      </c>
      <c r="AQ579" s="32" t="e">
        <f t="shared" ca="1" si="113"/>
        <v>#NAME?</v>
      </c>
      <c r="AR579" s="32" t="e">
        <f t="shared" ca="1" si="114"/>
        <v>#NAME?</v>
      </c>
      <c r="AS579" s="32" t="e">
        <f t="shared" ca="1" si="115"/>
        <v>#NAME?</v>
      </c>
    </row>
    <row r="580" spans="1:45" x14ac:dyDescent="0.25">
      <c r="A580" t="e">
        <f ca="1"/>
        <v>#NAME?</v>
      </c>
      <c r="B580" t="e">
        <f ca="1"/>
        <v>#NAME?</v>
      </c>
      <c r="C580" t="e">
        <f ca="1"/>
        <v>#NAME?</v>
      </c>
      <c r="D580" t="e">
        <f ca="1"/>
        <v>#NAME?</v>
      </c>
      <c r="E580" t="e">
        <f ca="1"/>
        <v>#NAME?</v>
      </c>
      <c r="F580" t="e">
        <f ca="1"/>
        <v>#NAME?</v>
      </c>
      <c r="G580" s="82" t="e">
        <f ca="1"/>
        <v>#NAME?</v>
      </c>
      <c r="H580" s="83" t="e">
        <f ca="1"/>
        <v>#NAME?</v>
      </c>
      <c r="I580" s="84" t="e">
        <f t="shared" ca="1" si="105"/>
        <v>#NAME?</v>
      </c>
      <c r="J580" s="32" t="e">
        <f t="shared" ca="1" si="106"/>
        <v>#NAME?</v>
      </c>
      <c r="K580" s="32" t="e">
        <f t="shared" ca="1" si="107"/>
        <v>#NAME?</v>
      </c>
      <c r="L580" s="82" t="e">
        <f t="shared" ca="1" si="108"/>
        <v>#NAME?</v>
      </c>
      <c r="M580" s="84" t="e">
        <f t="shared" ca="1" si="109"/>
        <v>#NAME?</v>
      </c>
      <c r="N580" s="82">
        <f t="shared" ca="1" si="110"/>
        <v>0</v>
      </c>
      <c r="O580" s="84" t="e">
        <f t="shared" ca="1" si="111"/>
        <v>#NAME?</v>
      </c>
      <c r="P580" s="32">
        <f t="shared" ca="1" si="112"/>
        <v>0</v>
      </c>
      <c r="AL580" t="e">
        <f ca="1"/>
        <v>#NAME?</v>
      </c>
      <c r="AM580" t="e">
        <f ca="1"/>
        <v>#NAME?</v>
      </c>
      <c r="AN580" t="e">
        <f ca="1"/>
        <v>#NAME?</v>
      </c>
      <c r="AO580" s="32" t="e">
        <f t="shared" ca="1" si="116"/>
        <v>#NAME?</v>
      </c>
      <c r="AP580" s="32" t="e">
        <f t="shared" ca="1" si="117"/>
        <v>#NAME?</v>
      </c>
      <c r="AQ580" s="32" t="e">
        <f t="shared" ca="1" si="113"/>
        <v>#NAME?</v>
      </c>
      <c r="AR580" s="32" t="e">
        <f t="shared" ca="1" si="114"/>
        <v>#NAME?</v>
      </c>
      <c r="AS580" s="32" t="e">
        <f t="shared" ca="1" si="115"/>
        <v>#NAME?</v>
      </c>
    </row>
    <row r="581" spans="1:45" x14ac:dyDescent="0.25">
      <c r="A581" t="e">
        <f ca="1"/>
        <v>#NAME?</v>
      </c>
      <c r="B581" t="e">
        <f ca="1"/>
        <v>#NAME?</v>
      </c>
      <c r="C581" t="e">
        <f ca="1"/>
        <v>#NAME?</v>
      </c>
      <c r="D581" t="e">
        <f ca="1"/>
        <v>#NAME?</v>
      </c>
      <c r="E581" t="e">
        <f ca="1"/>
        <v>#NAME?</v>
      </c>
      <c r="F581" t="e">
        <f ca="1"/>
        <v>#NAME?</v>
      </c>
      <c r="G581" s="82" t="e">
        <f ca="1"/>
        <v>#NAME?</v>
      </c>
      <c r="H581" s="83" t="e">
        <f ca="1"/>
        <v>#NAME?</v>
      </c>
      <c r="I581" s="84" t="e">
        <f t="shared" ref="I581:I644" ca="1" si="118">G581+H581</f>
        <v>#NAME?</v>
      </c>
      <c r="J581" s="32" t="e">
        <f t="shared" ref="J581:J644" ca="1" si="119">IF(I581=0,"",G581/I581)</f>
        <v>#NAME?</v>
      </c>
      <c r="K581" s="32" t="e">
        <f t="shared" ref="K581:K644" ca="1" si="120">1/(1+EXP(-$R$5-MMULT(A581:F581,$R$6:$R$11)))</f>
        <v>#NAME?</v>
      </c>
      <c r="L581" s="82" t="e">
        <f t="shared" ref="L581:L644" ca="1" si="121">I581*K581</f>
        <v>#NAME?</v>
      </c>
      <c r="M581" s="84" t="e">
        <f t="shared" ref="M581:M644" ca="1" si="122">I581-L581</f>
        <v>#NAME?</v>
      </c>
      <c r="N581" s="82">
        <f t="shared" ref="N581:N644" ca="1" si="123">IFERROR(I581*(J581*LN(K581)+(1-J581)*LN(1-K581)),0)</f>
        <v>0</v>
      </c>
      <c r="O581" s="84" t="e">
        <f t="shared" ref="O581:O644" ca="1" si="124">100*IF(K581&gt;=$AH$10,G581/I581,H581/I581)</f>
        <v>#NAME?</v>
      </c>
      <c r="P581" s="32">
        <f t="shared" ref="P581:P644" ca="1" si="125">IFERROR((G581-L581)^2/L581+(H581-M581)^2/M581,0)</f>
        <v>0</v>
      </c>
      <c r="AL581" t="e">
        <f ca="1"/>
        <v>#NAME?</v>
      </c>
      <c r="AM581" t="e">
        <f ca="1"/>
        <v>#NAME?</v>
      </c>
      <c r="AN581" t="e">
        <f ca="1"/>
        <v>#NAME?</v>
      </c>
      <c r="AO581" s="32" t="e">
        <f t="shared" ca="1" si="116"/>
        <v>#NAME?</v>
      </c>
      <c r="AP581" s="32" t="e">
        <f t="shared" ca="1" si="117"/>
        <v>#NAME?</v>
      </c>
      <c r="AQ581" s="32" t="e">
        <f t="shared" ref="AQ581:AQ644" ca="1" si="126">1-AO581/AO$770</f>
        <v>#NAME?</v>
      </c>
      <c r="AR581" s="32" t="e">
        <f t="shared" ref="AR581:AR644" ca="1" si="127">1-AP581/AP$770</f>
        <v>#NAME?</v>
      </c>
      <c r="AS581" s="32" t="e">
        <f t="shared" ref="AS581:AS644" ca="1" si="128">(AQ581-AQ582)*AR581</f>
        <v>#NAME?</v>
      </c>
    </row>
    <row r="582" spans="1:45" x14ac:dyDescent="0.25">
      <c r="A582" t="e">
        <f ca="1"/>
        <v>#NAME?</v>
      </c>
      <c r="B582" t="e">
        <f ca="1"/>
        <v>#NAME?</v>
      </c>
      <c r="C582" t="e">
        <f ca="1"/>
        <v>#NAME?</v>
      </c>
      <c r="D582" t="e">
        <f ca="1"/>
        <v>#NAME?</v>
      </c>
      <c r="E582" t="e">
        <f ca="1"/>
        <v>#NAME?</v>
      </c>
      <c r="F582" t="e">
        <f ca="1"/>
        <v>#NAME?</v>
      </c>
      <c r="G582" s="82" t="e">
        <f ca="1"/>
        <v>#NAME?</v>
      </c>
      <c r="H582" s="83" t="e">
        <f ca="1"/>
        <v>#NAME?</v>
      </c>
      <c r="I582" s="84" t="e">
        <f t="shared" ca="1" si="118"/>
        <v>#NAME?</v>
      </c>
      <c r="J582" s="32" t="e">
        <f t="shared" ca="1" si="119"/>
        <v>#NAME?</v>
      </c>
      <c r="K582" s="32" t="e">
        <f t="shared" ca="1" si="120"/>
        <v>#NAME?</v>
      </c>
      <c r="L582" s="82" t="e">
        <f t="shared" ca="1" si="121"/>
        <v>#NAME?</v>
      </c>
      <c r="M582" s="84" t="e">
        <f t="shared" ca="1" si="122"/>
        <v>#NAME?</v>
      </c>
      <c r="N582" s="82">
        <f t="shared" ca="1" si="123"/>
        <v>0</v>
      </c>
      <c r="O582" s="84" t="e">
        <f t="shared" ca="1" si="124"/>
        <v>#NAME?</v>
      </c>
      <c r="P582" s="32">
        <f t="shared" ca="1" si="125"/>
        <v>0</v>
      </c>
      <c r="AL582" t="e">
        <f ca="1"/>
        <v>#NAME?</v>
      </c>
      <c r="AM582" t="e">
        <f ca="1"/>
        <v>#NAME?</v>
      </c>
      <c r="AN582" t="e">
        <f ca="1"/>
        <v>#NAME?</v>
      </c>
      <c r="AO582" s="32" t="e">
        <f t="shared" ref="AO582:AO645" ca="1" si="129">AO581+AM582</f>
        <v>#NAME?</v>
      </c>
      <c r="AP582" s="32" t="e">
        <f t="shared" ref="AP582:AP645" ca="1" si="130">AP581+AN582</f>
        <v>#NAME?</v>
      </c>
      <c r="AQ582" s="32" t="e">
        <f t="shared" ca="1" si="126"/>
        <v>#NAME?</v>
      </c>
      <c r="AR582" s="32" t="e">
        <f t="shared" ca="1" si="127"/>
        <v>#NAME?</v>
      </c>
      <c r="AS582" s="32" t="e">
        <f t="shared" ca="1" si="128"/>
        <v>#NAME?</v>
      </c>
    </row>
    <row r="583" spans="1:45" x14ac:dyDescent="0.25">
      <c r="A583" t="e">
        <f ca="1"/>
        <v>#NAME?</v>
      </c>
      <c r="B583" t="e">
        <f ca="1"/>
        <v>#NAME?</v>
      </c>
      <c r="C583" t="e">
        <f ca="1"/>
        <v>#NAME?</v>
      </c>
      <c r="D583" t="e">
        <f ca="1"/>
        <v>#NAME?</v>
      </c>
      <c r="E583" t="e">
        <f ca="1"/>
        <v>#NAME?</v>
      </c>
      <c r="F583" t="e">
        <f ca="1"/>
        <v>#NAME?</v>
      </c>
      <c r="G583" s="82" t="e">
        <f ca="1"/>
        <v>#NAME?</v>
      </c>
      <c r="H583" s="83" t="e">
        <f ca="1"/>
        <v>#NAME?</v>
      </c>
      <c r="I583" s="84" t="e">
        <f t="shared" ca="1" si="118"/>
        <v>#NAME?</v>
      </c>
      <c r="J583" s="32" t="e">
        <f t="shared" ca="1" si="119"/>
        <v>#NAME?</v>
      </c>
      <c r="K583" s="32" t="e">
        <f t="shared" ca="1" si="120"/>
        <v>#NAME?</v>
      </c>
      <c r="L583" s="82" t="e">
        <f t="shared" ca="1" si="121"/>
        <v>#NAME?</v>
      </c>
      <c r="M583" s="84" t="e">
        <f t="shared" ca="1" si="122"/>
        <v>#NAME?</v>
      </c>
      <c r="N583" s="82">
        <f t="shared" ca="1" si="123"/>
        <v>0</v>
      </c>
      <c r="O583" s="84" t="e">
        <f t="shared" ca="1" si="124"/>
        <v>#NAME?</v>
      </c>
      <c r="P583" s="32">
        <f t="shared" ca="1" si="125"/>
        <v>0</v>
      </c>
      <c r="AL583" t="e">
        <f ca="1"/>
        <v>#NAME?</v>
      </c>
      <c r="AM583" t="e">
        <f ca="1"/>
        <v>#NAME?</v>
      </c>
      <c r="AN583" t="e">
        <f ca="1"/>
        <v>#NAME?</v>
      </c>
      <c r="AO583" s="32" t="e">
        <f t="shared" ca="1" si="129"/>
        <v>#NAME?</v>
      </c>
      <c r="AP583" s="32" t="e">
        <f t="shared" ca="1" si="130"/>
        <v>#NAME?</v>
      </c>
      <c r="AQ583" s="32" t="e">
        <f t="shared" ca="1" si="126"/>
        <v>#NAME?</v>
      </c>
      <c r="AR583" s="32" t="e">
        <f t="shared" ca="1" si="127"/>
        <v>#NAME?</v>
      </c>
      <c r="AS583" s="32" t="e">
        <f t="shared" ca="1" si="128"/>
        <v>#NAME?</v>
      </c>
    </row>
    <row r="584" spans="1:45" x14ac:dyDescent="0.25">
      <c r="A584" t="e">
        <f ca="1"/>
        <v>#NAME?</v>
      </c>
      <c r="B584" t="e">
        <f ca="1"/>
        <v>#NAME?</v>
      </c>
      <c r="C584" t="e">
        <f ca="1"/>
        <v>#NAME?</v>
      </c>
      <c r="D584" t="e">
        <f ca="1"/>
        <v>#NAME?</v>
      </c>
      <c r="E584" t="e">
        <f ca="1"/>
        <v>#NAME?</v>
      </c>
      <c r="F584" t="e">
        <f ca="1"/>
        <v>#NAME?</v>
      </c>
      <c r="G584" s="82" t="e">
        <f ca="1"/>
        <v>#NAME?</v>
      </c>
      <c r="H584" s="83" t="e">
        <f ca="1"/>
        <v>#NAME?</v>
      </c>
      <c r="I584" s="84" t="e">
        <f t="shared" ca="1" si="118"/>
        <v>#NAME?</v>
      </c>
      <c r="J584" s="32" t="e">
        <f t="shared" ca="1" si="119"/>
        <v>#NAME?</v>
      </c>
      <c r="K584" s="32" t="e">
        <f t="shared" ca="1" si="120"/>
        <v>#NAME?</v>
      </c>
      <c r="L584" s="82" t="e">
        <f t="shared" ca="1" si="121"/>
        <v>#NAME?</v>
      </c>
      <c r="M584" s="84" t="e">
        <f t="shared" ca="1" si="122"/>
        <v>#NAME?</v>
      </c>
      <c r="N584" s="82">
        <f t="shared" ca="1" si="123"/>
        <v>0</v>
      </c>
      <c r="O584" s="84" t="e">
        <f t="shared" ca="1" si="124"/>
        <v>#NAME?</v>
      </c>
      <c r="P584" s="32">
        <f t="shared" ca="1" si="125"/>
        <v>0</v>
      </c>
      <c r="AL584" t="e">
        <f ca="1"/>
        <v>#NAME?</v>
      </c>
      <c r="AM584" t="e">
        <f ca="1"/>
        <v>#NAME?</v>
      </c>
      <c r="AN584" t="e">
        <f ca="1"/>
        <v>#NAME?</v>
      </c>
      <c r="AO584" s="32" t="e">
        <f t="shared" ca="1" si="129"/>
        <v>#NAME?</v>
      </c>
      <c r="AP584" s="32" t="e">
        <f t="shared" ca="1" si="130"/>
        <v>#NAME?</v>
      </c>
      <c r="AQ584" s="32" t="e">
        <f t="shared" ca="1" si="126"/>
        <v>#NAME?</v>
      </c>
      <c r="AR584" s="32" t="e">
        <f t="shared" ca="1" si="127"/>
        <v>#NAME?</v>
      </c>
      <c r="AS584" s="32" t="e">
        <f t="shared" ca="1" si="128"/>
        <v>#NAME?</v>
      </c>
    </row>
    <row r="585" spans="1:45" x14ac:dyDescent="0.25">
      <c r="A585" t="e">
        <f ca="1"/>
        <v>#NAME?</v>
      </c>
      <c r="B585" t="e">
        <f ca="1"/>
        <v>#NAME?</v>
      </c>
      <c r="C585" t="e">
        <f ca="1"/>
        <v>#NAME?</v>
      </c>
      <c r="D585" t="e">
        <f ca="1"/>
        <v>#NAME?</v>
      </c>
      <c r="E585" t="e">
        <f ca="1"/>
        <v>#NAME?</v>
      </c>
      <c r="F585" t="e">
        <f ca="1"/>
        <v>#NAME?</v>
      </c>
      <c r="G585" s="82" t="e">
        <f ca="1"/>
        <v>#NAME?</v>
      </c>
      <c r="H585" s="83" t="e">
        <f ca="1"/>
        <v>#NAME?</v>
      </c>
      <c r="I585" s="84" t="e">
        <f t="shared" ca="1" si="118"/>
        <v>#NAME?</v>
      </c>
      <c r="J585" s="32" t="e">
        <f t="shared" ca="1" si="119"/>
        <v>#NAME?</v>
      </c>
      <c r="K585" s="32" t="e">
        <f t="shared" ca="1" si="120"/>
        <v>#NAME?</v>
      </c>
      <c r="L585" s="82" t="e">
        <f t="shared" ca="1" si="121"/>
        <v>#NAME?</v>
      </c>
      <c r="M585" s="84" t="e">
        <f t="shared" ca="1" si="122"/>
        <v>#NAME?</v>
      </c>
      <c r="N585" s="82">
        <f t="shared" ca="1" si="123"/>
        <v>0</v>
      </c>
      <c r="O585" s="84" t="e">
        <f t="shared" ca="1" si="124"/>
        <v>#NAME?</v>
      </c>
      <c r="P585" s="32">
        <f t="shared" ca="1" si="125"/>
        <v>0</v>
      </c>
      <c r="AL585" t="e">
        <f ca="1"/>
        <v>#NAME?</v>
      </c>
      <c r="AM585" t="e">
        <f ca="1"/>
        <v>#NAME?</v>
      </c>
      <c r="AN585" t="e">
        <f ca="1"/>
        <v>#NAME?</v>
      </c>
      <c r="AO585" s="32" t="e">
        <f t="shared" ca="1" si="129"/>
        <v>#NAME?</v>
      </c>
      <c r="AP585" s="32" t="e">
        <f t="shared" ca="1" si="130"/>
        <v>#NAME?</v>
      </c>
      <c r="AQ585" s="32" t="e">
        <f t="shared" ca="1" si="126"/>
        <v>#NAME?</v>
      </c>
      <c r="AR585" s="32" t="e">
        <f t="shared" ca="1" si="127"/>
        <v>#NAME?</v>
      </c>
      <c r="AS585" s="32" t="e">
        <f t="shared" ca="1" si="128"/>
        <v>#NAME?</v>
      </c>
    </row>
    <row r="586" spans="1:45" x14ac:dyDescent="0.25">
      <c r="A586" t="e">
        <f ca="1"/>
        <v>#NAME?</v>
      </c>
      <c r="B586" t="e">
        <f ca="1"/>
        <v>#NAME?</v>
      </c>
      <c r="C586" t="e">
        <f ca="1"/>
        <v>#NAME?</v>
      </c>
      <c r="D586" t="e">
        <f ca="1"/>
        <v>#NAME?</v>
      </c>
      <c r="E586" t="e">
        <f ca="1"/>
        <v>#NAME?</v>
      </c>
      <c r="F586" t="e">
        <f ca="1"/>
        <v>#NAME?</v>
      </c>
      <c r="G586" s="82" t="e">
        <f ca="1"/>
        <v>#NAME?</v>
      </c>
      <c r="H586" s="83" t="e">
        <f ca="1"/>
        <v>#NAME?</v>
      </c>
      <c r="I586" s="84" t="e">
        <f t="shared" ca="1" si="118"/>
        <v>#NAME?</v>
      </c>
      <c r="J586" s="32" t="e">
        <f t="shared" ca="1" si="119"/>
        <v>#NAME?</v>
      </c>
      <c r="K586" s="32" t="e">
        <f t="shared" ca="1" si="120"/>
        <v>#NAME?</v>
      </c>
      <c r="L586" s="82" t="e">
        <f t="shared" ca="1" si="121"/>
        <v>#NAME?</v>
      </c>
      <c r="M586" s="84" t="e">
        <f t="shared" ca="1" si="122"/>
        <v>#NAME?</v>
      </c>
      <c r="N586" s="82">
        <f t="shared" ca="1" si="123"/>
        <v>0</v>
      </c>
      <c r="O586" s="84" t="e">
        <f t="shared" ca="1" si="124"/>
        <v>#NAME?</v>
      </c>
      <c r="P586" s="32">
        <f t="shared" ca="1" si="125"/>
        <v>0</v>
      </c>
      <c r="AL586" t="e">
        <f ca="1"/>
        <v>#NAME?</v>
      </c>
      <c r="AM586" t="e">
        <f ca="1"/>
        <v>#NAME?</v>
      </c>
      <c r="AN586" t="e">
        <f ca="1"/>
        <v>#NAME?</v>
      </c>
      <c r="AO586" s="32" t="e">
        <f t="shared" ca="1" si="129"/>
        <v>#NAME?</v>
      </c>
      <c r="AP586" s="32" t="e">
        <f t="shared" ca="1" si="130"/>
        <v>#NAME?</v>
      </c>
      <c r="AQ586" s="32" t="e">
        <f t="shared" ca="1" si="126"/>
        <v>#NAME?</v>
      </c>
      <c r="AR586" s="32" t="e">
        <f t="shared" ca="1" si="127"/>
        <v>#NAME?</v>
      </c>
      <c r="AS586" s="32" t="e">
        <f t="shared" ca="1" si="128"/>
        <v>#NAME?</v>
      </c>
    </row>
    <row r="587" spans="1:45" x14ac:dyDescent="0.25">
      <c r="A587" t="e">
        <f ca="1"/>
        <v>#NAME?</v>
      </c>
      <c r="B587" t="e">
        <f ca="1"/>
        <v>#NAME?</v>
      </c>
      <c r="C587" t="e">
        <f ca="1"/>
        <v>#NAME?</v>
      </c>
      <c r="D587" t="e">
        <f ca="1"/>
        <v>#NAME?</v>
      </c>
      <c r="E587" t="e">
        <f ca="1"/>
        <v>#NAME?</v>
      </c>
      <c r="F587" t="e">
        <f ca="1"/>
        <v>#NAME?</v>
      </c>
      <c r="G587" s="82" t="e">
        <f ca="1"/>
        <v>#NAME?</v>
      </c>
      <c r="H587" s="83" t="e">
        <f ca="1"/>
        <v>#NAME?</v>
      </c>
      <c r="I587" s="84" t="e">
        <f t="shared" ca="1" si="118"/>
        <v>#NAME?</v>
      </c>
      <c r="J587" s="32" t="e">
        <f t="shared" ca="1" si="119"/>
        <v>#NAME?</v>
      </c>
      <c r="K587" s="32" t="e">
        <f t="shared" ca="1" si="120"/>
        <v>#NAME?</v>
      </c>
      <c r="L587" s="82" t="e">
        <f t="shared" ca="1" si="121"/>
        <v>#NAME?</v>
      </c>
      <c r="M587" s="84" t="e">
        <f t="shared" ca="1" si="122"/>
        <v>#NAME?</v>
      </c>
      <c r="N587" s="82">
        <f t="shared" ca="1" si="123"/>
        <v>0</v>
      </c>
      <c r="O587" s="84" t="e">
        <f t="shared" ca="1" si="124"/>
        <v>#NAME?</v>
      </c>
      <c r="P587" s="32">
        <f t="shared" ca="1" si="125"/>
        <v>0</v>
      </c>
      <c r="AL587" t="e">
        <f ca="1"/>
        <v>#NAME?</v>
      </c>
      <c r="AM587" t="e">
        <f ca="1"/>
        <v>#NAME?</v>
      </c>
      <c r="AN587" t="e">
        <f ca="1"/>
        <v>#NAME?</v>
      </c>
      <c r="AO587" s="32" t="e">
        <f t="shared" ca="1" si="129"/>
        <v>#NAME?</v>
      </c>
      <c r="AP587" s="32" t="e">
        <f t="shared" ca="1" si="130"/>
        <v>#NAME?</v>
      </c>
      <c r="AQ587" s="32" t="e">
        <f t="shared" ca="1" si="126"/>
        <v>#NAME?</v>
      </c>
      <c r="AR587" s="32" t="e">
        <f t="shared" ca="1" si="127"/>
        <v>#NAME?</v>
      </c>
      <c r="AS587" s="32" t="e">
        <f t="shared" ca="1" si="128"/>
        <v>#NAME?</v>
      </c>
    </row>
    <row r="588" spans="1:45" x14ac:dyDescent="0.25">
      <c r="A588" t="e">
        <f ca="1"/>
        <v>#NAME?</v>
      </c>
      <c r="B588" t="e">
        <f ca="1"/>
        <v>#NAME?</v>
      </c>
      <c r="C588" t="e">
        <f ca="1"/>
        <v>#NAME?</v>
      </c>
      <c r="D588" t="e">
        <f ca="1"/>
        <v>#NAME?</v>
      </c>
      <c r="E588" t="e">
        <f ca="1"/>
        <v>#NAME?</v>
      </c>
      <c r="F588" t="e">
        <f ca="1"/>
        <v>#NAME?</v>
      </c>
      <c r="G588" s="82" t="e">
        <f ca="1"/>
        <v>#NAME?</v>
      </c>
      <c r="H588" s="83" t="e">
        <f ca="1"/>
        <v>#NAME?</v>
      </c>
      <c r="I588" s="84" t="e">
        <f t="shared" ca="1" si="118"/>
        <v>#NAME?</v>
      </c>
      <c r="J588" s="32" t="e">
        <f t="shared" ca="1" si="119"/>
        <v>#NAME?</v>
      </c>
      <c r="K588" s="32" t="e">
        <f t="shared" ca="1" si="120"/>
        <v>#NAME?</v>
      </c>
      <c r="L588" s="82" t="e">
        <f t="shared" ca="1" si="121"/>
        <v>#NAME?</v>
      </c>
      <c r="M588" s="84" t="e">
        <f t="shared" ca="1" si="122"/>
        <v>#NAME?</v>
      </c>
      <c r="N588" s="82">
        <f t="shared" ca="1" si="123"/>
        <v>0</v>
      </c>
      <c r="O588" s="84" t="e">
        <f t="shared" ca="1" si="124"/>
        <v>#NAME?</v>
      </c>
      <c r="P588" s="32">
        <f t="shared" ca="1" si="125"/>
        <v>0</v>
      </c>
      <c r="AL588" t="e">
        <f ca="1"/>
        <v>#NAME?</v>
      </c>
      <c r="AM588" t="e">
        <f ca="1"/>
        <v>#NAME?</v>
      </c>
      <c r="AN588" t="e">
        <f ca="1"/>
        <v>#NAME?</v>
      </c>
      <c r="AO588" s="32" t="e">
        <f t="shared" ca="1" si="129"/>
        <v>#NAME?</v>
      </c>
      <c r="AP588" s="32" t="e">
        <f t="shared" ca="1" si="130"/>
        <v>#NAME?</v>
      </c>
      <c r="AQ588" s="32" t="e">
        <f t="shared" ca="1" si="126"/>
        <v>#NAME?</v>
      </c>
      <c r="AR588" s="32" t="e">
        <f t="shared" ca="1" si="127"/>
        <v>#NAME?</v>
      </c>
      <c r="AS588" s="32" t="e">
        <f t="shared" ca="1" si="128"/>
        <v>#NAME?</v>
      </c>
    </row>
    <row r="589" spans="1:45" x14ac:dyDescent="0.25">
      <c r="A589" t="e">
        <f ca="1"/>
        <v>#NAME?</v>
      </c>
      <c r="B589" t="e">
        <f ca="1"/>
        <v>#NAME?</v>
      </c>
      <c r="C589" t="e">
        <f ca="1"/>
        <v>#NAME?</v>
      </c>
      <c r="D589" t="e">
        <f ca="1"/>
        <v>#NAME?</v>
      </c>
      <c r="E589" t="e">
        <f ca="1"/>
        <v>#NAME?</v>
      </c>
      <c r="F589" t="e">
        <f ca="1"/>
        <v>#NAME?</v>
      </c>
      <c r="G589" s="82" t="e">
        <f ca="1"/>
        <v>#NAME?</v>
      </c>
      <c r="H589" s="83" t="e">
        <f ca="1"/>
        <v>#NAME?</v>
      </c>
      <c r="I589" s="84" t="e">
        <f t="shared" ca="1" si="118"/>
        <v>#NAME?</v>
      </c>
      <c r="J589" s="32" t="e">
        <f t="shared" ca="1" si="119"/>
        <v>#NAME?</v>
      </c>
      <c r="K589" s="32" t="e">
        <f t="shared" ca="1" si="120"/>
        <v>#NAME?</v>
      </c>
      <c r="L589" s="82" t="e">
        <f t="shared" ca="1" si="121"/>
        <v>#NAME?</v>
      </c>
      <c r="M589" s="84" t="e">
        <f t="shared" ca="1" si="122"/>
        <v>#NAME?</v>
      </c>
      <c r="N589" s="82">
        <f t="shared" ca="1" si="123"/>
        <v>0</v>
      </c>
      <c r="O589" s="84" t="e">
        <f t="shared" ca="1" si="124"/>
        <v>#NAME?</v>
      </c>
      <c r="P589" s="32">
        <f t="shared" ca="1" si="125"/>
        <v>0</v>
      </c>
      <c r="AL589" t="e">
        <f ca="1"/>
        <v>#NAME?</v>
      </c>
      <c r="AM589" t="e">
        <f ca="1"/>
        <v>#NAME?</v>
      </c>
      <c r="AN589" t="e">
        <f ca="1"/>
        <v>#NAME?</v>
      </c>
      <c r="AO589" s="32" t="e">
        <f t="shared" ca="1" si="129"/>
        <v>#NAME?</v>
      </c>
      <c r="AP589" s="32" t="e">
        <f t="shared" ca="1" si="130"/>
        <v>#NAME?</v>
      </c>
      <c r="AQ589" s="32" t="e">
        <f t="shared" ca="1" si="126"/>
        <v>#NAME?</v>
      </c>
      <c r="AR589" s="32" t="e">
        <f t="shared" ca="1" si="127"/>
        <v>#NAME?</v>
      </c>
      <c r="AS589" s="32" t="e">
        <f t="shared" ca="1" si="128"/>
        <v>#NAME?</v>
      </c>
    </row>
    <row r="590" spans="1:45" x14ac:dyDescent="0.25">
      <c r="A590" t="e">
        <f ca="1"/>
        <v>#NAME?</v>
      </c>
      <c r="B590" t="e">
        <f ca="1"/>
        <v>#NAME?</v>
      </c>
      <c r="C590" t="e">
        <f ca="1"/>
        <v>#NAME?</v>
      </c>
      <c r="D590" t="e">
        <f ca="1"/>
        <v>#NAME?</v>
      </c>
      <c r="E590" t="e">
        <f ca="1"/>
        <v>#NAME?</v>
      </c>
      <c r="F590" t="e">
        <f ca="1"/>
        <v>#NAME?</v>
      </c>
      <c r="G590" s="82" t="e">
        <f ca="1"/>
        <v>#NAME?</v>
      </c>
      <c r="H590" s="83" t="e">
        <f ca="1"/>
        <v>#NAME?</v>
      </c>
      <c r="I590" s="84" t="e">
        <f t="shared" ca="1" si="118"/>
        <v>#NAME?</v>
      </c>
      <c r="J590" s="32" t="e">
        <f t="shared" ca="1" si="119"/>
        <v>#NAME?</v>
      </c>
      <c r="K590" s="32" t="e">
        <f t="shared" ca="1" si="120"/>
        <v>#NAME?</v>
      </c>
      <c r="L590" s="82" t="e">
        <f t="shared" ca="1" si="121"/>
        <v>#NAME?</v>
      </c>
      <c r="M590" s="84" t="e">
        <f t="shared" ca="1" si="122"/>
        <v>#NAME?</v>
      </c>
      <c r="N590" s="82">
        <f t="shared" ca="1" si="123"/>
        <v>0</v>
      </c>
      <c r="O590" s="84" t="e">
        <f t="shared" ca="1" si="124"/>
        <v>#NAME?</v>
      </c>
      <c r="P590" s="32">
        <f t="shared" ca="1" si="125"/>
        <v>0</v>
      </c>
      <c r="AL590" t="e">
        <f ca="1"/>
        <v>#NAME?</v>
      </c>
      <c r="AM590" t="e">
        <f ca="1"/>
        <v>#NAME?</v>
      </c>
      <c r="AN590" t="e">
        <f ca="1"/>
        <v>#NAME?</v>
      </c>
      <c r="AO590" s="32" t="e">
        <f t="shared" ca="1" si="129"/>
        <v>#NAME?</v>
      </c>
      <c r="AP590" s="32" t="e">
        <f t="shared" ca="1" si="130"/>
        <v>#NAME?</v>
      </c>
      <c r="AQ590" s="32" t="e">
        <f t="shared" ca="1" si="126"/>
        <v>#NAME?</v>
      </c>
      <c r="AR590" s="32" t="e">
        <f t="shared" ca="1" si="127"/>
        <v>#NAME?</v>
      </c>
      <c r="AS590" s="32" t="e">
        <f t="shared" ca="1" si="128"/>
        <v>#NAME?</v>
      </c>
    </row>
    <row r="591" spans="1:45" x14ac:dyDescent="0.25">
      <c r="A591" t="e">
        <f ca="1"/>
        <v>#NAME?</v>
      </c>
      <c r="B591" t="e">
        <f ca="1"/>
        <v>#NAME?</v>
      </c>
      <c r="C591" t="e">
        <f ca="1"/>
        <v>#NAME?</v>
      </c>
      <c r="D591" t="e">
        <f ca="1"/>
        <v>#NAME?</v>
      </c>
      <c r="E591" t="e">
        <f ca="1"/>
        <v>#NAME?</v>
      </c>
      <c r="F591" t="e">
        <f ca="1"/>
        <v>#NAME?</v>
      </c>
      <c r="G591" s="82" t="e">
        <f ca="1"/>
        <v>#NAME?</v>
      </c>
      <c r="H591" s="83" t="e">
        <f ca="1"/>
        <v>#NAME?</v>
      </c>
      <c r="I591" s="84" t="e">
        <f t="shared" ca="1" si="118"/>
        <v>#NAME?</v>
      </c>
      <c r="J591" s="32" t="e">
        <f t="shared" ca="1" si="119"/>
        <v>#NAME?</v>
      </c>
      <c r="K591" s="32" t="e">
        <f t="shared" ca="1" si="120"/>
        <v>#NAME?</v>
      </c>
      <c r="L591" s="82" t="e">
        <f t="shared" ca="1" si="121"/>
        <v>#NAME?</v>
      </c>
      <c r="M591" s="84" t="e">
        <f t="shared" ca="1" si="122"/>
        <v>#NAME?</v>
      </c>
      <c r="N591" s="82">
        <f t="shared" ca="1" si="123"/>
        <v>0</v>
      </c>
      <c r="O591" s="84" t="e">
        <f t="shared" ca="1" si="124"/>
        <v>#NAME?</v>
      </c>
      <c r="P591" s="32">
        <f t="shared" ca="1" si="125"/>
        <v>0</v>
      </c>
      <c r="AL591" t="e">
        <f ca="1"/>
        <v>#NAME?</v>
      </c>
      <c r="AM591" t="e">
        <f ca="1"/>
        <v>#NAME?</v>
      </c>
      <c r="AN591" t="e">
        <f ca="1"/>
        <v>#NAME?</v>
      </c>
      <c r="AO591" s="32" t="e">
        <f t="shared" ca="1" si="129"/>
        <v>#NAME?</v>
      </c>
      <c r="AP591" s="32" t="e">
        <f t="shared" ca="1" si="130"/>
        <v>#NAME?</v>
      </c>
      <c r="AQ591" s="32" t="e">
        <f t="shared" ca="1" si="126"/>
        <v>#NAME?</v>
      </c>
      <c r="AR591" s="32" t="e">
        <f t="shared" ca="1" si="127"/>
        <v>#NAME?</v>
      </c>
      <c r="AS591" s="32" t="e">
        <f t="shared" ca="1" si="128"/>
        <v>#NAME?</v>
      </c>
    </row>
    <row r="592" spans="1:45" x14ac:dyDescent="0.25">
      <c r="A592" t="e">
        <f ca="1"/>
        <v>#NAME?</v>
      </c>
      <c r="B592" t="e">
        <f ca="1"/>
        <v>#NAME?</v>
      </c>
      <c r="C592" t="e">
        <f ca="1"/>
        <v>#NAME?</v>
      </c>
      <c r="D592" t="e">
        <f ca="1"/>
        <v>#NAME?</v>
      </c>
      <c r="E592" t="e">
        <f ca="1"/>
        <v>#NAME?</v>
      </c>
      <c r="F592" t="e">
        <f ca="1"/>
        <v>#NAME?</v>
      </c>
      <c r="G592" s="82" t="e">
        <f ca="1"/>
        <v>#NAME?</v>
      </c>
      <c r="H592" s="83" t="e">
        <f ca="1"/>
        <v>#NAME?</v>
      </c>
      <c r="I592" s="84" t="e">
        <f t="shared" ca="1" si="118"/>
        <v>#NAME?</v>
      </c>
      <c r="J592" s="32" t="e">
        <f t="shared" ca="1" si="119"/>
        <v>#NAME?</v>
      </c>
      <c r="K592" s="32" t="e">
        <f t="shared" ca="1" si="120"/>
        <v>#NAME?</v>
      </c>
      <c r="L592" s="82" t="e">
        <f t="shared" ca="1" si="121"/>
        <v>#NAME?</v>
      </c>
      <c r="M592" s="84" t="e">
        <f t="shared" ca="1" si="122"/>
        <v>#NAME?</v>
      </c>
      <c r="N592" s="82">
        <f t="shared" ca="1" si="123"/>
        <v>0</v>
      </c>
      <c r="O592" s="84" t="e">
        <f t="shared" ca="1" si="124"/>
        <v>#NAME?</v>
      </c>
      <c r="P592" s="32">
        <f t="shared" ca="1" si="125"/>
        <v>0</v>
      </c>
      <c r="AL592" t="e">
        <f ca="1"/>
        <v>#NAME?</v>
      </c>
      <c r="AM592" t="e">
        <f ca="1"/>
        <v>#NAME?</v>
      </c>
      <c r="AN592" t="e">
        <f ca="1"/>
        <v>#NAME?</v>
      </c>
      <c r="AO592" s="32" t="e">
        <f t="shared" ca="1" si="129"/>
        <v>#NAME?</v>
      </c>
      <c r="AP592" s="32" t="e">
        <f t="shared" ca="1" si="130"/>
        <v>#NAME?</v>
      </c>
      <c r="AQ592" s="32" t="e">
        <f t="shared" ca="1" si="126"/>
        <v>#NAME?</v>
      </c>
      <c r="AR592" s="32" t="e">
        <f t="shared" ca="1" si="127"/>
        <v>#NAME?</v>
      </c>
      <c r="AS592" s="32" t="e">
        <f t="shared" ca="1" si="128"/>
        <v>#NAME?</v>
      </c>
    </row>
    <row r="593" spans="1:45" x14ac:dyDescent="0.25">
      <c r="A593" t="e">
        <f ca="1"/>
        <v>#NAME?</v>
      </c>
      <c r="B593" t="e">
        <f ca="1"/>
        <v>#NAME?</v>
      </c>
      <c r="C593" t="e">
        <f ca="1"/>
        <v>#NAME?</v>
      </c>
      <c r="D593" t="e">
        <f ca="1"/>
        <v>#NAME?</v>
      </c>
      <c r="E593" t="e">
        <f ca="1"/>
        <v>#NAME?</v>
      </c>
      <c r="F593" t="e">
        <f ca="1"/>
        <v>#NAME?</v>
      </c>
      <c r="G593" s="82" t="e">
        <f ca="1"/>
        <v>#NAME?</v>
      </c>
      <c r="H593" s="83" t="e">
        <f ca="1"/>
        <v>#NAME?</v>
      </c>
      <c r="I593" s="84" t="e">
        <f t="shared" ca="1" si="118"/>
        <v>#NAME?</v>
      </c>
      <c r="J593" s="32" t="e">
        <f t="shared" ca="1" si="119"/>
        <v>#NAME?</v>
      </c>
      <c r="K593" s="32" t="e">
        <f t="shared" ca="1" si="120"/>
        <v>#NAME?</v>
      </c>
      <c r="L593" s="82" t="e">
        <f t="shared" ca="1" si="121"/>
        <v>#NAME?</v>
      </c>
      <c r="M593" s="84" t="e">
        <f t="shared" ca="1" si="122"/>
        <v>#NAME?</v>
      </c>
      <c r="N593" s="82">
        <f t="shared" ca="1" si="123"/>
        <v>0</v>
      </c>
      <c r="O593" s="84" t="e">
        <f t="shared" ca="1" si="124"/>
        <v>#NAME?</v>
      </c>
      <c r="P593" s="32">
        <f t="shared" ca="1" si="125"/>
        <v>0</v>
      </c>
      <c r="AL593" t="e">
        <f ca="1"/>
        <v>#NAME?</v>
      </c>
      <c r="AM593" t="e">
        <f ca="1"/>
        <v>#NAME?</v>
      </c>
      <c r="AN593" t="e">
        <f ca="1"/>
        <v>#NAME?</v>
      </c>
      <c r="AO593" s="32" t="e">
        <f t="shared" ca="1" si="129"/>
        <v>#NAME?</v>
      </c>
      <c r="AP593" s="32" t="e">
        <f t="shared" ca="1" si="130"/>
        <v>#NAME?</v>
      </c>
      <c r="AQ593" s="32" t="e">
        <f t="shared" ca="1" si="126"/>
        <v>#NAME?</v>
      </c>
      <c r="AR593" s="32" t="e">
        <f t="shared" ca="1" si="127"/>
        <v>#NAME?</v>
      </c>
      <c r="AS593" s="32" t="e">
        <f t="shared" ca="1" si="128"/>
        <v>#NAME?</v>
      </c>
    </row>
    <row r="594" spans="1:45" x14ac:dyDescent="0.25">
      <c r="A594" t="e">
        <f ca="1"/>
        <v>#NAME?</v>
      </c>
      <c r="B594" t="e">
        <f ca="1"/>
        <v>#NAME?</v>
      </c>
      <c r="C594" t="e">
        <f ca="1"/>
        <v>#NAME?</v>
      </c>
      <c r="D594" t="e">
        <f ca="1"/>
        <v>#NAME?</v>
      </c>
      <c r="E594" t="e">
        <f ca="1"/>
        <v>#NAME?</v>
      </c>
      <c r="F594" t="e">
        <f ca="1"/>
        <v>#NAME?</v>
      </c>
      <c r="G594" s="82" t="e">
        <f ca="1"/>
        <v>#NAME?</v>
      </c>
      <c r="H594" s="83" t="e">
        <f ca="1"/>
        <v>#NAME?</v>
      </c>
      <c r="I594" s="84" t="e">
        <f t="shared" ca="1" si="118"/>
        <v>#NAME?</v>
      </c>
      <c r="J594" s="32" t="e">
        <f t="shared" ca="1" si="119"/>
        <v>#NAME?</v>
      </c>
      <c r="K594" s="32" t="e">
        <f t="shared" ca="1" si="120"/>
        <v>#NAME?</v>
      </c>
      <c r="L594" s="82" t="e">
        <f t="shared" ca="1" si="121"/>
        <v>#NAME?</v>
      </c>
      <c r="M594" s="84" t="e">
        <f t="shared" ca="1" si="122"/>
        <v>#NAME?</v>
      </c>
      <c r="N594" s="82">
        <f t="shared" ca="1" si="123"/>
        <v>0</v>
      </c>
      <c r="O594" s="84" t="e">
        <f t="shared" ca="1" si="124"/>
        <v>#NAME?</v>
      </c>
      <c r="P594" s="32">
        <f t="shared" ca="1" si="125"/>
        <v>0</v>
      </c>
      <c r="AL594" t="e">
        <f ca="1"/>
        <v>#NAME?</v>
      </c>
      <c r="AM594" t="e">
        <f ca="1"/>
        <v>#NAME?</v>
      </c>
      <c r="AN594" t="e">
        <f ca="1"/>
        <v>#NAME?</v>
      </c>
      <c r="AO594" s="32" t="e">
        <f t="shared" ca="1" si="129"/>
        <v>#NAME?</v>
      </c>
      <c r="AP594" s="32" t="e">
        <f t="shared" ca="1" si="130"/>
        <v>#NAME?</v>
      </c>
      <c r="AQ594" s="32" t="e">
        <f t="shared" ca="1" si="126"/>
        <v>#NAME?</v>
      </c>
      <c r="AR594" s="32" t="e">
        <f t="shared" ca="1" si="127"/>
        <v>#NAME?</v>
      </c>
      <c r="AS594" s="32" t="e">
        <f t="shared" ca="1" si="128"/>
        <v>#NAME?</v>
      </c>
    </row>
    <row r="595" spans="1:45" x14ac:dyDescent="0.25">
      <c r="A595" t="e">
        <f ca="1"/>
        <v>#NAME?</v>
      </c>
      <c r="B595" t="e">
        <f ca="1"/>
        <v>#NAME?</v>
      </c>
      <c r="C595" t="e">
        <f ca="1"/>
        <v>#NAME?</v>
      </c>
      <c r="D595" t="e">
        <f ca="1"/>
        <v>#NAME?</v>
      </c>
      <c r="E595" t="e">
        <f ca="1"/>
        <v>#NAME?</v>
      </c>
      <c r="F595" t="e">
        <f ca="1"/>
        <v>#NAME?</v>
      </c>
      <c r="G595" s="82" t="e">
        <f ca="1"/>
        <v>#NAME?</v>
      </c>
      <c r="H595" s="83" t="e">
        <f ca="1"/>
        <v>#NAME?</v>
      </c>
      <c r="I595" s="84" t="e">
        <f t="shared" ca="1" si="118"/>
        <v>#NAME?</v>
      </c>
      <c r="J595" s="32" t="e">
        <f t="shared" ca="1" si="119"/>
        <v>#NAME?</v>
      </c>
      <c r="K595" s="32" t="e">
        <f t="shared" ca="1" si="120"/>
        <v>#NAME?</v>
      </c>
      <c r="L595" s="82" t="e">
        <f t="shared" ca="1" si="121"/>
        <v>#NAME?</v>
      </c>
      <c r="M595" s="84" t="e">
        <f t="shared" ca="1" si="122"/>
        <v>#NAME?</v>
      </c>
      <c r="N595" s="82">
        <f t="shared" ca="1" si="123"/>
        <v>0</v>
      </c>
      <c r="O595" s="84" t="e">
        <f t="shared" ca="1" si="124"/>
        <v>#NAME?</v>
      </c>
      <c r="P595" s="32">
        <f t="shared" ca="1" si="125"/>
        <v>0</v>
      </c>
      <c r="AL595" t="e">
        <f ca="1"/>
        <v>#NAME?</v>
      </c>
      <c r="AM595" t="e">
        <f ca="1"/>
        <v>#NAME?</v>
      </c>
      <c r="AN595" t="e">
        <f ca="1"/>
        <v>#NAME?</v>
      </c>
      <c r="AO595" s="32" t="e">
        <f t="shared" ca="1" si="129"/>
        <v>#NAME?</v>
      </c>
      <c r="AP595" s="32" t="e">
        <f t="shared" ca="1" si="130"/>
        <v>#NAME?</v>
      </c>
      <c r="AQ595" s="32" t="e">
        <f t="shared" ca="1" si="126"/>
        <v>#NAME?</v>
      </c>
      <c r="AR595" s="32" t="e">
        <f t="shared" ca="1" si="127"/>
        <v>#NAME?</v>
      </c>
      <c r="AS595" s="32" t="e">
        <f t="shared" ca="1" si="128"/>
        <v>#NAME?</v>
      </c>
    </row>
    <row r="596" spans="1:45" x14ac:dyDescent="0.25">
      <c r="A596" t="e">
        <f ca="1"/>
        <v>#NAME?</v>
      </c>
      <c r="B596" t="e">
        <f ca="1"/>
        <v>#NAME?</v>
      </c>
      <c r="C596" t="e">
        <f ca="1"/>
        <v>#NAME?</v>
      </c>
      <c r="D596" t="e">
        <f ca="1"/>
        <v>#NAME?</v>
      </c>
      <c r="E596" t="e">
        <f ca="1"/>
        <v>#NAME?</v>
      </c>
      <c r="F596" t="e">
        <f ca="1"/>
        <v>#NAME?</v>
      </c>
      <c r="G596" s="82" t="e">
        <f ca="1"/>
        <v>#NAME?</v>
      </c>
      <c r="H596" s="83" t="e">
        <f ca="1"/>
        <v>#NAME?</v>
      </c>
      <c r="I596" s="84" t="e">
        <f t="shared" ca="1" si="118"/>
        <v>#NAME?</v>
      </c>
      <c r="J596" s="32" t="e">
        <f t="shared" ca="1" si="119"/>
        <v>#NAME?</v>
      </c>
      <c r="K596" s="32" t="e">
        <f t="shared" ca="1" si="120"/>
        <v>#NAME?</v>
      </c>
      <c r="L596" s="82" t="e">
        <f t="shared" ca="1" si="121"/>
        <v>#NAME?</v>
      </c>
      <c r="M596" s="84" t="e">
        <f t="shared" ca="1" si="122"/>
        <v>#NAME?</v>
      </c>
      <c r="N596" s="82">
        <f t="shared" ca="1" si="123"/>
        <v>0</v>
      </c>
      <c r="O596" s="84" t="e">
        <f t="shared" ca="1" si="124"/>
        <v>#NAME?</v>
      </c>
      <c r="P596" s="32">
        <f t="shared" ca="1" si="125"/>
        <v>0</v>
      </c>
      <c r="AL596" t="e">
        <f ca="1"/>
        <v>#NAME?</v>
      </c>
      <c r="AM596" t="e">
        <f ca="1"/>
        <v>#NAME?</v>
      </c>
      <c r="AN596" t="e">
        <f ca="1"/>
        <v>#NAME?</v>
      </c>
      <c r="AO596" s="32" t="e">
        <f t="shared" ca="1" si="129"/>
        <v>#NAME?</v>
      </c>
      <c r="AP596" s="32" t="e">
        <f t="shared" ca="1" si="130"/>
        <v>#NAME?</v>
      </c>
      <c r="AQ596" s="32" t="e">
        <f t="shared" ca="1" si="126"/>
        <v>#NAME?</v>
      </c>
      <c r="AR596" s="32" t="e">
        <f t="shared" ca="1" si="127"/>
        <v>#NAME?</v>
      </c>
      <c r="AS596" s="32" t="e">
        <f t="shared" ca="1" si="128"/>
        <v>#NAME?</v>
      </c>
    </row>
    <row r="597" spans="1:45" x14ac:dyDescent="0.25">
      <c r="A597" t="e">
        <f ca="1"/>
        <v>#NAME?</v>
      </c>
      <c r="B597" t="e">
        <f ca="1"/>
        <v>#NAME?</v>
      </c>
      <c r="C597" t="e">
        <f ca="1"/>
        <v>#NAME?</v>
      </c>
      <c r="D597" t="e">
        <f ca="1"/>
        <v>#NAME?</v>
      </c>
      <c r="E597" t="e">
        <f ca="1"/>
        <v>#NAME?</v>
      </c>
      <c r="F597" t="e">
        <f ca="1"/>
        <v>#NAME?</v>
      </c>
      <c r="G597" s="82" t="e">
        <f ca="1"/>
        <v>#NAME?</v>
      </c>
      <c r="H597" s="83" t="e">
        <f ca="1"/>
        <v>#NAME?</v>
      </c>
      <c r="I597" s="84" t="e">
        <f t="shared" ca="1" si="118"/>
        <v>#NAME?</v>
      </c>
      <c r="J597" s="32" t="e">
        <f t="shared" ca="1" si="119"/>
        <v>#NAME?</v>
      </c>
      <c r="K597" s="32" t="e">
        <f t="shared" ca="1" si="120"/>
        <v>#NAME?</v>
      </c>
      <c r="L597" s="82" t="e">
        <f t="shared" ca="1" si="121"/>
        <v>#NAME?</v>
      </c>
      <c r="M597" s="84" t="e">
        <f t="shared" ca="1" si="122"/>
        <v>#NAME?</v>
      </c>
      <c r="N597" s="82">
        <f t="shared" ca="1" si="123"/>
        <v>0</v>
      </c>
      <c r="O597" s="84" t="e">
        <f t="shared" ca="1" si="124"/>
        <v>#NAME?</v>
      </c>
      <c r="P597" s="32">
        <f t="shared" ca="1" si="125"/>
        <v>0</v>
      </c>
      <c r="AL597" t="e">
        <f ca="1"/>
        <v>#NAME?</v>
      </c>
      <c r="AM597" t="e">
        <f ca="1"/>
        <v>#NAME?</v>
      </c>
      <c r="AN597" t="e">
        <f ca="1"/>
        <v>#NAME?</v>
      </c>
      <c r="AO597" s="32" t="e">
        <f t="shared" ca="1" si="129"/>
        <v>#NAME?</v>
      </c>
      <c r="AP597" s="32" t="e">
        <f t="shared" ca="1" si="130"/>
        <v>#NAME?</v>
      </c>
      <c r="AQ597" s="32" t="e">
        <f t="shared" ca="1" si="126"/>
        <v>#NAME?</v>
      </c>
      <c r="AR597" s="32" t="e">
        <f t="shared" ca="1" si="127"/>
        <v>#NAME?</v>
      </c>
      <c r="AS597" s="32" t="e">
        <f t="shared" ca="1" si="128"/>
        <v>#NAME?</v>
      </c>
    </row>
    <row r="598" spans="1:45" x14ac:dyDescent="0.25">
      <c r="A598" t="e">
        <f ca="1"/>
        <v>#NAME?</v>
      </c>
      <c r="B598" t="e">
        <f ca="1"/>
        <v>#NAME?</v>
      </c>
      <c r="C598" t="e">
        <f ca="1"/>
        <v>#NAME?</v>
      </c>
      <c r="D598" t="e">
        <f ca="1"/>
        <v>#NAME?</v>
      </c>
      <c r="E598" t="e">
        <f ca="1"/>
        <v>#NAME?</v>
      </c>
      <c r="F598" t="e">
        <f ca="1"/>
        <v>#NAME?</v>
      </c>
      <c r="G598" s="82" t="e">
        <f ca="1"/>
        <v>#NAME?</v>
      </c>
      <c r="H598" s="83" t="e">
        <f ca="1"/>
        <v>#NAME?</v>
      </c>
      <c r="I598" s="84" t="e">
        <f t="shared" ca="1" si="118"/>
        <v>#NAME?</v>
      </c>
      <c r="J598" s="32" t="e">
        <f t="shared" ca="1" si="119"/>
        <v>#NAME?</v>
      </c>
      <c r="K598" s="32" t="e">
        <f t="shared" ca="1" si="120"/>
        <v>#NAME?</v>
      </c>
      <c r="L598" s="82" t="e">
        <f t="shared" ca="1" si="121"/>
        <v>#NAME?</v>
      </c>
      <c r="M598" s="84" t="e">
        <f t="shared" ca="1" si="122"/>
        <v>#NAME?</v>
      </c>
      <c r="N598" s="82">
        <f t="shared" ca="1" si="123"/>
        <v>0</v>
      </c>
      <c r="O598" s="84" t="e">
        <f t="shared" ca="1" si="124"/>
        <v>#NAME?</v>
      </c>
      <c r="P598" s="32">
        <f t="shared" ca="1" si="125"/>
        <v>0</v>
      </c>
      <c r="AL598" t="e">
        <f ca="1"/>
        <v>#NAME?</v>
      </c>
      <c r="AM598" t="e">
        <f ca="1"/>
        <v>#NAME?</v>
      </c>
      <c r="AN598" t="e">
        <f ca="1"/>
        <v>#NAME?</v>
      </c>
      <c r="AO598" s="32" t="e">
        <f t="shared" ca="1" si="129"/>
        <v>#NAME?</v>
      </c>
      <c r="AP598" s="32" t="e">
        <f t="shared" ca="1" si="130"/>
        <v>#NAME?</v>
      </c>
      <c r="AQ598" s="32" t="e">
        <f t="shared" ca="1" si="126"/>
        <v>#NAME?</v>
      </c>
      <c r="AR598" s="32" t="e">
        <f t="shared" ca="1" si="127"/>
        <v>#NAME?</v>
      </c>
      <c r="AS598" s="32" t="e">
        <f t="shared" ca="1" si="128"/>
        <v>#NAME?</v>
      </c>
    </row>
    <row r="599" spans="1:45" x14ac:dyDescent="0.25">
      <c r="A599" t="e">
        <f ca="1"/>
        <v>#NAME?</v>
      </c>
      <c r="B599" t="e">
        <f ca="1"/>
        <v>#NAME?</v>
      </c>
      <c r="C599" t="e">
        <f ca="1"/>
        <v>#NAME?</v>
      </c>
      <c r="D599" t="e">
        <f ca="1"/>
        <v>#NAME?</v>
      </c>
      <c r="E599" t="e">
        <f ca="1"/>
        <v>#NAME?</v>
      </c>
      <c r="F599" t="e">
        <f ca="1"/>
        <v>#NAME?</v>
      </c>
      <c r="G599" s="82" t="e">
        <f ca="1"/>
        <v>#NAME?</v>
      </c>
      <c r="H599" s="83" t="e">
        <f ca="1"/>
        <v>#NAME?</v>
      </c>
      <c r="I599" s="84" t="e">
        <f t="shared" ca="1" si="118"/>
        <v>#NAME?</v>
      </c>
      <c r="J599" s="32" t="e">
        <f t="shared" ca="1" si="119"/>
        <v>#NAME?</v>
      </c>
      <c r="K599" s="32" t="e">
        <f t="shared" ca="1" si="120"/>
        <v>#NAME?</v>
      </c>
      <c r="L599" s="82" t="e">
        <f t="shared" ca="1" si="121"/>
        <v>#NAME?</v>
      </c>
      <c r="M599" s="84" t="e">
        <f t="shared" ca="1" si="122"/>
        <v>#NAME?</v>
      </c>
      <c r="N599" s="82">
        <f t="shared" ca="1" si="123"/>
        <v>0</v>
      </c>
      <c r="O599" s="84" t="e">
        <f t="shared" ca="1" si="124"/>
        <v>#NAME?</v>
      </c>
      <c r="P599" s="32">
        <f t="shared" ca="1" si="125"/>
        <v>0</v>
      </c>
      <c r="AL599" t="e">
        <f ca="1"/>
        <v>#NAME?</v>
      </c>
      <c r="AM599" t="e">
        <f ca="1"/>
        <v>#NAME?</v>
      </c>
      <c r="AN599" t="e">
        <f ca="1"/>
        <v>#NAME?</v>
      </c>
      <c r="AO599" s="32" t="e">
        <f t="shared" ca="1" si="129"/>
        <v>#NAME?</v>
      </c>
      <c r="AP599" s="32" t="e">
        <f t="shared" ca="1" si="130"/>
        <v>#NAME?</v>
      </c>
      <c r="AQ599" s="32" t="e">
        <f t="shared" ca="1" si="126"/>
        <v>#NAME?</v>
      </c>
      <c r="AR599" s="32" t="e">
        <f t="shared" ca="1" si="127"/>
        <v>#NAME?</v>
      </c>
      <c r="AS599" s="32" t="e">
        <f t="shared" ca="1" si="128"/>
        <v>#NAME?</v>
      </c>
    </row>
    <row r="600" spans="1:45" x14ac:dyDescent="0.25">
      <c r="A600" t="e">
        <f ca="1"/>
        <v>#NAME?</v>
      </c>
      <c r="B600" t="e">
        <f ca="1"/>
        <v>#NAME?</v>
      </c>
      <c r="C600" t="e">
        <f ca="1"/>
        <v>#NAME?</v>
      </c>
      <c r="D600" t="e">
        <f ca="1"/>
        <v>#NAME?</v>
      </c>
      <c r="E600" t="e">
        <f ca="1"/>
        <v>#NAME?</v>
      </c>
      <c r="F600" t="e">
        <f ca="1"/>
        <v>#NAME?</v>
      </c>
      <c r="G600" s="82" t="e">
        <f ca="1"/>
        <v>#NAME?</v>
      </c>
      <c r="H600" s="83" t="e">
        <f ca="1"/>
        <v>#NAME?</v>
      </c>
      <c r="I600" s="84" t="e">
        <f t="shared" ca="1" si="118"/>
        <v>#NAME?</v>
      </c>
      <c r="J600" s="32" t="e">
        <f t="shared" ca="1" si="119"/>
        <v>#NAME?</v>
      </c>
      <c r="K600" s="32" t="e">
        <f t="shared" ca="1" si="120"/>
        <v>#NAME?</v>
      </c>
      <c r="L600" s="82" t="e">
        <f t="shared" ca="1" si="121"/>
        <v>#NAME?</v>
      </c>
      <c r="M600" s="84" t="e">
        <f t="shared" ca="1" si="122"/>
        <v>#NAME?</v>
      </c>
      <c r="N600" s="82">
        <f t="shared" ca="1" si="123"/>
        <v>0</v>
      </c>
      <c r="O600" s="84" t="e">
        <f t="shared" ca="1" si="124"/>
        <v>#NAME?</v>
      </c>
      <c r="P600" s="32">
        <f t="shared" ca="1" si="125"/>
        <v>0</v>
      </c>
      <c r="AL600" t="e">
        <f ca="1"/>
        <v>#NAME?</v>
      </c>
      <c r="AM600" t="e">
        <f ca="1"/>
        <v>#NAME?</v>
      </c>
      <c r="AN600" t="e">
        <f ca="1"/>
        <v>#NAME?</v>
      </c>
      <c r="AO600" s="32" t="e">
        <f t="shared" ca="1" si="129"/>
        <v>#NAME?</v>
      </c>
      <c r="AP600" s="32" t="e">
        <f t="shared" ca="1" si="130"/>
        <v>#NAME?</v>
      </c>
      <c r="AQ600" s="32" t="e">
        <f t="shared" ca="1" si="126"/>
        <v>#NAME?</v>
      </c>
      <c r="AR600" s="32" t="e">
        <f t="shared" ca="1" si="127"/>
        <v>#NAME?</v>
      </c>
      <c r="AS600" s="32" t="e">
        <f t="shared" ca="1" si="128"/>
        <v>#NAME?</v>
      </c>
    </row>
    <row r="601" spans="1:45" x14ac:dyDescent="0.25">
      <c r="A601" t="e">
        <f ca="1"/>
        <v>#NAME?</v>
      </c>
      <c r="B601" t="e">
        <f ca="1"/>
        <v>#NAME?</v>
      </c>
      <c r="C601" t="e">
        <f ca="1"/>
        <v>#NAME?</v>
      </c>
      <c r="D601" t="e">
        <f ca="1"/>
        <v>#NAME?</v>
      </c>
      <c r="E601" t="e">
        <f ca="1"/>
        <v>#NAME?</v>
      </c>
      <c r="F601" t="e">
        <f ca="1"/>
        <v>#NAME?</v>
      </c>
      <c r="G601" s="82" t="e">
        <f ca="1"/>
        <v>#NAME?</v>
      </c>
      <c r="H601" s="83" t="e">
        <f ca="1"/>
        <v>#NAME?</v>
      </c>
      <c r="I601" s="84" t="e">
        <f t="shared" ca="1" si="118"/>
        <v>#NAME?</v>
      </c>
      <c r="J601" s="32" t="e">
        <f t="shared" ca="1" si="119"/>
        <v>#NAME?</v>
      </c>
      <c r="K601" s="32" t="e">
        <f t="shared" ca="1" si="120"/>
        <v>#NAME?</v>
      </c>
      <c r="L601" s="82" t="e">
        <f t="shared" ca="1" si="121"/>
        <v>#NAME?</v>
      </c>
      <c r="M601" s="84" t="e">
        <f t="shared" ca="1" si="122"/>
        <v>#NAME?</v>
      </c>
      <c r="N601" s="82">
        <f t="shared" ca="1" si="123"/>
        <v>0</v>
      </c>
      <c r="O601" s="84" t="e">
        <f t="shared" ca="1" si="124"/>
        <v>#NAME?</v>
      </c>
      <c r="P601" s="32">
        <f t="shared" ca="1" si="125"/>
        <v>0</v>
      </c>
      <c r="AL601" t="e">
        <f ca="1"/>
        <v>#NAME?</v>
      </c>
      <c r="AM601" t="e">
        <f ca="1"/>
        <v>#NAME?</v>
      </c>
      <c r="AN601" t="e">
        <f ca="1"/>
        <v>#NAME?</v>
      </c>
      <c r="AO601" s="32" t="e">
        <f t="shared" ca="1" si="129"/>
        <v>#NAME?</v>
      </c>
      <c r="AP601" s="32" t="e">
        <f t="shared" ca="1" si="130"/>
        <v>#NAME?</v>
      </c>
      <c r="AQ601" s="32" t="e">
        <f t="shared" ca="1" si="126"/>
        <v>#NAME?</v>
      </c>
      <c r="AR601" s="32" t="e">
        <f t="shared" ca="1" si="127"/>
        <v>#NAME?</v>
      </c>
      <c r="AS601" s="32" t="e">
        <f t="shared" ca="1" si="128"/>
        <v>#NAME?</v>
      </c>
    </row>
    <row r="602" spans="1:45" x14ac:dyDescent="0.25">
      <c r="A602" t="e">
        <f ca="1"/>
        <v>#NAME?</v>
      </c>
      <c r="B602" t="e">
        <f ca="1"/>
        <v>#NAME?</v>
      </c>
      <c r="C602" t="e">
        <f ca="1"/>
        <v>#NAME?</v>
      </c>
      <c r="D602" t="e">
        <f ca="1"/>
        <v>#NAME?</v>
      </c>
      <c r="E602" t="e">
        <f ca="1"/>
        <v>#NAME?</v>
      </c>
      <c r="F602" t="e">
        <f ca="1"/>
        <v>#NAME?</v>
      </c>
      <c r="G602" s="82" t="e">
        <f ca="1"/>
        <v>#NAME?</v>
      </c>
      <c r="H602" s="83" t="e">
        <f ca="1"/>
        <v>#NAME?</v>
      </c>
      <c r="I602" s="84" t="e">
        <f t="shared" ca="1" si="118"/>
        <v>#NAME?</v>
      </c>
      <c r="J602" s="32" t="e">
        <f t="shared" ca="1" si="119"/>
        <v>#NAME?</v>
      </c>
      <c r="K602" s="32" t="e">
        <f t="shared" ca="1" si="120"/>
        <v>#NAME?</v>
      </c>
      <c r="L602" s="82" t="e">
        <f t="shared" ca="1" si="121"/>
        <v>#NAME?</v>
      </c>
      <c r="M602" s="84" t="e">
        <f t="shared" ca="1" si="122"/>
        <v>#NAME?</v>
      </c>
      <c r="N602" s="82">
        <f t="shared" ca="1" si="123"/>
        <v>0</v>
      </c>
      <c r="O602" s="84" t="e">
        <f t="shared" ca="1" si="124"/>
        <v>#NAME?</v>
      </c>
      <c r="P602" s="32">
        <f t="shared" ca="1" si="125"/>
        <v>0</v>
      </c>
      <c r="AL602" t="e">
        <f ca="1"/>
        <v>#NAME?</v>
      </c>
      <c r="AM602" t="e">
        <f ca="1"/>
        <v>#NAME?</v>
      </c>
      <c r="AN602" t="e">
        <f ca="1"/>
        <v>#NAME?</v>
      </c>
      <c r="AO602" s="32" t="e">
        <f t="shared" ca="1" si="129"/>
        <v>#NAME?</v>
      </c>
      <c r="AP602" s="32" t="e">
        <f t="shared" ca="1" si="130"/>
        <v>#NAME?</v>
      </c>
      <c r="AQ602" s="32" t="e">
        <f t="shared" ca="1" si="126"/>
        <v>#NAME?</v>
      </c>
      <c r="AR602" s="32" t="e">
        <f t="shared" ca="1" si="127"/>
        <v>#NAME?</v>
      </c>
      <c r="AS602" s="32" t="e">
        <f t="shared" ca="1" si="128"/>
        <v>#NAME?</v>
      </c>
    </row>
    <row r="603" spans="1:45" x14ac:dyDescent="0.25">
      <c r="A603" t="e">
        <f ca="1"/>
        <v>#NAME?</v>
      </c>
      <c r="B603" t="e">
        <f ca="1"/>
        <v>#NAME?</v>
      </c>
      <c r="C603" t="e">
        <f ca="1"/>
        <v>#NAME?</v>
      </c>
      <c r="D603" t="e">
        <f ca="1"/>
        <v>#NAME?</v>
      </c>
      <c r="E603" t="e">
        <f ca="1"/>
        <v>#NAME?</v>
      </c>
      <c r="F603" t="e">
        <f ca="1"/>
        <v>#NAME?</v>
      </c>
      <c r="G603" s="82" t="e">
        <f ca="1"/>
        <v>#NAME?</v>
      </c>
      <c r="H603" s="83" t="e">
        <f ca="1"/>
        <v>#NAME?</v>
      </c>
      <c r="I603" s="84" t="e">
        <f t="shared" ca="1" si="118"/>
        <v>#NAME?</v>
      </c>
      <c r="J603" s="32" t="e">
        <f t="shared" ca="1" si="119"/>
        <v>#NAME?</v>
      </c>
      <c r="K603" s="32" t="e">
        <f t="shared" ca="1" si="120"/>
        <v>#NAME?</v>
      </c>
      <c r="L603" s="82" t="e">
        <f t="shared" ca="1" si="121"/>
        <v>#NAME?</v>
      </c>
      <c r="M603" s="84" t="e">
        <f t="shared" ca="1" si="122"/>
        <v>#NAME?</v>
      </c>
      <c r="N603" s="82">
        <f t="shared" ca="1" si="123"/>
        <v>0</v>
      </c>
      <c r="O603" s="84" t="e">
        <f t="shared" ca="1" si="124"/>
        <v>#NAME?</v>
      </c>
      <c r="P603" s="32">
        <f t="shared" ca="1" si="125"/>
        <v>0</v>
      </c>
      <c r="AL603" t="e">
        <f ca="1"/>
        <v>#NAME?</v>
      </c>
      <c r="AM603" t="e">
        <f ca="1"/>
        <v>#NAME?</v>
      </c>
      <c r="AN603" t="e">
        <f ca="1"/>
        <v>#NAME?</v>
      </c>
      <c r="AO603" s="32" t="e">
        <f t="shared" ca="1" si="129"/>
        <v>#NAME?</v>
      </c>
      <c r="AP603" s="32" t="e">
        <f t="shared" ca="1" si="130"/>
        <v>#NAME?</v>
      </c>
      <c r="AQ603" s="32" t="e">
        <f t="shared" ca="1" si="126"/>
        <v>#NAME?</v>
      </c>
      <c r="AR603" s="32" t="e">
        <f t="shared" ca="1" si="127"/>
        <v>#NAME?</v>
      </c>
      <c r="AS603" s="32" t="e">
        <f t="shared" ca="1" si="128"/>
        <v>#NAME?</v>
      </c>
    </row>
    <row r="604" spans="1:45" x14ac:dyDescent="0.25">
      <c r="A604" t="e">
        <f ca="1"/>
        <v>#NAME?</v>
      </c>
      <c r="B604" t="e">
        <f ca="1"/>
        <v>#NAME?</v>
      </c>
      <c r="C604" t="e">
        <f ca="1"/>
        <v>#NAME?</v>
      </c>
      <c r="D604" t="e">
        <f ca="1"/>
        <v>#NAME?</v>
      </c>
      <c r="E604" t="e">
        <f ca="1"/>
        <v>#NAME?</v>
      </c>
      <c r="F604" t="e">
        <f ca="1"/>
        <v>#NAME?</v>
      </c>
      <c r="G604" s="82" t="e">
        <f ca="1"/>
        <v>#NAME?</v>
      </c>
      <c r="H604" s="83" t="e">
        <f ca="1"/>
        <v>#NAME?</v>
      </c>
      <c r="I604" s="84" t="e">
        <f t="shared" ca="1" si="118"/>
        <v>#NAME?</v>
      </c>
      <c r="J604" s="32" t="e">
        <f t="shared" ca="1" si="119"/>
        <v>#NAME?</v>
      </c>
      <c r="K604" s="32" t="e">
        <f t="shared" ca="1" si="120"/>
        <v>#NAME?</v>
      </c>
      <c r="L604" s="82" t="e">
        <f t="shared" ca="1" si="121"/>
        <v>#NAME?</v>
      </c>
      <c r="M604" s="84" t="e">
        <f t="shared" ca="1" si="122"/>
        <v>#NAME?</v>
      </c>
      <c r="N604" s="82">
        <f t="shared" ca="1" si="123"/>
        <v>0</v>
      </c>
      <c r="O604" s="84" t="e">
        <f t="shared" ca="1" si="124"/>
        <v>#NAME?</v>
      </c>
      <c r="P604" s="32">
        <f t="shared" ca="1" si="125"/>
        <v>0</v>
      </c>
      <c r="AL604" t="e">
        <f ca="1"/>
        <v>#NAME?</v>
      </c>
      <c r="AM604" t="e">
        <f ca="1"/>
        <v>#NAME?</v>
      </c>
      <c r="AN604" t="e">
        <f ca="1"/>
        <v>#NAME?</v>
      </c>
      <c r="AO604" s="32" t="e">
        <f t="shared" ca="1" si="129"/>
        <v>#NAME?</v>
      </c>
      <c r="AP604" s="32" t="e">
        <f t="shared" ca="1" si="130"/>
        <v>#NAME?</v>
      </c>
      <c r="AQ604" s="32" t="e">
        <f t="shared" ca="1" si="126"/>
        <v>#NAME?</v>
      </c>
      <c r="AR604" s="32" t="e">
        <f t="shared" ca="1" si="127"/>
        <v>#NAME?</v>
      </c>
      <c r="AS604" s="32" t="e">
        <f t="shared" ca="1" si="128"/>
        <v>#NAME?</v>
      </c>
    </row>
    <row r="605" spans="1:45" x14ac:dyDescent="0.25">
      <c r="A605" t="e">
        <f ca="1"/>
        <v>#NAME?</v>
      </c>
      <c r="B605" t="e">
        <f ca="1"/>
        <v>#NAME?</v>
      </c>
      <c r="C605" t="e">
        <f ca="1"/>
        <v>#NAME?</v>
      </c>
      <c r="D605" t="e">
        <f ca="1"/>
        <v>#NAME?</v>
      </c>
      <c r="E605" t="e">
        <f ca="1"/>
        <v>#NAME?</v>
      </c>
      <c r="F605" t="e">
        <f ca="1"/>
        <v>#NAME?</v>
      </c>
      <c r="G605" s="82" t="e">
        <f ca="1"/>
        <v>#NAME?</v>
      </c>
      <c r="H605" s="83" t="e">
        <f ca="1"/>
        <v>#NAME?</v>
      </c>
      <c r="I605" s="84" t="e">
        <f t="shared" ca="1" si="118"/>
        <v>#NAME?</v>
      </c>
      <c r="J605" s="32" t="e">
        <f t="shared" ca="1" si="119"/>
        <v>#NAME?</v>
      </c>
      <c r="K605" s="32" t="e">
        <f t="shared" ca="1" si="120"/>
        <v>#NAME?</v>
      </c>
      <c r="L605" s="82" t="e">
        <f t="shared" ca="1" si="121"/>
        <v>#NAME?</v>
      </c>
      <c r="M605" s="84" t="e">
        <f t="shared" ca="1" si="122"/>
        <v>#NAME?</v>
      </c>
      <c r="N605" s="82">
        <f t="shared" ca="1" si="123"/>
        <v>0</v>
      </c>
      <c r="O605" s="84" t="e">
        <f t="shared" ca="1" si="124"/>
        <v>#NAME?</v>
      </c>
      <c r="P605" s="32">
        <f t="shared" ca="1" si="125"/>
        <v>0</v>
      </c>
      <c r="AL605" t="e">
        <f ca="1"/>
        <v>#NAME?</v>
      </c>
      <c r="AM605" t="e">
        <f ca="1"/>
        <v>#NAME?</v>
      </c>
      <c r="AN605" t="e">
        <f ca="1"/>
        <v>#NAME?</v>
      </c>
      <c r="AO605" s="32" t="e">
        <f t="shared" ca="1" si="129"/>
        <v>#NAME?</v>
      </c>
      <c r="AP605" s="32" t="e">
        <f t="shared" ca="1" si="130"/>
        <v>#NAME?</v>
      </c>
      <c r="AQ605" s="32" t="e">
        <f t="shared" ca="1" si="126"/>
        <v>#NAME?</v>
      </c>
      <c r="AR605" s="32" t="e">
        <f t="shared" ca="1" si="127"/>
        <v>#NAME?</v>
      </c>
      <c r="AS605" s="32" t="e">
        <f t="shared" ca="1" si="128"/>
        <v>#NAME?</v>
      </c>
    </row>
    <row r="606" spans="1:45" x14ac:dyDescent="0.25">
      <c r="A606" t="e">
        <f ca="1"/>
        <v>#NAME?</v>
      </c>
      <c r="B606" t="e">
        <f ca="1"/>
        <v>#NAME?</v>
      </c>
      <c r="C606" t="e">
        <f ca="1"/>
        <v>#NAME?</v>
      </c>
      <c r="D606" t="e">
        <f ca="1"/>
        <v>#NAME?</v>
      </c>
      <c r="E606" t="e">
        <f ca="1"/>
        <v>#NAME?</v>
      </c>
      <c r="F606" t="e">
        <f ca="1"/>
        <v>#NAME?</v>
      </c>
      <c r="G606" s="82" t="e">
        <f ca="1"/>
        <v>#NAME?</v>
      </c>
      <c r="H606" s="83" t="e">
        <f ca="1"/>
        <v>#NAME?</v>
      </c>
      <c r="I606" s="84" t="e">
        <f t="shared" ca="1" si="118"/>
        <v>#NAME?</v>
      </c>
      <c r="J606" s="32" t="e">
        <f t="shared" ca="1" si="119"/>
        <v>#NAME?</v>
      </c>
      <c r="K606" s="32" t="e">
        <f t="shared" ca="1" si="120"/>
        <v>#NAME?</v>
      </c>
      <c r="L606" s="82" t="e">
        <f t="shared" ca="1" si="121"/>
        <v>#NAME?</v>
      </c>
      <c r="M606" s="84" t="e">
        <f t="shared" ca="1" si="122"/>
        <v>#NAME?</v>
      </c>
      <c r="N606" s="82">
        <f t="shared" ca="1" si="123"/>
        <v>0</v>
      </c>
      <c r="O606" s="84" t="e">
        <f t="shared" ca="1" si="124"/>
        <v>#NAME?</v>
      </c>
      <c r="P606" s="32">
        <f t="shared" ca="1" si="125"/>
        <v>0</v>
      </c>
      <c r="AL606" t="e">
        <f ca="1"/>
        <v>#NAME?</v>
      </c>
      <c r="AM606" t="e">
        <f ca="1"/>
        <v>#NAME?</v>
      </c>
      <c r="AN606" t="e">
        <f ca="1"/>
        <v>#NAME?</v>
      </c>
      <c r="AO606" s="32" t="e">
        <f t="shared" ca="1" si="129"/>
        <v>#NAME?</v>
      </c>
      <c r="AP606" s="32" t="e">
        <f t="shared" ca="1" si="130"/>
        <v>#NAME?</v>
      </c>
      <c r="AQ606" s="32" t="e">
        <f t="shared" ca="1" si="126"/>
        <v>#NAME?</v>
      </c>
      <c r="AR606" s="32" t="e">
        <f t="shared" ca="1" si="127"/>
        <v>#NAME?</v>
      </c>
      <c r="AS606" s="32" t="e">
        <f t="shared" ca="1" si="128"/>
        <v>#NAME?</v>
      </c>
    </row>
    <row r="607" spans="1:45" x14ac:dyDescent="0.25">
      <c r="A607" t="e">
        <f ca="1"/>
        <v>#NAME?</v>
      </c>
      <c r="B607" t="e">
        <f ca="1"/>
        <v>#NAME?</v>
      </c>
      <c r="C607" t="e">
        <f ca="1"/>
        <v>#NAME?</v>
      </c>
      <c r="D607" t="e">
        <f ca="1"/>
        <v>#NAME?</v>
      </c>
      <c r="E607" t="e">
        <f ca="1"/>
        <v>#NAME?</v>
      </c>
      <c r="F607" t="e">
        <f ca="1"/>
        <v>#NAME?</v>
      </c>
      <c r="G607" s="82" t="e">
        <f ca="1"/>
        <v>#NAME?</v>
      </c>
      <c r="H607" s="83" t="e">
        <f ca="1"/>
        <v>#NAME?</v>
      </c>
      <c r="I607" s="84" t="e">
        <f t="shared" ca="1" si="118"/>
        <v>#NAME?</v>
      </c>
      <c r="J607" s="32" t="e">
        <f t="shared" ca="1" si="119"/>
        <v>#NAME?</v>
      </c>
      <c r="K607" s="32" t="e">
        <f t="shared" ca="1" si="120"/>
        <v>#NAME?</v>
      </c>
      <c r="L607" s="82" t="e">
        <f t="shared" ca="1" si="121"/>
        <v>#NAME?</v>
      </c>
      <c r="M607" s="84" t="e">
        <f t="shared" ca="1" si="122"/>
        <v>#NAME?</v>
      </c>
      <c r="N607" s="82">
        <f t="shared" ca="1" si="123"/>
        <v>0</v>
      </c>
      <c r="O607" s="84" t="e">
        <f t="shared" ca="1" si="124"/>
        <v>#NAME?</v>
      </c>
      <c r="P607" s="32">
        <f t="shared" ca="1" si="125"/>
        <v>0</v>
      </c>
      <c r="AL607" t="e">
        <f ca="1"/>
        <v>#NAME?</v>
      </c>
      <c r="AM607" t="e">
        <f ca="1"/>
        <v>#NAME?</v>
      </c>
      <c r="AN607" t="e">
        <f ca="1"/>
        <v>#NAME?</v>
      </c>
      <c r="AO607" s="32" t="e">
        <f t="shared" ca="1" si="129"/>
        <v>#NAME?</v>
      </c>
      <c r="AP607" s="32" t="e">
        <f t="shared" ca="1" si="130"/>
        <v>#NAME?</v>
      </c>
      <c r="AQ607" s="32" t="e">
        <f t="shared" ca="1" si="126"/>
        <v>#NAME?</v>
      </c>
      <c r="AR607" s="32" t="e">
        <f t="shared" ca="1" si="127"/>
        <v>#NAME?</v>
      </c>
      <c r="AS607" s="32" t="e">
        <f t="shared" ca="1" si="128"/>
        <v>#NAME?</v>
      </c>
    </row>
    <row r="608" spans="1:45" x14ac:dyDescent="0.25">
      <c r="A608" t="e">
        <f ca="1"/>
        <v>#NAME?</v>
      </c>
      <c r="B608" t="e">
        <f ca="1"/>
        <v>#NAME?</v>
      </c>
      <c r="C608" t="e">
        <f ca="1"/>
        <v>#NAME?</v>
      </c>
      <c r="D608" t="e">
        <f ca="1"/>
        <v>#NAME?</v>
      </c>
      <c r="E608" t="e">
        <f ca="1"/>
        <v>#NAME?</v>
      </c>
      <c r="F608" t="e">
        <f ca="1"/>
        <v>#NAME?</v>
      </c>
      <c r="G608" s="82" t="e">
        <f ca="1"/>
        <v>#NAME?</v>
      </c>
      <c r="H608" s="83" t="e">
        <f ca="1"/>
        <v>#NAME?</v>
      </c>
      <c r="I608" s="84" t="e">
        <f t="shared" ca="1" si="118"/>
        <v>#NAME?</v>
      </c>
      <c r="J608" s="32" t="e">
        <f t="shared" ca="1" si="119"/>
        <v>#NAME?</v>
      </c>
      <c r="K608" s="32" t="e">
        <f t="shared" ca="1" si="120"/>
        <v>#NAME?</v>
      </c>
      <c r="L608" s="82" t="e">
        <f t="shared" ca="1" si="121"/>
        <v>#NAME?</v>
      </c>
      <c r="M608" s="84" t="e">
        <f t="shared" ca="1" si="122"/>
        <v>#NAME?</v>
      </c>
      <c r="N608" s="82">
        <f t="shared" ca="1" si="123"/>
        <v>0</v>
      </c>
      <c r="O608" s="84" t="e">
        <f t="shared" ca="1" si="124"/>
        <v>#NAME?</v>
      </c>
      <c r="P608" s="32">
        <f t="shared" ca="1" si="125"/>
        <v>0</v>
      </c>
      <c r="AL608" t="e">
        <f ca="1"/>
        <v>#NAME?</v>
      </c>
      <c r="AM608" t="e">
        <f ca="1"/>
        <v>#NAME?</v>
      </c>
      <c r="AN608" t="e">
        <f ca="1"/>
        <v>#NAME?</v>
      </c>
      <c r="AO608" s="32" t="e">
        <f t="shared" ca="1" si="129"/>
        <v>#NAME?</v>
      </c>
      <c r="AP608" s="32" t="e">
        <f t="shared" ca="1" si="130"/>
        <v>#NAME?</v>
      </c>
      <c r="AQ608" s="32" t="e">
        <f t="shared" ca="1" si="126"/>
        <v>#NAME?</v>
      </c>
      <c r="AR608" s="32" t="e">
        <f t="shared" ca="1" si="127"/>
        <v>#NAME?</v>
      </c>
      <c r="AS608" s="32" t="e">
        <f t="shared" ca="1" si="128"/>
        <v>#NAME?</v>
      </c>
    </row>
    <row r="609" spans="1:45" x14ac:dyDescent="0.25">
      <c r="A609" t="e">
        <f ca="1"/>
        <v>#NAME?</v>
      </c>
      <c r="B609" t="e">
        <f ca="1"/>
        <v>#NAME?</v>
      </c>
      <c r="C609" t="e">
        <f ca="1"/>
        <v>#NAME?</v>
      </c>
      <c r="D609" t="e">
        <f ca="1"/>
        <v>#NAME?</v>
      </c>
      <c r="E609" t="e">
        <f ca="1"/>
        <v>#NAME?</v>
      </c>
      <c r="F609" t="e">
        <f ca="1"/>
        <v>#NAME?</v>
      </c>
      <c r="G609" s="82" t="e">
        <f ca="1"/>
        <v>#NAME?</v>
      </c>
      <c r="H609" s="83" t="e">
        <f ca="1"/>
        <v>#NAME?</v>
      </c>
      <c r="I609" s="84" t="e">
        <f t="shared" ca="1" si="118"/>
        <v>#NAME?</v>
      </c>
      <c r="J609" s="32" t="e">
        <f t="shared" ca="1" si="119"/>
        <v>#NAME?</v>
      </c>
      <c r="K609" s="32" t="e">
        <f t="shared" ca="1" si="120"/>
        <v>#NAME?</v>
      </c>
      <c r="L609" s="82" t="e">
        <f t="shared" ca="1" si="121"/>
        <v>#NAME?</v>
      </c>
      <c r="M609" s="84" t="e">
        <f t="shared" ca="1" si="122"/>
        <v>#NAME?</v>
      </c>
      <c r="N609" s="82">
        <f t="shared" ca="1" si="123"/>
        <v>0</v>
      </c>
      <c r="O609" s="84" t="e">
        <f t="shared" ca="1" si="124"/>
        <v>#NAME?</v>
      </c>
      <c r="P609" s="32">
        <f t="shared" ca="1" si="125"/>
        <v>0</v>
      </c>
      <c r="AL609" t="e">
        <f ca="1"/>
        <v>#NAME?</v>
      </c>
      <c r="AM609" t="e">
        <f ca="1"/>
        <v>#NAME?</v>
      </c>
      <c r="AN609" t="e">
        <f ca="1"/>
        <v>#NAME?</v>
      </c>
      <c r="AO609" s="32" t="e">
        <f t="shared" ca="1" si="129"/>
        <v>#NAME?</v>
      </c>
      <c r="AP609" s="32" t="e">
        <f t="shared" ca="1" si="130"/>
        <v>#NAME?</v>
      </c>
      <c r="AQ609" s="32" t="e">
        <f t="shared" ca="1" si="126"/>
        <v>#NAME?</v>
      </c>
      <c r="AR609" s="32" t="e">
        <f t="shared" ca="1" si="127"/>
        <v>#NAME?</v>
      </c>
      <c r="AS609" s="32" t="e">
        <f t="shared" ca="1" si="128"/>
        <v>#NAME?</v>
      </c>
    </row>
    <row r="610" spans="1:45" x14ac:dyDescent="0.25">
      <c r="A610" t="e">
        <f ca="1"/>
        <v>#NAME?</v>
      </c>
      <c r="B610" t="e">
        <f ca="1"/>
        <v>#NAME?</v>
      </c>
      <c r="C610" t="e">
        <f ca="1"/>
        <v>#NAME?</v>
      </c>
      <c r="D610" t="e">
        <f ca="1"/>
        <v>#NAME?</v>
      </c>
      <c r="E610" t="e">
        <f ca="1"/>
        <v>#NAME?</v>
      </c>
      <c r="F610" t="e">
        <f ca="1"/>
        <v>#NAME?</v>
      </c>
      <c r="G610" s="82" t="e">
        <f ca="1"/>
        <v>#NAME?</v>
      </c>
      <c r="H610" s="83" t="e">
        <f ca="1"/>
        <v>#NAME?</v>
      </c>
      <c r="I610" s="84" t="e">
        <f t="shared" ca="1" si="118"/>
        <v>#NAME?</v>
      </c>
      <c r="J610" s="32" t="e">
        <f t="shared" ca="1" si="119"/>
        <v>#NAME?</v>
      </c>
      <c r="K610" s="32" t="e">
        <f t="shared" ca="1" si="120"/>
        <v>#NAME?</v>
      </c>
      <c r="L610" s="82" t="e">
        <f t="shared" ca="1" si="121"/>
        <v>#NAME?</v>
      </c>
      <c r="M610" s="84" t="e">
        <f t="shared" ca="1" si="122"/>
        <v>#NAME?</v>
      </c>
      <c r="N610" s="82">
        <f t="shared" ca="1" si="123"/>
        <v>0</v>
      </c>
      <c r="O610" s="84" t="e">
        <f t="shared" ca="1" si="124"/>
        <v>#NAME?</v>
      </c>
      <c r="P610" s="32">
        <f t="shared" ca="1" si="125"/>
        <v>0</v>
      </c>
      <c r="AL610" t="e">
        <f ca="1"/>
        <v>#NAME?</v>
      </c>
      <c r="AM610" t="e">
        <f ca="1"/>
        <v>#NAME?</v>
      </c>
      <c r="AN610" t="e">
        <f ca="1"/>
        <v>#NAME?</v>
      </c>
      <c r="AO610" s="32" t="e">
        <f t="shared" ca="1" si="129"/>
        <v>#NAME?</v>
      </c>
      <c r="AP610" s="32" t="e">
        <f t="shared" ca="1" si="130"/>
        <v>#NAME?</v>
      </c>
      <c r="AQ610" s="32" t="e">
        <f t="shared" ca="1" si="126"/>
        <v>#NAME?</v>
      </c>
      <c r="AR610" s="32" t="e">
        <f t="shared" ca="1" si="127"/>
        <v>#NAME?</v>
      </c>
      <c r="AS610" s="32" t="e">
        <f t="shared" ca="1" si="128"/>
        <v>#NAME?</v>
      </c>
    </row>
    <row r="611" spans="1:45" x14ac:dyDescent="0.25">
      <c r="A611" t="e">
        <f ca="1"/>
        <v>#NAME?</v>
      </c>
      <c r="B611" t="e">
        <f ca="1"/>
        <v>#NAME?</v>
      </c>
      <c r="C611" t="e">
        <f ca="1"/>
        <v>#NAME?</v>
      </c>
      <c r="D611" t="e">
        <f ca="1"/>
        <v>#NAME?</v>
      </c>
      <c r="E611" t="e">
        <f ca="1"/>
        <v>#NAME?</v>
      </c>
      <c r="F611" t="e">
        <f ca="1"/>
        <v>#NAME?</v>
      </c>
      <c r="G611" s="82" t="e">
        <f ca="1"/>
        <v>#NAME?</v>
      </c>
      <c r="H611" s="83" t="e">
        <f ca="1"/>
        <v>#NAME?</v>
      </c>
      <c r="I611" s="84" t="e">
        <f t="shared" ca="1" si="118"/>
        <v>#NAME?</v>
      </c>
      <c r="J611" s="32" t="e">
        <f t="shared" ca="1" si="119"/>
        <v>#NAME?</v>
      </c>
      <c r="K611" s="32" t="e">
        <f t="shared" ca="1" si="120"/>
        <v>#NAME?</v>
      </c>
      <c r="L611" s="82" t="e">
        <f t="shared" ca="1" si="121"/>
        <v>#NAME?</v>
      </c>
      <c r="M611" s="84" t="e">
        <f t="shared" ca="1" si="122"/>
        <v>#NAME?</v>
      </c>
      <c r="N611" s="82">
        <f t="shared" ca="1" si="123"/>
        <v>0</v>
      </c>
      <c r="O611" s="84" t="e">
        <f t="shared" ca="1" si="124"/>
        <v>#NAME?</v>
      </c>
      <c r="P611" s="32">
        <f t="shared" ca="1" si="125"/>
        <v>0</v>
      </c>
      <c r="AL611" t="e">
        <f ca="1"/>
        <v>#NAME?</v>
      </c>
      <c r="AM611" t="e">
        <f ca="1"/>
        <v>#NAME?</v>
      </c>
      <c r="AN611" t="e">
        <f ca="1"/>
        <v>#NAME?</v>
      </c>
      <c r="AO611" s="32" t="e">
        <f t="shared" ca="1" si="129"/>
        <v>#NAME?</v>
      </c>
      <c r="AP611" s="32" t="e">
        <f t="shared" ca="1" si="130"/>
        <v>#NAME?</v>
      </c>
      <c r="AQ611" s="32" t="e">
        <f t="shared" ca="1" si="126"/>
        <v>#NAME?</v>
      </c>
      <c r="AR611" s="32" t="e">
        <f t="shared" ca="1" si="127"/>
        <v>#NAME?</v>
      </c>
      <c r="AS611" s="32" t="e">
        <f t="shared" ca="1" si="128"/>
        <v>#NAME?</v>
      </c>
    </row>
    <row r="612" spans="1:45" x14ac:dyDescent="0.25">
      <c r="A612" t="e">
        <f ca="1"/>
        <v>#NAME?</v>
      </c>
      <c r="B612" t="e">
        <f ca="1"/>
        <v>#NAME?</v>
      </c>
      <c r="C612" t="e">
        <f ca="1"/>
        <v>#NAME?</v>
      </c>
      <c r="D612" t="e">
        <f ca="1"/>
        <v>#NAME?</v>
      </c>
      <c r="E612" t="e">
        <f ca="1"/>
        <v>#NAME?</v>
      </c>
      <c r="F612" t="e">
        <f ca="1"/>
        <v>#NAME?</v>
      </c>
      <c r="G612" s="82" t="e">
        <f ca="1"/>
        <v>#NAME?</v>
      </c>
      <c r="H612" s="83" t="e">
        <f ca="1"/>
        <v>#NAME?</v>
      </c>
      <c r="I612" s="84" t="e">
        <f t="shared" ca="1" si="118"/>
        <v>#NAME?</v>
      </c>
      <c r="J612" s="32" t="e">
        <f t="shared" ca="1" si="119"/>
        <v>#NAME?</v>
      </c>
      <c r="K612" s="32" t="e">
        <f t="shared" ca="1" si="120"/>
        <v>#NAME?</v>
      </c>
      <c r="L612" s="82" t="e">
        <f t="shared" ca="1" si="121"/>
        <v>#NAME?</v>
      </c>
      <c r="M612" s="84" t="e">
        <f t="shared" ca="1" si="122"/>
        <v>#NAME?</v>
      </c>
      <c r="N612" s="82">
        <f t="shared" ca="1" si="123"/>
        <v>0</v>
      </c>
      <c r="O612" s="84" t="e">
        <f t="shared" ca="1" si="124"/>
        <v>#NAME?</v>
      </c>
      <c r="P612" s="32">
        <f t="shared" ca="1" si="125"/>
        <v>0</v>
      </c>
      <c r="AL612" t="e">
        <f ca="1"/>
        <v>#NAME?</v>
      </c>
      <c r="AM612" t="e">
        <f ca="1"/>
        <v>#NAME?</v>
      </c>
      <c r="AN612" t="e">
        <f ca="1"/>
        <v>#NAME?</v>
      </c>
      <c r="AO612" s="32" t="e">
        <f t="shared" ca="1" si="129"/>
        <v>#NAME?</v>
      </c>
      <c r="AP612" s="32" t="e">
        <f t="shared" ca="1" si="130"/>
        <v>#NAME?</v>
      </c>
      <c r="AQ612" s="32" t="e">
        <f t="shared" ca="1" si="126"/>
        <v>#NAME?</v>
      </c>
      <c r="AR612" s="32" t="e">
        <f t="shared" ca="1" si="127"/>
        <v>#NAME?</v>
      </c>
      <c r="AS612" s="32" t="e">
        <f t="shared" ca="1" si="128"/>
        <v>#NAME?</v>
      </c>
    </row>
    <row r="613" spans="1:45" x14ac:dyDescent="0.25">
      <c r="A613" t="e">
        <f ca="1"/>
        <v>#NAME?</v>
      </c>
      <c r="B613" t="e">
        <f ca="1"/>
        <v>#NAME?</v>
      </c>
      <c r="C613" t="e">
        <f ca="1"/>
        <v>#NAME?</v>
      </c>
      <c r="D613" t="e">
        <f ca="1"/>
        <v>#NAME?</v>
      </c>
      <c r="E613" t="e">
        <f ca="1"/>
        <v>#NAME?</v>
      </c>
      <c r="F613" t="e">
        <f ca="1"/>
        <v>#NAME?</v>
      </c>
      <c r="G613" s="82" t="e">
        <f ca="1"/>
        <v>#NAME?</v>
      </c>
      <c r="H613" s="83" t="e">
        <f ca="1"/>
        <v>#NAME?</v>
      </c>
      <c r="I613" s="84" t="e">
        <f t="shared" ca="1" si="118"/>
        <v>#NAME?</v>
      </c>
      <c r="J613" s="32" t="e">
        <f t="shared" ca="1" si="119"/>
        <v>#NAME?</v>
      </c>
      <c r="K613" s="32" t="e">
        <f t="shared" ca="1" si="120"/>
        <v>#NAME?</v>
      </c>
      <c r="L613" s="82" t="e">
        <f t="shared" ca="1" si="121"/>
        <v>#NAME?</v>
      </c>
      <c r="M613" s="84" t="e">
        <f t="shared" ca="1" si="122"/>
        <v>#NAME?</v>
      </c>
      <c r="N613" s="82">
        <f t="shared" ca="1" si="123"/>
        <v>0</v>
      </c>
      <c r="O613" s="84" t="e">
        <f t="shared" ca="1" si="124"/>
        <v>#NAME?</v>
      </c>
      <c r="P613" s="32">
        <f t="shared" ca="1" si="125"/>
        <v>0</v>
      </c>
      <c r="AL613" t="e">
        <f ca="1"/>
        <v>#NAME?</v>
      </c>
      <c r="AM613" t="e">
        <f ca="1"/>
        <v>#NAME?</v>
      </c>
      <c r="AN613" t="e">
        <f ca="1"/>
        <v>#NAME?</v>
      </c>
      <c r="AO613" s="32" t="e">
        <f t="shared" ca="1" si="129"/>
        <v>#NAME?</v>
      </c>
      <c r="AP613" s="32" t="e">
        <f t="shared" ca="1" si="130"/>
        <v>#NAME?</v>
      </c>
      <c r="AQ613" s="32" t="e">
        <f t="shared" ca="1" si="126"/>
        <v>#NAME?</v>
      </c>
      <c r="AR613" s="32" t="e">
        <f t="shared" ca="1" si="127"/>
        <v>#NAME?</v>
      </c>
      <c r="AS613" s="32" t="e">
        <f t="shared" ca="1" si="128"/>
        <v>#NAME?</v>
      </c>
    </row>
    <row r="614" spans="1:45" x14ac:dyDescent="0.25">
      <c r="A614" t="e">
        <f ca="1"/>
        <v>#NAME?</v>
      </c>
      <c r="B614" t="e">
        <f ca="1"/>
        <v>#NAME?</v>
      </c>
      <c r="C614" t="e">
        <f ca="1"/>
        <v>#NAME?</v>
      </c>
      <c r="D614" t="e">
        <f ca="1"/>
        <v>#NAME?</v>
      </c>
      <c r="E614" t="e">
        <f ca="1"/>
        <v>#NAME?</v>
      </c>
      <c r="F614" t="e">
        <f ca="1"/>
        <v>#NAME?</v>
      </c>
      <c r="G614" s="82" t="e">
        <f ca="1"/>
        <v>#NAME?</v>
      </c>
      <c r="H614" s="83" t="e">
        <f ca="1"/>
        <v>#NAME?</v>
      </c>
      <c r="I614" s="84" t="e">
        <f t="shared" ca="1" si="118"/>
        <v>#NAME?</v>
      </c>
      <c r="J614" s="32" t="e">
        <f t="shared" ca="1" si="119"/>
        <v>#NAME?</v>
      </c>
      <c r="K614" s="32" t="e">
        <f t="shared" ca="1" si="120"/>
        <v>#NAME?</v>
      </c>
      <c r="L614" s="82" t="e">
        <f t="shared" ca="1" si="121"/>
        <v>#NAME?</v>
      </c>
      <c r="M614" s="84" t="e">
        <f t="shared" ca="1" si="122"/>
        <v>#NAME?</v>
      </c>
      <c r="N614" s="82">
        <f t="shared" ca="1" si="123"/>
        <v>0</v>
      </c>
      <c r="O614" s="84" t="e">
        <f t="shared" ca="1" si="124"/>
        <v>#NAME?</v>
      </c>
      <c r="P614" s="32">
        <f t="shared" ca="1" si="125"/>
        <v>0</v>
      </c>
      <c r="AL614" t="e">
        <f ca="1"/>
        <v>#NAME?</v>
      </c>
      <c r="AM614" t="e">
        <f ca="1"/>
        <v>#NAME?</v>
      </c>
      <c r="AN614" t="e">
        <f ca="1"/>
        <v>#NAME?</v>
      </c>
      <c r="AO614" s="32" t="e">
        <f t="shared" ca="1" si="129"/>
        <v>#NAME?</v>
      </c>
      <c r="AP614" s="32" t="e">
        <f t="shared" ca="1" si="130"/>
        <v>#NAME?</v>
      </c>
      <c r="AQ614" s="32" t="e">
        <f t="shared" ca="1" si="126"/>
        <v>#NAME?</v>
      </c>
      <c r="AR614" s="32" t="e">
        <f t="shared" ca="1" si="127"/>
        <v>#NAME?</v>
      </c>
      <c r="AS614" s="32" t="e">
        <f t="shared" ca="1" si="128"/>
        <v>#NAME?</v>
      </c>
    </row>
    <row r="615" spans="1:45" x14ac:dyDescent="0.25">
      <c r="A615" t="e">
        <f ca="1"/>
        <v>#NAME?</v>
      </c>
      <c r="B615" t="e">
        <f ca="1"/>
        <v>#NAME?</v>
      </c>
      <c r="C615" t="e">
        <f ca="1"/>
        <v>#NAME?</v>
      </c>
      <c r="D615" t="e">
        <f ca="1"/>
        <v>#NAME?</v>
      </c>
      <c r="E615" t="e">
        <f ca="1"/>
        <v>#NAME?</v>
      </c>
      <c r="F615" t="e">
        <f ca="1"/>
        <v>#NAME?</v>
      </c>
      <c r="G615" s="82" t="e">
        <f ca="1"/>
        <v>#NAME?</v>
      </c>
      <c r="H615" s="83" t="e">
        <f ca="1"/>
        <v>#NAME?</v>
      </c>
      <c r="I615" s="84" t="e">
        <f t="shared" ca="1" si="118"/>
        <v>#NAME?</v>
      </c>
      <c r="J615" s="32" t="e">
        <f t="shared" ca="1" si="119"/>
        <v>#NAME?</v>
      </c>
      <c r="K615" s="32" t="e">
        <f t="shared" ca="1" si="120"/>
        <v>#NAME?</v>
      </c>
      <c r="L615" s="82" t="e">
        <f t="shared" ca="1" si="121"/>
        <v>#NAME?</v>
      </c>
      <c r="M615" s="84" t="e">
        <f t="shared" ca="1" si="122"/>
        <v>#NAME?</v>
      </c>
      <c r="N615" s="82">
        <f t="shared" ca="1" si="123"/>
        <v>0</v>
      </c>
      <c r="O615" s="84" t="e">
        <f t="shared" ca="1" si="124"/>
        <v>#NAME?</v>
      </c>
      <c r="P615" s="32">
        <f t="shared" ca="1" si="125"/>
        <v>0</v>
      </c>
      <c r="AL615" t="e">
        <f ca="1"/>
        <v>#NAME?</v>
      </c>
      <c r="AM615" t="e">
        <f ca="1"/>
        <v>#NAME?</v>
      </c>
      <c r="AN615" t="e">
        <f ca="1"/>
        <v>#NAME?</v>
      </c>
      <c r="AO615" s="32" t="e">
        <f t="shared" ca="1" si="129"/>
        <v>#NAME?</v>
      </c>
      <c r="AP615" s="32" t="e">
        <f t="shared" ca="1" si="130"/>
        <v>#NAME?</v>
      </c>
      <c r="AQ615" s="32" t="e">
        <f t="shared" ca="1" si="126"/>
        <v>#NAME?</v>
      </c>
      <c r="AR615" s="32" t="e">
        <f t="shared" ca="1" si="127"/>
        <v>#NAME?</v>
      </c>
      <c r="AS615" s="32" t="e">
        <f t="shared" ca="1" si="128"/>
        <v>#NAME?</v>
      </c>
    </row>
    <row r="616" spans="1:45" x14ac:dyDescent="0.25">
      <c r="A616" t="e">
        <f ca="1"/>
        <v>#NAME?</v>
      </c>
      <c r="B616" t="e">
        <f ca="1"/>
        <v>#NAME?</v>
      </c>
      <c r="C616" t="e">
        <f ca="1"/>
        <v>#NAME?</v>
      </c>
      <c r="D616" t="e">
        <f ca="1"/>
        <v>#NAME?</v>
      </c>
      <c r="E616" t="e">
        <f ca="1"/>
        <v>#NAME?</v>
      </c>
      <c r="F616" t="e">
        <f ca="1"/>
        <v>#NAME?</v>
      </c>
      <c r="G616" s="82" t="e">
        <f ca="1"/>
        <v>#NAME?</v>
      </c>
      <c r="H616" s="83" t="e">
        <f ca="1"/>
        <v>#NAME?</v>
      </c>
      <c r="I616" s="84" t="e">
        <f t="shared" ca="1" si="118"/>
        <v>#NAME?</v>
      </c>
      <c r="J616" s="32" t="e">
        <f t="shared" ca="1" si="119"/>
        <v>#NAME?</v>
      </c>
      <c r="K616" s="32" t="e">
        <f t="shared" ca="1" si="120"/>
        <v>#NAME?</v>
      </c>
      <c r="L616" s="82" t="e">
        <f t="shared" ca="1" si="121"/>
        <v>#NAME?</v>
      </c>
      <c r="M616" s="84" t="e">
        <f t="shared" ca="1" si="122"/>
        <v>#NAME?</v>
      </c>
      <c r="N616" s="82">
        <f t="shared" ca="1" si="123"/>
        <v>0</v>
      </c>
      <c r="O616" s="84" t="e">
        <f t="shared" ca="1" si="124"/>
        <v>#NAME?</v>
      </c>
      <c r="P616" s="32">
        <f t="shared" ca="1" si="125"/>
        <v>0</v>
      </c>
      <c r="AL616" t="e">
        <f ca="1"/>
        <v>#NAME?</v>
      </c>
      <c r="AM616" t="e">
        <f ca="1"/>
        <v>#NAME?</v>
      </c>
      <c r="AN616" t="e">
        <f ca="1"/>
        <v>#NAME?</v>
      </c>
      <c r="AO616" s="32" t="e">
        <f t="shared" ca="1" si="129"/>
        <v>#NAME?</v>
      </c>
      <c r="AP616" s="32" t="e">
        <f t="shared" ca="1" si="130"/>
        <v>#NAME?</v>
      </c>
      <c r="AQ616" s="32" t="e">
        <f t="shared" ca="1" si="126"/>
        <v>#NAME?</v>
      </c>
      <c r="AR616" s="32" t="e">
        <f t="shared" ca="1" si="127"/>
        <v>#NAME?</v>
      </c>
      <c r="AS616" s="32" t="e">
        <f t="shared" ca="1" si="128"/>
        <v>#NAME?</v>
      </c>
    </row>
    <row r="617" spans="1:45" x14ac:dyDescent="0.25">
      <c r="A617" t="e">
        <f ca="1"/>
        <v>#NAME?</v>
      </c>
      <c r="B617" t="e">
        <f ca="1"/>
        <v>#NAME?</v>
      </c>
      <c r="C617" t="e">
        <f ca="1"/>
        <v>#NAME?</v>
      </c>
      <c r="D617" t="e">
        <f ca="1"/>
        <v>#NAME?</v>
      </c>
      <c r="E617" t="e">
        <f ca="1"/>
        <v>#NAME?</v>
      </c>
      <c r="F617" t="e">
        <f ca="1"/>
        <v>#NAME?</v>
      </c>
      <c r="G617" s="82" t="e">
        <f ca="1"/>
        <v>#NAME?</v>
      </c>
      <c r="H617" s="83" t="e">
        <f ca="1"/>
        <v>#NAME?</v>
      </c>
      <c r="I617" s="84" t="e">
        <f t="shared" ca="1" si="118"/>
        <v>#NAME?</v>
      </c>
      <c r="J617" s="32" t="e">
        <f t="shared" ca="1" si="119"/>
        <v>#NAME?</v>
      </c>
      <c r="K617" s="32" t="e">
        <f t="shared" ca="1" si="120"/>
        <v>#NAME?</v>
      </c>
      <c r="L617" s="82" t="e">
        <f t="shared" ca="1" si="121"/>
        <v>#NAME?</v>
      </c>
      <c r="M617" s="84" t="e">
        <f t="shared" ca="1" si="122"/>
        <v>#NAME?</v>
      </c>
      <c r="N617" s="82">
        <f t="shared" ca="1" si="123"/>
        <v>0</v>
      </c>
      <c r="O617" s="84" t="e">
        <f t="shared" ca="1" si="124"/>
        <v>#NAME?</v>
      </c>
      <c r="P617" s="32">
        <f t="shared" ca="1" si="125"/>
        <v>0</v>
      </c>
      <c r="AL617" t="e">
        <f ca="1"/>
        <v>#NAME?</v>
      </c>
      <c r="AM617" t="e">
        <f ca="1"/>
        <v>#NAME?</v>
      </c>
      <c r="AN617" t="e">
        <f ca="1"/>
        <v>#NAME?</v>
      </c>
      <c r="AO617" s="32" t="e">
        <f t="shared" ca="1" si="129"/>
        <v>#NAME?</v>
      </c>
      <c r="AP617" s="32" t="e">
        <f t="shared" ca="1" si="130"/>
        <v>#NAME?</v>
      </c>
      <c r="AQ617" s="32" t="e">
        <f t="shared" ca="1" si="126"/>
        <v>#NAME?</v>
      </c>
      <c r="AR617" s="32" t="e">
        <f t="shared" ca="1" si="127"/>
        <v>#NAME?</v>
      </c>
      <c r="AS617" s="32" t="e">
        <f t="shared" ca="1" si="128"/>
        <v>#NAME?</v>
      </c>
    </row>
    <row r="618" spans="1:45" x14ac:dyDescent="0.25">
      <c r="A618" t="e">
        <f ca="1"/>
        <v>#NAME?</v>
      </c>
      <c r="B618" t="e">
        <f ca="1"/>
        <v>#NAME?</v>
      </c>
      <c r="C618" t="e">
        <f ca="1"/>
        <v>#NAME?</v>
      </c>
      <c r="D618" t="e">
        <f ca="1"/>
        <v>#NAME?</v>
      </c>
      <c r="E618" t="e">
        <f ca="1"/>
        <v>#NAME?</v>
      </c>
      <c r="F618" t="e">
        <f ca="1"/>
        <v>#NAME?</v>
      </c>
      <c r="G618" s="82" t="e">
        <f ca="1"/>
        <v>#NAME?</v>
      </c>
      <c r="H618" s="83" t="e">
        <f ca="1"/>
        <v>#NAME?</v>
      </c>
      <c r="I618" s="84" t="e">
        <f t="shared" ca="1" si="118"/>
        <v>#NAME?</v>
      </c>
      <c r="J618" s="32" t="e">
        <f t="shared" ca="1" si="119"/>
        <v>#NAME?</v>
      </c>
      <c r="K618" s="32" t="e">
        <f t="shared" ca="1" si="120"/>
        <v>#NAME?</v>
      </c>
      <c r="L618" s="82" t="e">
        <f t="shared" ca="1" si="121"/>
        <v>#NAME?</v>
      </c>
      <c r="M618" s="84" t="e">
        <f t="shared" ca="1" si="122"/>
        <v>#NAME?</v>
      </c>
      <c r="N618" s="82">
        <f t="shared" ca="1" si="123"/>
        <v>0</v>
      </c>
      <c r="O618" s="84" t="e">
        <f t="shared" ca="1" si="124"/>
        <v>#NAME?</v>
      </c>
      <c r="P618" s="32">
        <f t="shared" ca="1" si="125"/>
        <v>0</v>
      </c>
      <c r="AL618" t="e">
        <f ca="1"/>
        <v>#NAME?</v>
      </c>
      <c r="AM618" t="e">
        <f ca="1"/>
        <v>#NAME?</v>
      </c>
      <c r="AN618" t="e">
        <f ca="1"/>
        <v>#NAME?</v>
      </c>
      <c r="AO618" s="32" t="e">
        <f t="shared" ca="1" si="129"/>
        <v>#NAME?</v>
      </c>
      <c r="AP618" s="32" t="e">
        <f t="shared" ca="1" si="130"/>
        <v>#NAME?</v>
      </c>
      <c r="AQ618" s="32" t="e">
        <f t="shared" ca="1" si="126"/>
        <v>#NAME?</v>
      </c>
      <c r="AR618" s="32" t="e">
        <f t="shared" ca="1" si="127"/>
        <v>#NAME?</v>
      </c>
      <c r="AS618" s="32" t="e">
        <f t="shared" ca="1" si="128"/>
        <v>#NAME?</v>
      </c>
    </row>
    <row r="619" spans="1:45" x14ac:dyDescent="0.25">
      <c r="A619" t="e">
        <f ca="1"/>
        <v>#NAME?</v>
      </c>
      <c r="B619" t="e">
        <f ca="1"/>
        <v>#NAME?</v>
      </c>
      <c r="C619" t="e">
        <f ca="1"/>
        <v>#NAME?</v>
      </c>
      <c r="D619" t="e">
        <f ca="1"/>
        <v>#NAME?</v>
      </c>
      <c r="E619" t="e">
        <f ca="1"/>
        <v>#NAME?</v>
      </c>
      <c r="F619" t="e">
        <f ca="1"/>
        <v>#NAME?</v>
      </c>
      <c r="G619" s="82" t="e">
        <f ca="1"/>
        <v>#NAME?</v>
      </c>
      <c r="H619" s="83" t="e">
        <f ca="1"/>
        <v>#NAME?</v>
      </c>
      <c r="I619" s="84" t="e">
        <f t="shared" ca="1" si="118"/>
        <v>#NAME?</v>
      </c>
      <c r="J619" s="32" t="e">
        <f t="shared" ca="1" si="119"/>
        <v>#NAME?</v>
      </c>
      <c r="K619" s="32" t="e">
        <f t="shared" ca="1" si="120"/>
        <v>#NAME?</v>
      </c>
      <c r="L619" s="82" t="e">
        <f t="shared" ca="1" si="121"/>
        <v>#NAME?</v>
      </c>
      <c r="M619" s="84" t="e">
        <f t="shared" ca="1" si="122"/>
        <v>#NAME?</v>
      </c>
      <c r="N619" s="82">
        <f t="shared" ca="1" si="123"/>
        <v>0</v>
      </c>
      <c r="O619" s="84" t="e">
        <f t="shared" ca="1" si="124"/>
        <v>#NAME?</v>
      </c>
      <c r="P619" s="32">
        <f t="shared" ca="1" si="125"/>
        <v>0</v>
      </c>
      <c r="AL619" t="e">
        <f ca="1"/>
        <v>#NAME?</v>
      </c>
      <c r="AM619" t="e">
        <f ca="1"/>
        <v>#NAME?</v>
      </c>
      <c r="AN619" t="e">
        <f ca="1"/>
        <v>#NAME?</v>
      </c>
      <c r="AO619" s="32" t="e">
        <f t="shared" ca="1" si="129"/>
        <v>#NAME?</v>
      </c>
      <c r="AP619" s="32" t="e">
        <f t="shared" ca="1" si="130"/>
        <v>#NAME?</v>
      </c>
      <c r="AQ619" s="32" t="e">
        <f t="shared" ca="1" si="126"/>
        <v>#NAME?</v>
      </c>
      <c r="AR619" s="32" t="e">
        <f t="shared" ca="1" si="127"/>
        <v>#NAME?</v>
      </c>
      <c r="AS619" s="32" t="e">
        <f t="shared" ca="1" si="128"/>
        <v>#NAME?</v>
      </c>
    </row>
    <row r="620" spans="1:45" x14ac:dyDescent="0.25">
      <c r="A620" t="e">
        <f ca="1"/>
        <v>#NAME?</v>
      </c>
      <c r="B620" t="e">
        <f ca="1"/>
        <v>#NAME?</v>
      </c>
      <c r="C620" t="e">
        <f ca="1"/>
        <v>#NAME?</v>
      </c>
      <c r="D620" t="e">
        <f ca="1"/>
        <v>#NAME?</v>
      </c>
      <c r="E620" t="e">
        <f ca="1"/>
        <v>#NAME?</v>
      </c>
      <c r="F620" t="e">
        <f ca="1"/>
        <v>#NAME?</v>
      </c>
      <c r="G620" s="82" t="e">
        <f ca="1"/>
        <v>#NAME?</v>
      </c>
      <c r="H620" s="83" t="e">
        <f ca="1"/>
        <v>#NAME?</v>
      </c>
      <c r="I620" s="84" t="e">
        <f t="shared" ca="1" si="118"/>
        <v>#NAME?</v>
      </c>
      <c r="J620" s="32" t="e">
        <f t="shared" ca="1" si="119"/>
        <v>#NAME?</v>
      </c>
      <c r="K620" s="32" t="e">
        <f t="shared" ca="1" si="120"/>
        <v>#NAME?</v>
      </c>
      <c r="L620" s="82" t="e">
        <f t="shared" ca="1" si="121"/>
        <v>#NAME?</v>
      </c>
      <c r="M620" s="84" t="e">
        <f t="shared" ca="1" si="122"/>
        <v>#NAME?</v>
      </c>
      <c r="N620" s="82">
        <f t="shared" ca="1" si="123"/>
        <v>0</v>
      </c>
      <c r="O620" s="84" t="e">
        <f t="shared" ca="1" si="124"/>
        <v>#NAME?</v>
      </c>
      <c r="P620" s="32">
        <f t="shared" ca="1" si="125"/>
        <v>0</v>
      </c>
      <c r="AL620" t="e">
        <f ca="1"/>
        <v>#NAME?</v>
      </c>
      <c r="AM620" t="e">
        <f ca="1"/>
        <v>#NAME?</v>
      </c>
      <c r="AN620" t="e">
        <f ca="1"/>
        <v>#NAME?</v>
      </c>
      <c r="AO620" s="32" t="e">
        <f t="shared" ca="1" si="129"/>
        <v>#NAME?</v>
      </c>
      <c r="AP620" s="32" t="e">
        <f t="shared" ca="1" si="130"/>
        <v>#NAME?</v>
      </c>
      <c r="AQ620" s="32" t="e">
        <f t="shared" ca="1" si="126"/>
        <v>#NAME?</v>
      </c>
      <c r="AR620" s="32" t="e">
        <f t="shared" ca="1" si="127"/>
        <v>#NAME?</v>
      </c>
      <c r="AS620" s="32" t="e">
        <f t="shared" ca="1" si="128"/>
        <v>#NAME?</v>
      </c>
    </row>
    <row r="621" spans="1:45" x14ac:dyDescent="0.25">
      <c r="A621" t="e">
        <f ca="1"/>
        <v>#NAME?</v>
      </c>
      <c r="B621" t="e">
        <f ca="1"/>
        <v>#NAME?</v>
      </c>
      <c r="C621" t="e">
        <f ca="1"/>
        <v>#NAME?</v>
      </c>
      <c r="D621" t="e">
        <f ca="1"/>
        <v>#NAME?</v>
      </c>
      <c r="E621" t="e">
        <f ca="1"/>
        <v>#NAME?</v>
      </c>
      <c r="F621" t="e">
        <f ca="1"/>
        <v>#NAME?</v>
      </c>
      <c r="G621" s="82" t="e">
        <f ca="1"/>
        <v>#NAME?</v>
      </c>
      <c r="H621" s="83" t="e">
        <f ca="1"/>
        <v>#NAME?</v>
      </c>
      <c r="I621" s="84" t="e">
        <f t="shared" ca="1" si="118"/>
        <v>#NAME?</v>
      </c>
      <c r="J621" s="32" t="e">
        <f t="shared" ca="1" si="119"/>
        <v>#NAME?</v>
      </c>
      <c r="K621" s="32" t="e">
        <f t="shared" ca="1" si="120"/>
        <v>#NAME?</v>
      </c>
      <c r="L621" s="82" t="e">
        <f t="shared" ca="1" si="121"/>
        <v>#NAME?</v>
      </c>
      <c r="M621" s="84" t="e">
        <f t="shared" ca="1" si="122"/>
        <v>#NAME?</v>
      </c>
      <c r="N621" s="82">
        <f t="shared" ca="1" si="123"/>
        <v>0</v>
      </c>
      <c r="O621" s="84" t="e">
        <f t="shared" ca="1" si="124"/>
        <v>#NAME?</v>
      </c>
      <c r="P621" s="32">
        <f t="shared" ca="1" si="125"/>
        <v>0</v>
      </c>
      <c r="AL621" t="e">
        <f ca="1"/>
        <v>#NAME?</v>
      </c>
      <c r="AM621" t="e">
        <f ca="1"/>
        <v>#NAME?</v>
      </c>
      <c r="AN621" t="e">
        <f ca="1"/>
        <v>#NAME?</v>
      </c>
      <c r="AO621" s="32" t="e">
        <f t="shared" ca="1" si="129"/>
        <v>#NAME?</v>
      </c>
      <c r="AP621" s="32" t="e">
        <f t="shared" ca="1" si="130"/>
        <v>#NAME?</v>
      </c>
      <c r="AQ621" s="32" t="e">
        <f t="shared" ca="1" si="126"/>
        <v>#NAME?</v>
      </c>
      <c r="AR621" s="32" t="e">
        <f t="shared" ca="1" si="127"/>
        <v>#NAME?</v>
      </c>
      <c r="AS621" s="32" t="e">
        <f t="shared" ca="1" si="128"/>
        <v>#NAME?</v>
      </c>
    </row>
    <row r="622" spans="1:45" x14ac:dyDescent="0.25">
      <c r="A622" t="e">
        <f ca="1"/>
        <v>#NAME?</v>
      </c>
      <c r="B622" t="e">
        <f ca="1"/>
        <v>#NAME?</v>
      </c>
      <c r="C622" t="e">
        <f ca="1"/>
        <v>#NAME?</v>
      </c>
      <c r="D622" t="e">
        <f ca="1"/>
        <v>#NAME?</v>
      </c>
      <c r="E622" t="e">
        <f ca="1"/>
        <v>#NAME?</v>
      </c>
      <c r="F622" t="e">
        <f ca="1"/>
        <v>#NAME?</v>
      </c>
      <c r="G622" s="82" t="e">
        <f ca="1"/>
        <v>#NAME?</v>
      </c>
      <c r="H622" s="83" t="e">
        <f ca="1"/>
        <v>#NAME?</v>
      </c>
      <c r="I622" s="84" t="e">
        <f t="shared" ca="1" si="118"/>
        <v>#NAME?</v>
      </c>
      <c r="J622" s="32" t="e">
        <f t="shared" ca="1" si="119"/>
        <v>#NAME?</v>
      </c>
      <c r="K622" s="32" t="e">
        <f t="shared" ca="1" si="120"/>
        <v>#NAME?</v>
      </c>
      <c r="L622" s="82" t="e">
        <f t="shared" ca="1" si="121"/>
        <v>#NAME?</v>
      </c>
      <c r="M622" s="84" t="e">
        <f t="shared" ca="1" si="122"/>
        <v>#NAME?</v>
      </c>
      <c r="N622" s="82">
        <f t="shared" ca="1" si="123"/>
        <v>0</v>
      </c>
      <c r="O622" s="84" t="e">
        <f t="shared" ca="1" si="124"/>
        <v>#NAME?</v>
      </c>
      <c r="P622" s="32">
        <f t="shared" ca="1" si="125"/>
        <v>0</v>
      </c>
      <c r="AL622" t="e">
        <f ca="1"/>
        <v>#NAME?</v>
      </c>
      <c r="AM622" t="e">
        <f ca="1"/>
        <v>#NAME?</v>
      </c>
      <c r="AN622" t="e">
        <f ca="1"/>
        <v>#NAME?</v>
      </c>
      <c r="AO622" s="32" t="e">
        <f t="shared" ca="1" si="129"/>
        <v>#NAME?</v>
      </c>
      <c r="AP622" s="32" t="e">
        <f t="shared" ca="1" si="130"/>
        <v>#NAME?</v>
      </c>
      <c r="AQ622" s="32" t="e">
        <f t="shared" ca="1" si="126"/>
        <v>#NAME?</v>
      </c>
      <c r="AR622" s="32" t="e">
        <f t="shared" ca="1" si="127"/>
        <v>#NAME?</v>
      </c>
      <c r="AS622" s="32" t="e">
        <f t="shared" ca="1" si="128"/>
        <v>#NAME?</v>
      </c>
    </row>
    <row r="623" spans="1:45" x14ac:dyDescent="0.25">
      <c r="A623" t="e">
        <f ca="1"/>
        <v>#NAME?</v>
      </c>
      <c r="B623" t="e">
        <f ca="1"/>
        <v>#NAME?</v>
      </c>
      <c r="C623" t="e">
        <f ca="1"/>
        <v>#NAME?</v>
      </c>
      <c r="D623" t="e">
        <f ca="1"/>
        <v>#NAME?</v>
      </c>
      <c r="E623" t="e">
        <f ca="1"/>
        <v>#NAME?</v>
      </c>
      <c r="F623" t="e">
        <f ca="1"/>
        <v>#NAME?</v>
      </c>
      <c r="G623" s="82" t="e">
        <f ca="1"/>
        <v>#NAME?</v>
      </c>
      <c r="H623" s="83" t="e">
        <f ca="1"/>
        <v>#NAME?</v>
      </c>
      <c r="I623" s="84" t="e">
        <f t="shared" ca="1" si="118"/>
        <v>#NAME?</v>
      </c>
      <c r="J623" s="32" t="e">
        <f t="shared" ca="1" si="119"/>
        <v>#NAME?</v>
      </c>
      <c r="K623" s="32" t="e">
        <f t="shared" ca="1" si="120"/>
        <v>#NAME?</v>
      </c>
      <c r="L623" s="82" t="e">
        <f t="shared" ca="1" si="121"/>
        <v>#NAME?</v>
      </c>
      <c r="M623" s="84" t="e">
        <f t="shared" ca="1" si="122"/>
        <v>#NAME?</v>
      </c>
      <c r="N623" s="82">
        <f t="shared" ca="1" si="123"/>
        <v>0</v>
      </c>
      <c r="O623" s="84" t="e">
        <f t="shared" ca="1" si="124"/>
        <v>#NAME?</v>
      </c>
      <c r="P623" s="32">
        <f t="shared" ca="1" si="125"/>
        <v>0</v>
      </c>
      <c r="AL623" t="e">
        <f ca="1"/>
        <v>#NAME?</v>
      </c>
      <c r="AM623" t="e">
        <f ca="1"/>
        <v>#NAME?</v>
      </c>
      <c r="AN623" t="e">
        <f ca="1"/>
        <v>#NAME?</v>
      </c>
      <c r="AO623" s="32" t="e">
        <f t="shared" ca="1" si="129"/>
        <v>#NAME?</v>
      </c>
      <c r="AP623" s="32" t="e">
        <f t="shared" ca="1" si="130"/>
        <v>#NAME?</v>
      </c>
      <c r="AQ623" s="32" t="e">
        <f t="shared" ca="1" si="126"/>
        <v>#NAME?</v>
      </c>
      <c r="AR623" s="32" t="e">
        <f t="shared" ca="1" si="127"/>
        <v>#NAME?</v>
      </c>
      <c r="AS623" s="32" t="e">
        <f t="shared" ca="1" si="128"/>
        <v>#NAME?</v>
      </c>
    </row>
    <row r="624" spans="1:45" x14ac:dyDescent="0.25">
      <c r="A624" t="e">
        <f ca="1"/>
        <v>#NAME?</v>
      </c>
      <c r="B624" t="e">
        <f ca="1"/>
        <v>#NAME?</v>
      </c>
      <c r="C624" t="e">
        <f ca="1"/>
        <v>#NAME?</v>
      </c>
      <c r="D624" t="e">
        <f ca="1"/>
        <v>#NAME?</v>
      </c>
      <c r="E624" t="e">
        <f ca="1"/>
        <v>#NAME?</v>
      </c>
      <c r="F624" t="e">
        <f ca="1"/>
        <v>#NAME?</v>
      </c>
      <c r="G624" s="82" t="e">
        <f ca="1"/>
        <v>#NAME?</v>
      </c>
      <c r="H624" s="83" t="e">
        <f ca="1"/>
        <v>#NAME?</v>
      </c>
      <c r="I624" s="84" t="e">
        <f t="shared" ca="1" si="118"/>
        <v>#NAME?</v>
      </c>
      <c r="J624" s="32" t="e">
        <f t="shared" ca="1" si="119"/>
        <v>#NAME?</v>
      </c>
      <c r="K624" s="32" t="e">
        <f t="shared" ca="1" si="120"/>
        <v>#NAME?</v>
      </c>
      <c r="L624" s="82" t="e">
        <f t="shared" ca="1" si="121"/>
        <v>#NAME?</v>
      </c>
      <c r="M624" s="84" t="e">
        <f t="shared" ca="1" si="122"/>
        <v>#NAME?</v>
      </c>
      <c r="N624" s="82">
        <f t="shared" ca="1" si="123"/>
        <v>0</v>
      </c>
      <c r="O624" s="84" t="e">
        <f t="shared" ca="1" si="124"/>
        <v>#NAME?</v>
      </c>
      <c r="P624" s="32">
        <f t="shared" ca="1" si="125"/>
        <v>0</v>
      </c>
      <c r="AL624" t="e">
        <f ca="1"/>
        <v>#NAME?</v>
      </c>
      <c r="AM624" t="e">
        <f ca="1"/>
        <v>#NAME?</v>
      </c>
      <c r="AN624" t="e">
        <f ca="1"/>
        <v>#NAME?</v>
      </c>
      <c r="AO624" s="32" t="e">
        <f t="shared" ca="1" si="129"/>
        <v>#NAME?</v>
      </c>
      <c r="AP624" s="32" t="e">
        <f t="shared" ca="1" si="130"/>
        <v>#NAME?</v>
      </c>
      <c r="AQ624" s="32" t="e">
        <f t="shared" ca="1" si="126"/>
        <v>#NAME?</v>
      </c>
      <c r="AR624" s="32" t="e">
        <f t="shared" ca="1" si="127"/>
        <v>#NAME?</v>
      </c>
      <c r="AS624" s="32" t="e">
        <f t="shared" ca="1" si="128"/>
        <v>#NAME?</v>
      </c>
    </row>
    <row r="625" spans="1:45" x14ac:dyDescent="0.25">
      <c r="A625" t="e">
        <f ca="1"/>
        <v>#NAME?</v>
      </c>
      <c r="B625" t="e">
        <f ca="1"/>
        <v>#NAME?</v>
      </c>
      <c r="C625" t="e">
        <f ca="1"/>
        <v>#NAME?</v>
      </c>
      <c r="D625" t="e">
        <f ca="1"/>
        <v>#NAME?</v>
      </c>
      <c r="E625" t="e">
        <f ca="1"/>
        <v>#NAME?</v>
      </c>
      <c r="F625" t="e">
        <f ca="1"/>
        <v>#NAME?</v>
      </c>
      <c r="G625" s="82" t="e">
        <f ca="1"/>
        <v>#NAME?</v>
      </c>
      <c r="H625" s="83" t="e">
        <f ca="1"/>
        <v>#NAME?</v>
      </c>
      <c r="I625" s="84" t="e">
        <f t="shared" ca="1" si="118"/>
        <v>#NAME?</v>
      </c>
      <c r="J625" s="32" t="e">
        <f t="shared" ca="1" si="119"/>
        <v>#NAME?</v>
      </c>
      <c r="K625" s="32" t="e">
        <f t="shared" ca="1" si="120"/>
        <v>#NAME?</v>
      </c>
      <c r="L625" s="82" t="e">
        <f t="shared" ca="1" si="121"/>
        <v>#NAME?</v>
      </c>
      <c r="M625" s="84" t="e">
        <f t="shared" ca="1" si="122"/>
        <v>#NAME?</v>
      </c>
      <c r="N625" s="82">
        <f t="shared" ca="1" si="123"/>
        <v>0</v>
      </c>
      <c r="O625" s="84" t="e">
        <f t="shared" ca="1" si="124"/>
        <v>#NAME?</v>
      </c>
      <c r="P625" s="32">
        <f t="shared" ca="1" si="125"/>
        <v>0</v>
      </c>
      <c r="AL625" t="e">
        <f ca="1"/>
        <v>#NAME?</v>
      </c>
      <c r="AM625" t="e">
        <f ca="1"/>
        <v>#NAME?</v>
      </c>
      <c r="AN625" t="e">
        <f ca="1"/>
        <v>#NAME?</v>
      </c>
      <c r="AO625" s="32" t="e">
        <f t="shared" ca="1" si="129"/>
        <v>#NAME?</v>
      </c>
      <c r="AP625" s="32" t="e">
        <f t="shared" ca="1" si="130"/>
        <v>#NAME?</v>
      </c>
      <c r="AQ625" s="32" t="e">
        <f t="shared" ca="1" si="126"/>
        <v>#NAME?</v>
      </c>
      <c r="AR625" s="32" t="e">
        <f t="shared" ca="1" si="127"/>
        <v>#NAME?</v>
      </c>
      <c r="AS625" s="32" t="e">
        <f t="shared" ca="1" si="128"/>
        <v>#NAME?</v>
      </c>
    </row>
    <row r="626" spans="1:45" x14ac:dyDescent="0.25">
      <c r="A626" t="e">
        <f ca="1"/>
        <v>#NAME?</v>
      </c>
      <c r="B626" t="e">
        <f ca="1"/>
        <v>#NAME?</v>
      </c>
      <c r="C626" t="e">
        <f ca="1"/>
        <v>#NAME?</v>
      </c>
      <c r="D626" t="e">
        <f ca="1"/>
        <v>#NAME?</v>
      </c>
      <c r="E626" t="e">
        <f ca="1"/>
        <v>#NAME?</v>
      </c>
      <c r="F626" t="e">
        <f ca="1"/>
        <v>#NAME?</v>
      </c>
      <c r="G626" s="82" t="e">
        <f ca="1"/>
        <v>#NAME?</v>
      </c>
      <c r="H626" s="83" t="e">
        <f ca="1"/>
        <v>#NAME?</v>
      </c>
      <c r="I626" s="84" t="e">
        <f t="shared" ca="1" si="118"/>
        <v>#NAME?</v>
      </c>
      <c r="J626" s="32" t="e">
        <f t="shared" ca="1" si="119"/>
        <v>#NAME?</v>
      </c>
      <c r="K626" s="32" t="e">
        <f t="shared" ca="1" si="120"/>
        <v>#NAME?</v>
      </c>
      <c r="L626" s="82" t="e">
        <f t="shared" ca="1" si="121"/>
        <v>#NAME?</v>
      </c>
      <c r="M626" s="84" t="e">
        <f t="shared" ca="1" si="122"/>
        <v>#NAME?</v>
      </c>
      <c r="N626" s="82">
        <f t="shared" ca="1" si="123"/>
        <v>0</v>
      </c>
      <c r="O626" s="84" t="e">
        <f t="shared" ca="1" si="124"/>
        <v>#NAME?</v>
      </c>
      <c r="P626" s="32">
        <f t="shared" ca="1" si="125"/>
        <v>0</v>
      </c>
      <c r="AL626" t="e">
        <f ca="1"/>
        <v>#NAME?</v>
      </c>
      <c r="AM626" t="e">
        <f ca="1"/>
        <v>#NAME?</v>
      </c>
      <c r="AN626" t="e">
        <f ca="1"/>
        <v>#NAME?</v>
      </c>
      <c r="AO626" s="32" t="e">
        <f t="shared" ca="1" si="129"/>
        <v>#NAME?</v>
      </c>
      <c r="AP626" s="32" t="e">
        <f t="shared" ca="1" si="130"/>
        <v>#NAME?</v>
      </c>
      <c r="AQ626" s="32" t="e">
        <f t="shared" ca="1" si="126"/>
        <v>#NAME?</v>
      </c>
      <c r="AR626" s="32" t="e">
        <f t="shared" ca="1" si="127"/>
        <v>#NAME?</v>
      </c>
      <c r="AS626" s="32" t="e">
        <f t="shared" ca="1" si="128"/>
        <v>#NAME?</v>
      </c>
    </row>
    <row r="627" spans="1:45" x14ac:dyDescent="0.25">
      <c r="A627" t="e">
        <f ca="1"/>
        <v>#NAME?</v>
      </c>
      <c r="B627" t="e">
        <f ca="1"/>
        <v>#NAME?</v>
      </c>
      <c r="C627" t="e">
        <f ca="1"/>
        <v>#NAME?</v>
      </c>
      <c r="D627" t="e">
        <f ca="1"/>
        <v>#NAME?</v>
      </c>
      <c r="E627" t="e">
        <f ca="1"/>
        <v>#NAME?</v>
      </c>
      <c r="F627" t="e">
        <f ca="1"/>
        <v>#NAME?</v>
      </c>
      <c r="G627" s="82" t="e">
        <f ca="1"/>
        <v>#NAME?</v>
      </c>
      <c r="H627" s="83" t="e">
        <f ca="1"/>
        <v>#NAME?</v>
      </c>
      <c r="I627" s="84" t="e">
        <f t="shared" ca="1" si="118"/>
        <v>#NAME?</v>
      </c>
      <c r="J627" s="32" t="e">
        <f t="shared" ca="1" si="119"/>
        <v>#NAME?</v>
      </c>
      <c r="K627" s="32" t="e">
        <f t="shared" ca="1" si="120"/>
        <v>#NAME?</v>
      </c>
      <c r="L627" s="82" t="e">
        <f t="shared" ca="1" si="121"/>
        <v>#NAME?</v>
      </c>
      <c r="M627" s="84" t="e">
        <f t="shared" ca="1" si="122"/>
        <v>#NAME?</v>
      </c>
      <c r="N627" s="82">
        <f t="shared" ca="1" si="123"/>
        <v>0</v>
      </c>
      <c r="O627" s="84" t="e">
        <f t="shared" ca="1" si="124"/>
        <v>#NAME?</v>
      </c>
      <c r="P627" s="32">
        <f t="shared" ca="1" si="125"/>
        <v>0</v>
      </c>
      <c r="AL627" t="e">
        <f ca="1"/>
        <v>#NAME?</v>
      </c>
      <c r="AM627" t="e">
        <f ca="1"/>
        <v>#NAME?</v>
      </c>
      <c r="AN627" t="e">
        <f ca="1"/>
        <v>#NAME?</v>
      </c>
      <c r="AO627" s="32" t="e">
        <f t="shared" ca="1" si="129"/>
        <v>#NAME?</v>
      </c>
      <c r="AP627" s="32" t="e">
        <f t="shared" ca="1" si="130"/>
        <v>#NAME?</v>
      </c>
      <c r="AQ627" s="32" t="e">
        <f t="shared" ca="1" si="126"/>
        <v>#NAME?</v>
      </c>
      <c r="AR627" s="32" t="e">
        <f t="shared" ca="1" si="127"/>
        <v>#NAME?</v>
      </c>
      <c r="AS627" s="32" t="e">
        <f t="shared" ca="1" si="128"/>
        <v>#NAME?</v>
      </c>
    </row>
    <row r="628" spans="1:45" x14ac:dyDescent="0.25">
      <c r="A628" t="e">
        <f ca="1"/>
        <v>#NAME?</v>
      </c>
      <c r="B628" t="e">
        <f ca="1"/>
        <v>#NAME?</v>
      </c>
      <c r="C628" t="e">
        <f ca="1"/>
        <v>#NAME?</v>
      </c>
      <c r="D628" t="e">
        <f ca="1"/>
        <v>#NAME?</v>
      </c>
      <c r="E628" t="e">
        <f ca="1"/>
        <v>#NAME?</v>
      </c>
      <c r="F628" t="e">
        <f ca="1"/>
        <v>#NAME?</v>
      </c>
      <c r="G628" s="82" t="e">
        <f ca="1"/>
        <v>#NAME?</v>
      </c>
      <c r="H628" s="83" t="e">
        <f ca="1"/>
        <v>#NAME?</v>
      </c>
      <c r="I628" s="84" t="e">
        <f t="shared" ca="1" si="118"/>
        <v>#NAME?</v>
      </c>
      <c r="J628" s="32" t="e">
        <f t="shared" ca="1" si="119"/>
        <v>#NAME?</v>
      </c>
      <c r="K628" s="32" t="e">
        <f t="shared" ca="1" si="120"/>
        <v>#NAME?</v>
      </c>
      <c r="L628" s="82" t="e">
        <f t="shared" ca="1" si="121"/>
        <v>#NAME?</v>
      </c>
      <c r="M628" s="84" t="e">
        <f t="shared" ca="1" si="122"/>
        <v>#NAME?</v>
      </c>
      <c r="N628" s="82">
        <f t="shared" ca="1" si="123"/>
        <v>0</v>
      </c>
      <c r="O628" s="84" t="e">
        <f t="shared" ca="1" si="124"/>
        <v>#NAME?</v>
      </c>
      <c r="P628" s="32">
        <f t="shared" ca="1" si="125"/>
        <v>0</v>
      </c>
      <c r="AL628" t="e">
        <f ca="1"/>
        <v>#NAME?</v>
      </c>
      <c r="AM628" t="e">
        <f ca="1"/>
        <v>#NAME?</v>
      </c>
      <c r="AN628" t="e">
        <f ca="1"/>
        <v>#NAME?</v>
      </c>
      <c r="AO628" s="32" t="e">
        <f t="shared" ca="1" si="129"/>
        <v>#NAME?</v>
      </c>
      <c r="AP628" s="32" t="e">
        <f t="shared" ca="1" si="130"/>
        <v>#NAME?</v>
      </c>
      <c r="AQ628" s="32" t="e">
        <f t="shared" ca="1" si="126"/>
        <v>#NAME?</v>
      </c>
      <c r="AR628" s="32" t="e">
        <f t="shared" ca="1" si="127"/>
        <v>#NAME?</v>
      </c>
      <c r="AS628" s="32" t="e">
        <f t="shared" ca="1" si="128"/>
        <v>#NAME?</v>
      </c>
    </row>
    <row r="629" spans="1:45" x14ac:dyDescent="0.25">
      <c r="A629" t="e">
        <f ca="1"/>
        <v>#NAME?</v>
      </c>
      <c r="B629" t="e">
        <f ca="1"/>
        <v>#NAME?</v>
      </c>
      <c r="C629" t="e">
        <f ca="1"/>
        <v>#NAME?</v>
      </c>
      <c r="D629" t="e">
        <f ca="1"/>
        <v>#NAME?</v>
      </c>
      <c r="E629" t="e">
        <f ca="1"/>
        <v>#NAME?</v>
      </c>
      <c r="F629" t="e">
        <f ca="1"/>
        <v>#NAME?</v>
      </c>
      <c r="G629" s="82" t="e">
        <f ca="1"/>
        <v>#NAME?</v>
      </c>
      <c r="H629" s="83" t="e">
        <f ca="1"/>
        <v>#NAME?</v>
      </c>
      <c r="I629" s="84" t="e">
        <f t="shared" ca="1" si="118"/>
        <v>#NAME?</v>
      </c>
      <c r="J629" s="32" t="e">
        <f t="shared" ca="1" si="119"/>
        <v>#NAME?</v>
      </c>
      <c r="K629" s="32" t="e">
        <f t="shared" ca="1" si="120"/>
        <v>#NAME?</v>
      </c>
      <c r="L629" s="82" t="e">
        <f t="shared" ca="1" si="121"/>
        <v>#NAME?</v>
      </c>
      <c r="M629" s="84" t="e">
        <f t="shared" ca="1" si="122"/>
        <v>#NAME?</v>
      </c>
      <c r="N629" s="82">
        <f t="shared" ca="1" si="123"/>
        <v>0</v>
      </c>
      <c r="O629" s="84" t="e">
        <f t="shared" ca="1" si="124"/>
        <v>#NAME?</v>
      </c>
      <c r="P629" s="32">
        <f t="shared" ca="1" si="125"/>
        <v>0</v>
      </c>
      <c r="AL629" t="e">
        <f ca="1"/>
        <v>#NAME?</v>
      </c>
      <c r="AM629" t="e">
        <f ca="1"/>
        <v>#NAME?</v>
      </c>
      <c r="AN629" t="e">
        <f ca="1"/>
        <v>#NAME?</v>
      </c>
      <c r="AO629" s="32" t="e">
        <f t="shared" ca="1" si="129"/>
        <v>#NAME?</v>
      </c>
      <c r="AP629" s="32" t="e">
        <f t="shared" ca="1" si="130"/>
        <v>#NAME?</v>
      </c>
      <c r="AQ629" s="32" t="e">
        <f t="shared" ca="1" si="126"/>
        <v>#NAME?</v>
      </c>
      <c r="AR629" s="32" t="e">
        <f t="shared" ca="1" si="127"/>
        <v>#NAME?</v>
      </c>
      <c r="AS629" s="32" t="e">
        <f t="shared" ca="1" si="128"/>
        <v>#NAME?</v>
      </c>
    </row>
    <row r="630" spans="1:45" x14ac:dyDescent="0.25">
      <c r="A630" t="e">
        <f ca="1"/>
        <v>#NAME?</v>
      </c>
      <c r="B630" t="e">
        <f ca="1"/>
        <v>#NAME?</v>
      </c>
      <c r="C630" t="e">
        <f ca="1"/>
        <v>#NAME?</v>
      </c>
      <c r="D630" t="e">
        <f ca="1"/>
        <v>#NAME?</v>
      </c>
      <c r="E630" t="e">
        <f ca="1"/>
        <v>#NAME?</v>
      </c>
      <c r="F630" t="e">
        <f ca="1"/>
        <v>#NAME?</v>
      </c>
      <c r="G630" s="82" t="e">
        <f ca="1"/>
        <v>#NAME?</v>
      </c>
      <c r="H630" s="83" t="e">
        <f ca="1"/>
        <v>#NAME?</v>
      </c>
      <c r="I630" s="84" t="e">
        <f t="shared" ca="1" si="118"/>
        <v>#NAME?</v>
      </c>
      <c r="J630" s="32" t="e">
        <f t="shared" ca="1" si="119"/>
        <v>#NAME?</v>
      </c>
      <c r="K630" s="32" t="e">
        <f t="shared" ca="1" si="120"/>
        <v>#NAME?</v>
      </c>
      <c r="L630" s="82" t="e">
        <f t="shared" ca="1" si="121"/>
        <v>#NAME?</v>
      </c>
      <c r="M630" s="84" t="e">
        <f t="shared" ca="1" si="122"/>
        <v>#NAME?</v>
      </c>
      <c r="N630" s="82">
        <f t="shared" ca="1" si="123"/>
        <v>0</v>
      </c>
      <c r="O630" s="84" t="e">
        <f t="shared" ca="1" si="124"/>
        <v>#NAME?</v>
      </c>
      <c r="P630" s="32">
        <f t="shared" ca="1" si="125"/>
        <v>0</v>
      </c>
      <c r="AL630" t="e">
        <f ca="1"/>
        <v>#NAME?</v>
      </c>
      <c r="AM630" t="e">
        <f ca="1"/>
        <v>#NAME?</v>
      </c>
      <c r="AN630" t="e">
        <f ca="1"/>
        <v>#NAME?</v>
      </c>
      <c r="AO630" s="32" t="e">
        <f t="shared" ca="1" si="129"/>
        <v>#NAME?</v>
      </c>
      <c r="AP630" s="32" t="e">
        <f t="shared" ca="1" si="130"/>
        <v>#NAME?</v>
      </c>
      <c r="AQ630" s="32" t="e">
        <f t="shared" ca="1" si="126"/>
        <v>#NAME?</v>
      </c>
      <c r="AR630" s="32" t="e">
        <f t="shared" ca="1" si="127"/>
        <v>#NAME?</v>
      </c>
      <c r="AS630" s="32" t="e">
        <f t="shared" ca="1" si="128"/>
        <v>#NAME?</v>
      </c>
    </row>
    <row r="631" spans="1:45" x14ac:dyDescent="0.25">
      <c r="A631" t="e">
        <f ca="1"/>
        <v>#NAME?</v>
      </c>
      <c r="B631" t="e">
        <f ca="1"/>
        <v>#NAME?</v>
      </c>
      <c r="C631" t="e">
        <f ca="1"/>
        <v>#NAME?</v>
      </c>
      <c r="D631" t="e">
        <f ca="1"/>
        <v>#NAME?</v>
      </c>
      <c r="E631" t="e">
        <f ca="1"/>
        <v>#NAME?</v>
      </c>
      <c r="F631" t="e">
        <f ca="1"/>
        <v>#NAME?</v>
      </c>
      <c r="G631" s="82" t="e">
        <f ca="1"/>
        <v>#NAME?</v>
      </c>
      <c r="H631" s="83" t="e">
        <f ca="1"/>
        <v>#NAME?</v>
      </c>
      <c r="I631" s="84" t="e">
        <f t="shared" ca="1" si="118"/>
        <v>#NAME?</v>
      </c>
      <c r="J631" s="32" t="e">
        <f t="shared" ca="1" si="119"/>
        <v>#NAME?</v>
      </c>
      <c r="K631" s="32" t="e">
        <f t="shared" ca="1" si="120"/>
        <v>#NAME?</v>
      </c>
      <c r="L631" s="82" t="e">
        <f t="shared" ca="1" si="121"/>
        <v>#NAME?</v>
      </c>
      <c r="M631" s="84" t="e">
        <f t="shared" ca="1" si="122"/>
        <v>#NAME?</v>
      </c>
      <c r="N631" s="82">
        <f t="shared" ca="1" si="123"/>
        <v>0</v>
      </c>
      <c r="O631" s="84" t="e">
        <f t="shared" ca="1" si="124"/>
        <v>#NAME?</v>
      </c>
      <c r="P631" s="32">
        <f t="shared" ca="1" si="125"/>
        <v>0</v>
      </c>
      <c r="AL631" t="e">
        <f ca="1"/>
        <v>#NAME?</v>
      </c>
      <c r="AM631" t="e">
        <f ca="1"/>
        <v>#NAME?</v>
      </c>
      <c r="AN631" t="e">
        <f ca="1"/>
        <v>#NAME?</v>
      </c>
      <c r="AO631" s="32" t="e">
        <f t="shared" ca="1" si="129"/>
        <v>#NAME?</v>
      </c>
      <c r="AP631" s="32" t="e">
        <f t="shared" ca="1" si="130"/>
        <v>#NAME?</v>
      </c>
      <c r="AQ631" s="32" t="e">
        <f t="shared" ca="1" si="126"/>
        <v>#NAME?</v>
      </c>
      <c r="AR631" s="32" t="e">
        <f t="shared" ca="1" si="127"/>
        <v>#NAME?</v>
      </c>
      <c r="AS631" s="32" t="e">
        <f t="shared" ca="1" si="128"/>
        <v>#NAME?</v>
      </c>
    </row>
    <row r="632" spans="1:45" x14ac:dyDescent="0.25">
      <c r="A632" t="e">
        <f ca="1"/>
        <v>#NAME?</v>
      </c>
      <c r="B632" t="e">
        <f ca="1"/>
        <v>#NAME?</v>
      </c>
      <c r="C632" t="e">
        <f ca="1"/>
        <v>#NAME?</v>
      </c>
      <c r="D632" t="e">
        <f ca="1"/>
        <v>#NAME?</v>
      </c>
      <c r="E632" t="e">
        <f ca="1"/>
        <v>#NAME?</v>
      </c>
      <c r="F632" t="e">
        <f ca="1"/>
        <v>#NAME?</v>
      </c>
      <c r="G632" s="82" t="e">
        <f ca="1"/>
        <v>#NAME?</v>
      </c>
      <c r="H632" s="83" t="e">
        <f ca="1"/>
        <v>#NAME?</v>
      </c>
      <c r="I632" s="84" t="e">
        <f t="shared" ca="1" si="118"/>
        <v>#NAME?</v>
      </c>
      <c r="J632" s="32" t="e">
        <f t="shared" ca="1" si="119"/>
        <v>#NAME?</v>
      </c>
      <c r="K632" s="32" t="e">
        <f t="shared" ca="1" si="120"/>
        <v>#NAME?</v>
      </c>
      <c r="L632" s="82" t="e">
        <f t="shared" ca="1" si="121"/>
        <v>#NAME?</v>
      </c>
      <c r="M632" s="84" t="e">
        <f t="shared" ca="1" si="122"/>
        <v>#NAME?</v>
      </c>
      <c r="N632" s="82">
        <f t="shared" ca="1" si="123"/>
        <v>0</v>
      </c>
      <c r="O632" s="84" t="e">
        <f t="shared" ca="1" si="124"/>
        <v>#NAME?</v>
      </c>
      <c r="P632" s="32">
        <f t="shared" ca="1" si="125"/>
        <v>0</v>
      </c>
      <c r="AL632" t="e">
        <f ca="1"/>
        <v>#NAME?</v>
      </c>
      <c r="AM632" t="e">
        <f ca="1"/>
        <v>#NAME?</v>
      </c>
      <c r="AN632" t="e">
        <f ca="1"/>
        <v>#NAME?</v>
      </c>
      <c r="AO632" s="32" t="e">
        <f t="shared" ca="1" si="129"/>
        <v>#NAME?</v>
      </c>
      <c r="AP632" s="32" t="e">
        <f t="shared" ca="1" si="130"/>
        <v>#NAME?</v>
      </c>
      <c r="AQ632" s="32" t="e">
        <f t="shared" ca="1" si="126"/>
        <v>#NAME?</v>
      </c>
      <c r="AR632" s="32" t="e">
        <f t="shared" ca="1" si="127"/>
        <v>#NAME?</v>
      </c>
      <c r="AS632" s="32" t="e">
        <f t="shared" ca="1" si="128"/>
        <v>#NAME?</v>
      </c>
    </row>
    <row r="633" spans="1:45" x14ac:dyDescent="0.25">
      <c r="A633" t="e">
        <f ca="1"/>
        <v>#NAME?</v>
      </c>
      <c r="B633" t="e">
        <f ca="1"/>
        <v>#NAME?</v>
      </c>
      <c r="C633" t="e">
        <f ca="1"/>
        <v>#NAME?</v>
      </c>
      <c r="D633" t="e">
        <f ca="1"/>
        <v>#NAME?</v>
      </c>
      <c r="E633" t="e">
        <f ca="1"/>
        <v>#NAME?</v>
      </c>
      <c r="F633" t="e">
        <f ca="1"/>
        <v>#NAME?</v>
      </c>
      <c r="G633" s="82" t="e">
        <f ca="1"/>
        <v>#NAME?</v>
      </c>
      <c r="H633" s="83" t="e">
        <f ca="1"/>
        <v>#NAME?</v>
      </c>
      <c r="I633" s="84" t="e">
        <f t="shared" ca="1" si="118"/>
        <v>#NAME?</v>
      </c>
      <c r="J633" s="32" t="e">
        <f t="shared" ca="1" si="119"/>
        <v>#NAME?</v>
      </c>
      <c r="K633" s="32" t="e">
        <f t="shared" ca="1" si="120"/>
        <v>#NAME?</v>
      </c>
      <c r="L633" s="82" t="e">
        <f t="shared" ca="1" si="121"/>
        <v>#NAME?</v>
      </c>
      <c r="M633" s="84" t="e">
        <f t="shared" ca="1" si="122"/>
        <v>#NAME?</v>
      </c>
      <c r="N633" s="82">
        <f t="shared" ca="1" si="123"/>
        <v>0</v>
      </c>
      <c r="O633" s="84" t="e">
        <f t="shared" ca="1" si="124"/>
        <v>#NAME?</v>
      </c>
      <c r="P633" s="32">
        <f t="shared" ca="1" si="125"/>
        <v>0</v>
      </c>
      <c r="AL633" t="e">
        <f ca="1"/>
        <v>#NAME?</v>
      </c>
      <c r="AM633" t="e">
        <f ca="1"/>
        <v>#NAME?</v>
      </c>
      <c r="AN633" t="e">
        <f ca="1"/>
        <v>#NAME?</v>
      </c>
      <c r="AO633" s="32" t="e">
        <f t="shared" ca="1" si="129"/>
        <v>#NAME?</v>
      </c>
      <c r="AP633" s="32" t="e">
        <f t="shared" ca="1" si="130"/>
        <v>#NAME?</v>
      </c>
      <c r="AQ633" s="32" t="e">
        <f t="shared" ca="1" si="126"/>
        <v>#NAME?</v>
      </c>
      <c r="AR633" s="32" t="e">
        <f t="shared" ca="1" si="127"/>
        <v>#NAME?</v>
      </c>
      <c r="AS633" s="32" t="e">
        <f t="shared" ca="1" si="128"/>
        <v>#NAME?</v>
      </c>
    </row>
    <row r="634" spans="1:45" x14ac:dyDescent="0.25">
      <c r="A634" t="e">
        <f ca="1"/>
        <v>#NAME?</v>
      </c>
      <c r="B634" t="e">
        <f ca="1"/>
        <v>#NAME?</v>
      </c>
      <c r="C634" t="e">
        <f ca="1"/>
        <v>#NAME?</v>
      </c>
      <c r="D634" t="e">
        <f ca="1"/>
        <v>#NAME?</v>
      </c>
      <c r="E634" t="e">
        <f ca="1"/>
        <v>#NAME?</v>
      </c>
      <c r="F634" t="e">
        <f ca="1"/>
        <v>#NAME?</v>
      </c>
      <c r="G634" s="82" t="e">
        <f ca="1"/>
        <v>#NAME?</v>
      </c>
      <c r="H634" s="83" t="e">
        <f ca="1"/>
        <v>#NAME?</v>
      </c>
      <c r="I634" s="84" t="e">
        <f t="shared" ca="1" si="118"/>
        <v>#NAME?</v>
      </c>
      <c r="J634" s="32" t="e">
        <f t="shared" ca="1" si="119"/>
        <v>#NAME?</v>
      </c>
      <c r="K634" s="32" t="e">
        <f t="shared" ca="1" si="120"/>
        <v>#NAME?</v>
      </c>
      <c r="L634" s="82" t="e">
        <f t="shared" ca="1" si="121"/>
        <v>#NAME?</v>
      </c>
      <c r="M634" s="84" t="e">
        <f t="shared" ca="1" si="122"/>
        <v>#NAME?</v>
      </c>
      <c r="N634" s="82">
        <f t="shared" ca="1" si="123"/>
        <v>0</v>
      </c>
      <c r="O634" s="84" t="e">
        <f t="shared" ca="1" si="124"/>
        <v>#NAME?</v>
      </c>
      <c r="P634" s="32">
        <f t="shared" ca="1" si="125"/>
        <v>0</v>
      </c>
      <c r="AL634" t="e">
        <f ca="1"/>
        <v>#NAME?</v>
      </c>
      <c r="AM634" t="e">
        <f ca="1"/>
        <v>#NAME?</v>
      </c>
      <c r="AN634" t="e">
        <f ca="1"/>
        <v>#NAME?</v>
      </c>
      <c r="AO634" s="32" t="e">
        <f t="shared" ca="1" si="129"/>
        <v>#NAME?</v>
      </c>
      <c r="AP634" s="32" t="e">
        <f t="shared" ca="1" si="130"/>
        <v>#NAME?</v>
      </c>
      <c r="AQ634" s="32" t="e">
        <f t="shared" ca="1" si="126"/>
        <v>#NAME?</v>
      </c>
      <c r="AR634" s="32" t="e">
        <f t="shared" ca="1" si="127"/>
        <v>#NAME?</v>
      </c>
      <c r="AS634" s="32" t="e">
        <f t="shared" ca="1" si="128"/>
        <v>#NAME?</v>
      </c>
    </row>
    <row r="635" spans="1:45" x14ac:dyDescent="0.25">
      <c r="A635" t="e">
        <f ca="1"/>
        <v>#NAME?</v>
      </c>
      <c r="B635" t="e">
        <f ca="1"/>
        <v>#NAME?</v>
      </c>
      <c r="C635" t="e">
        <f ca="1"/>
        <v>#NAME?</v>
      </c>
      <c r="D635" t="e">
        <f ca="1"/>
        <v>#NAME?</v>
      </c>
      <c r="E635" t="e">
        <f ca="1"/>
        <v>#NAME?</v>
      </c>
      <c r="F635" t="e">
        <f ca="1"/>
        <v>#NAME?</v>
      </c>
      <c r="G635" s="82" t="e">
        <f ca="1"/>
        <v>#NAME?</v>
      </c>
      <c r="H635" s="83" t="e">
        <f ca="1"/>
        <v>#NAME?</v>
      </c>
      <c r="I635" s="84" t="e">
        <f t="shared" ca="1" si="118"/>
        <v>#NAME?</v>
      </c>
      <c r="J635" s="32" t="e">
        <f t="shared" ca="1" si="119"/>
        <v>#NAME?</v>
      </c>
      <c r="K635" s="32" t="e">
        <f t="shared" ca="1" si="120"/>
        <v>#NAME?</v>
      </c>
      <c r="L635" s="82" t="e">
        <f t="shared" ca="1" si="121"/>
        <v>#NAME?</v>
      </c>
      <c r="M635" s="84" t="e">
        <f t="shared" ca="1" si="122"/>
        <v>#NAME?</v>
      </c>
      <c r="N635" s="82">
        <f t="shared" ca="1" si="123"/>
        <v>0</v>
      </c>
      <c r="O635" s="84" t="e">
        <f t="shared" ca="1" si="124"/>
        <v>#NAME?</v>
      </c>
      <c r="P635" s="32">
        <f t="shared" ca="1" si="125"/>
        <v>0</v>
      </c>
      <c r="AL635" t="e">
        <f ca="1"/>
        <v>#NAME?</v>
      </c>
      <c r="AM635" t="e">
        <f ca="1"/>
        <v>#NAME?</v>
      </c>
      <c r="AN635" t="e">
        <f ca="1"/>
        <v>#NAME?</v>
      </c>
      <c r="AO635" s="32" t="e">
        <f t="shared" ca="1" si="129"/>
        <v>#NAME?</v>
      </c>
      <c r="AP635" s="32" t="e">
        <f t="shared" ca="1" si="130"/>
        <v>#NAME?</v>
      </c>
      <c r="AQ635" s="32" t="e">
        <f t="shared" ca="1" si="126"/>
        <v>#NAME?</v>
      </c>
      <c r="AR635" s="32" t="e">
        <f t="shared" ca="1" si="127"/>
        <v>#NAME?</v>
      </c>
      <c r="AS635" s="32" t="e">
        <f t="shared" ca="1" si="128"/>
        <v>#NAME?</v>
      </c>
    </row>
    <row r="636" spans="1:45" x14ac:dyDescent="0.25">
      <c r="A636" t="e">
        <f ca="1"/>
        <v>#NAME?</v>
      </c>
      <c r="B636" t="e">
        <f ca="1"/>
        <v>#NAME?</v>
      </c>
      <c r="C636" t="e">
        <f ca="1"/>
        <v>#NAME?</v>
      </c>
      <c r="D636" t="e">
        <f ca="1"/>
        <v>#NAME?</v>
      </c>
      <c r="E636" t="e">
        <f ca="1"/>
        <v>#NAME?</v>
      </c>
      <c r="F636" t="e">
        <f ca="1"/>
        <v>#NAME?</v>
      </c>
      <c r="G636" s="82" t="e">
        <f ca="1"/>
        <v>#NAME?</v>
      </c>
      <c r="H636" s="83" t="e">
        <f ca="1"/>
        <v>#NAME?</v>
      </c>
      <c r="I636" s="84" t="e">
        <f t="shared" ca="1" si="118"/>
        <v>#NAME?</v>
      </c>
      <c r="J636" s="32" t="e">
        <f t="shared" ca="1" si="119"/>
        <v>#NAME?</v>
      </c>
      <c r="K636" s="32" t="e">
        <f t="shared" ca="1" si="120"/>
        <v>#NAME?</v>
      </c>
      <c r="L636" s="82" t="e">
        <f t="shared" ca="1" si="121"/>
        <v>#NAME?</v>
      </c>
      <c r="M636" s="84" t="e">
        <f t="shared" ca="1" si="122"/>
        <v>#NAME?</v>
      </c>
      <c r="N636" s="82">
        <f t="shared" ca="1" si="123"/>
        <v>0</v>
      </c>
      <c r="O636" s="84" t="e">
        <f t="shared" ca="1" si="124"/>
        <v>#NAME?</v>
      </c>
      <c r="P636" s="32">
        <f t="shared" ca="1" si="125"/>
        <v>0</v>
      </c>
      <c r="AL636" t="e">
        <f ca="1"/>
        <v>#NAME?</v>
      </c>
      <c r="AM636" t="e">
        <f ca="1"/>
        <v>#NAME?</v>
      </c>
      <c r="AN636" t="e">
        <f ca="1"/>
        <v>#NAME?</v>
      </c>
      <c r="AO636" s="32" t="e">
        <f t="shared" ca="1" si="129"/>
        <v>#NAME?</v>
      </c>
      <c r="AP636" s="32" t="e">
        <f t="shared" ca="1" si="130"/>
        <v>#NAME?</v>
      </c>
      <c r="AQ636" s="32" t="e">
        <f t="shared" ca="1" si="126"/>
        <v>#NAME?</v>
      </c>
      <c r="AR636" s="32" t="e">
        <f t="shared" ca="1" si="127"/>
        <v>#NAME?</v>
      </c>
      <c r="AS636" s="32" t="e">
        <f t="shared" ca="1" si="128"/>
        <v>#NAME?</v>
      </c>
    </row>
    <row r="637" spans="1:45" x14ac:dyDescent="0.25">
      <c r="A637" t="e">
        <f ca="1"/>
        <v>#NAME?</v>
      </c>
      <c r="B637" t="e">
        <f ca="1"/>
        <v>#NAME?</v>
      </c>
      <c r="C637" t="e">
        <f ca="1"/>
        <v>#NAME?</v>
      </c>
      <c r="D637" t="e">
        <f ca="1"/>
        <v>#NAME?</v>
      </c>
      <c r="E637" t="e">
        <f ca="1"/>
        <v>#NAME?</v>
      </c>
      <c r="F637" t="e">
        <f ca="1"/>
        <v>#NAME?</v>
      </c>
      <c r="G637" s="82" t="e">
        <f ca="1"/>
        <v>#NAME?</v>
      </c>
      <c r="H637" s="83" t="e">
        <f ca="1"/>
        <v>#NAME?</v>
      </c>
      <c r="I637" s="84" t="e">
        <f t="shared" ca="1" si="118"/>
        <v>#NAME?</v>
      </c>
      <c r="J637" s="32" t="e">
        <f t="shared" ca="1" si="119"/>
        <v>#NAME?</v>
      </c>
      <c r="K637" s="32" t="e">
        <f t="shared" ca="1" si="120"/>
        <v>#NAME?</v>
      </c>
      <c r="L637" s="82" t="e">
        <f t="shared" ca="1" si="121"/>
        <v>#NAME?</v>
      </c>
      <c r="M637" s="84" t="e">
        <f t="shared" ca="1" si="122"/>
        <v>#NAME?</v>
      </c>
      <c r="N637" s="82">
        <f t="shared" ca="1" si="123"/>
        <v>0</v>
      </c>
      <c r="O637" s="84" t="e">
        <f t="shared" ca="1" si="124"/>
        <v>#NAME?</v>
      </c>
      <c r="P637" s="32">
        <f t="shared" ca="1" si="125"/>
        <v>0</v>
      </c>
      <c r="AL637" t="e">
        <f ca="1"/>
        <v>#NAME?</v>
      </c>
      <c r="AM637" t="e">
        <f ca="1"/>
        <v>#NAME?</v>
      </c>
      <c r="AN637" t="e">
        <f ca="1"/>
        <v>#NAME?</v>
      </c>
      <c r="AO637" s="32" t="e">
        <f t="shared" ca="1" si="129"/>
        <v>#NAME?</v>
      </c>
      <c r="AP637" s="32" t="e">
        <f t="shared" ca="1" si="130"/>
        <v>#NAME?</v>
      </c>
      <c r="AQ637" s="32" t="e">
        <f t="shared" ca="1" si="126"/>
        <v>#NAME?</v>
      </c>
      <c r="AR637" s="32" t="e">
        <f t="shared" ca="1" si="127"/>
        <v>#NAME?</v>
      </c>
      <c r="AS637" s="32" t="e">
        <f t="shared" ca="1" si="128"/>
        <v>#NAME?</v>
      </c>
    </row>
    <row r="638" spans="1:45" x14ac:dyDescent="0.25">
      <c r="A638" t="e">
        <f ca="1"/>
        <v>#NAME?</v>
      </c>
      <c r="B638" t="e">
        <f ca="1"/>
        <v>#NAME?</v>
      </c>
      <c r="C638" t="e">
        <f ca="1"/>
        <v>#NAME?</v>
      </c>
      <c r="D638" t="e">
        <f ca="1"/>
        <v>#NAME?</v>
      </c>
      <c r="E638" t="e">
        <f ca="1"/>
        <v>#NAME?</v>
      </c>
      <c r="F638" t="e">
        <f ca="1"/>
        <v>#NAME?</v>
      </c>
      <c r="G638" s="82" t="e">
        <f ca="1"/>
        <v>#NAME?</v>
      </c>
      <c r="H638" s="83" t="e">
        <f ca="1"/>
        <v>#NAME?</v>
      </c>
      <c r="I638" s="84" t="e">
        <f t="shared" ca="1" si="118"/>
        <v>#NAME?</v>
      </c>
      <c r="J638" s="32" t="e">
        <f t="shared" ca="1" si="119"/>
        <v>#NAME?</v>
      </c>
      <c r="K638" s="32" t="e">
        <f t="shared" ca="1" si="120"/>
        <v>#NAME?</v>
      </c>
      <c r="L638" s="82" t="e">
        <f t="shared" ca="1" si="121"/>
        <v>#NAME?</v>
      </c>
      <c r="M638" s="84" t="e">
        <f t="shared" ca="1" si="122"/>
        <v>#NAME?</v>
      </c>
      <c r="N638" s="82">
        <f t="shared" ca="1" si="123"/>
        <v>0</v>
      </c>
      <c r="O638" s="84" t="e">
        <f t="shared" ca="1" si="124"/>
        <v>#NAME?</v>
      </c>
      <c r="P638" s="32">
        <f t="shared" ca="1" si="125"/>
        <v>0</v>
      </c>
      <c r="AL638" t="e">
        <f ca="1"/>
        <v>#NAME?</v>
      </c>
      <c r="AM638" t="e">
        <f ca="1"/>
        <v>#NAME?</v>
      </c>
      <c r="AN638" t="e">
        <f ca="1"/>
        <v>#NAME?</v>
      </c>
      <c r="AO638" s="32" t="e">
        <f t="shared" ca="1" si="129"/>
        <v>#NAME?</v>
      </c>
      <c r="AP638" s="32" t="e">
        <f t="shared" ca="1" si="130"/>
        <v>#NAME?</v>
      </c>
      <c r="AQ638" s="32" t="e">
        <f t="shared" ca="1" si="126"/>
        <v>#NAME?</v>
      </c>
      <c r="AR638" s="32" t="e">
        <f t="shared" ca="1" si="127"/>
        <v>#NAME?</v>
      </c>
      <c r="AS638" s="32" t="e">
        <f t="shared" ca="1" si="128"/>
        <v>#NAME?</v>
      </c>
    </row>
    <row r="639" spans="1:45" x14ac:dyDescent="0.25">
      <c r="A639" t="e">
        <f ca="1"/>
        <v>#NAME?</v>
      </c>
      <c r="B639" t="e">
        <f ca="1"/>
        <v>#NAME?</v>
      </c>
      <c r="C639" t="e">
        <f ca="1"/>
        <v>#NAME?</v>
      </c>
      <c r="D639" t="e">
        <f ca="1"/>
        <v>#NAME?</v>
      </c>
      <c r="E639" t="e">
        <f ca="1"/>
        <v>#NAME?</v>
      </c>
      <c r="F639" t="e">
        <f ca="1"/>
        <v>#NAME?</v>
      </c>
      <c r="G639" s="82" t="e">
        <f ca="1"/>
        <v>#NAME?</v>
      </c>
      <c r="H639" s="83" t="e">
        <f ca="1"/>
        <v>#NAME?</v>
      </c>
      <c r="I639" s="84" t="e">
        <f t="shared" ca="1" si="118"/>
        <v>#NAME?</v>
      </c>
      <c r="J639" s="32" t="e">
        <f t="shared" ca="1" si="119"/>
        <v>#NAME?</v>
      </c>
      <c r="K639" s="32" t="e">
        <f t="shared" ca="1" si="120"/>
        <v>#NAME?</v>
      </c>
      <c r="L639" s="82" t="e">
        <f t="shared" ca="1" si="121"/>
        <v>#NAME?</v>
      </c>
      <c r="M639" s="84" t="e">
        <f t="shared" ca="1" si="122"/>
        <v>#NAME?</v>
      </c>
      <c r="N639" s="82">
        <f t="shared" ca="1" si="123"/>
        <v>0</v>
      </c>
      <c r="O639" s="84" t="e">
        <f t="shared" ca="1" si="124"/>
        <v>#NAME?</v>
      </c>
      <c r="P639" s="32">
        <f t="shared" ca="1" si="125"/>
        <v>0</v>
      </c>
      <c r="AL639" t="e">
        <f ca="1"/>
        <v>#NAME?</v>
      </c>
      <c r="AM639" t="e">
        <f ca="1"/>
        <v>#NAME?</v>
      </c>
      <c r="AN639" t="e">
        <f ca="1"/>
        <v>#NAME?</v>
      </c>
      <c r="AO639" s="32" t="e">
        <f t="shared" ca="1" si="129"/>
        <v>#NAME?</v>
      </c>
      <c r="AP639" s="32" t="e">
        <f t="shared" ca="1" si="130"/>
        <v>#NAME?</v>
      </c>
      <c r="AQ639" s="32" t="e">
        <f t="shared" ca="1" si="126"/>
        <v>#NAME?</v>
      </c>
      <c r="AR639" s="32" t="e">
        <f t="shared" ca="1" si="127"/>
        <v>#NAME?</v>
      </c>
      <c r="AS639" s="32" t="e">
        <f t="shared" ca="1" si="128"/>
        <v>#NAME?</v>
      </c>
    </row>
    <row r="640" spans="1:45" x14ac:dyDescent="0.25">
      <c r="A640" t="e">
        <f ca="1"/>
        <v>#NAME?</v>
      </c>
      <c r="B640" t="e">
        <f ca="1"/>
        <v>#NAME?</v>
      </c>
      <c r="C640" t="e">
        <f ca="1"/>
        <v>#NAME?</v>
      </c>
      <c r="D640" t="e">
        <f ca="1"/>
        <v>#NAME?</v>
      </c>
      <c r="E640" t="e">
        <f ca="1"/>
        <v>#NAME?</v>
      </c>
      <c r="F640" t="e">
        <f ca="1"/>
        <v>#NAME?</v>
      </c>
      <c r="G640" s="82" t="e">
        <f ca="1"/>
        <v>#NAME?</v>
      </c>
      <c r="H640" s="83" t="e">
        <f ca="1"/>
        <v>#NAME?</v>
      </c>
      <c r="I640" s="84" t="e">
        <f t="shared" ca="1" si="118"/>
        <v>#NAME?</v>
      </c>
      <c r="J640" s="32" t="e">
        <f t="shared" ca="1" si="119"/>
        <v>#NAME?</v>
      </c>
      <c r="K640" s="32" t="e">
        <f t="shared" ca="1" si="120"/>
        <v>#NAME?</v>
      </c>
      <c r="L640" s="82" t="e">
        <f t="shared" ca="1" si="121"/>
        <v>#NAME?</v>
      </c>
      <c r="M640" s="84" t="e">
        <f t="shared" ca="1" si="122"/>
        <v>#NAME?</v>
      </c>
      <c r="N640" s="82">
        <f t="shared" ca="1" si="123"/>
        <v>0</v>
      </c>
      <c r="O640" s="84" t="e">
        <f t="shared" ca="1" si="124"/>
        <v>#NAME?</v>
      </c>
      <c r="P640" s="32">
        <f t="shared" ca="1" si="125"/>
        <v>0</v>
      </c>
      <c r="AL640" t="e">
        <f ca="1"/>
        <v>#NAME?</v>
      </c>
      <c r="AM640" t="e">
        <f ca="1"/>
        <v>#NAME?</v>
      </c>
      <c r="AN640" t="e">
        <f ca="1"/>
        <v>#NAME?</v>
      </c>
      <c r="AO640" s="32" t="e">
        <f t="shared" ca="1" si="129"/>
        <v>#NAME?</v>
      </c>
      <c r="AP640" s="32" t="e">
        <f t="shared" ca="1" si="130"/>
        <v>#NAME?</v>
      </c>
      <c r="AQ640" s="32" t="e">
        <f t="shared" ca="1" si="126"/>
        <v>#NAME?</v>
      </c>
      <c r="AR640" s="32" t="e">
        <f t="shared" ca="1" si="127"/>
        <v>#NAME?</v>
      </c>
      <c r="AS640" s="32" t="e">
        <f t="shared" ca="1" si="128"/>
        <v>#NAME?</v>
      </c>
    </row>
    <row r="641" spans="1:45" x14ac:dyDescent="0.25">
      <c r="A641" t="e">
        <f ca="1"/>
        <v>#NAME?</v>
      </c>
      <c r="B641" t="e">
        <f ca="1"/>
        <v>#NAME?</v>
      </c>
      <c r="C641" t="e">
        <f ca="1"/>
        <v>#NAME?</v>
      </c>
      <c r="D641" t="e">
        <f ca="1"/>
        <v>#NAME?</v>
      </c>
      <c r="E641" t="e">
        <f ca="1"/>
        <v>#NAME?</v>
      </c>
      <c r="F641" t="e">
        <f ca="1"/>
        <v>#NAME?</v>
      </c>
      <c r="G641" s="82" t="e">
        <f ca="1"/>
        <v>#NAME?</v>
      </c>
      <c r="H641" s="83" t="e">
        <f ca="1"/>
        <v>#NAME?</v>
      </c>
      <c r="I641" s="84" t="e">
        <f t="shared" ca="1" si="118"/>
        <v>#NAME?</v>
      </c>
      <c r="J641" s="32" t="e">
        <f t="shared" ca="1" si="119"/>
        <v>#NAME?</v>
      </c>
      <c r="K641" s="32" t="e">
        <f t="shared" ca="1" si="120"/>
        <v>#NAME?</v>
      </c>
      <c r="L641" s="82" t="e">
        <f t="shared" ca="1" si="121"/>
        <v>#NAME?</v>
      </c>
      <c r="M641" s="84" t="e">
        <f t="shared" ca="1" si="122"/>
        <v>#NAME?</v>
      </c>
      <c r="N641" s="82">
        <f t="shared" ca="1" si="123"/>
        <v>0</v>
      </c>
      <c r="O641" s="84" t="e">
        <f t="shared" ca="1" si="124"/>
        <v>#NAME?</v>
      </c>
      <c r="P641" s="32">
        <f t="shared" ca="1" si="125"/>
        <v>0</v>
      </c>
      <c r="AL641" t="e">
        <f ca="1"/>
        <v>#NAME?</v>
      </c>
      <c r="AM641" t="e">
        <f ca="1"/>
        <v>#NAME?</v>
      </c>
      <c r="AN641" t="e">
        <f ca="1"/>
        <v>#NAME?</v>
      </c>
      <c r="AO641" s="32" t="e">
        <f t="shared" ca="1" si="129"/>
        <v>#NAME?</v>
      </c>
      <c r="AP641" s="32" t="e">
        <f t="shared" ca="1" si="130"/>
        <v>#NAME?</v>
      </c>
      <c r="AQ641" s="32" t="e">
        <f t="shared" ca="1" si="126"/>
        <v>#NAME?</v>
      </c>
      <c r="AR641" s="32" t="e">
        <f t="shared" ca="1" si="127"/>
        <v>#NAME?</v>
      </c>
      <c r="AS641" s="32" t="e">
        <f t="shared" ca="1" si="128"/>
        <v>#NAME?</v>
      </c>
    </row>
    <row r="642" spans="1:45" x14ac:dyDescent="0.25">
      <c r="A642" t="e">
        <f ca="1"/>
        <v>#NAME?</v>
      </c>
      <c r="B642" t="e">
        <f ca="1"/>
        <v>#NAME?</v>
      </c>
      <c r="C642" t="e">
        <f ca="1"/>
        <v>#NAME?</v>
      </c>
      <c r="D642" t="e">
        <f ca="1"/>
        <v>#NAME?</v>
      </c>
      <c r="E642" t="e">
        <f ca="1"/>
        <v>#NAME?</v>
      </c>
      <c r="F642" t="e">
        <f ca="1"/>
        <v>#NAME?</v>
      </c>
      <c r="G642" s="82" t="e">
        <f ca="1"/>
        <v>#NAME?</v>
      </c>
      <c r="H642" s="83" t="e">
        <f ca="1"/>
        <v>#NAME?</v>
      </c>
      <c r="I642" s="84" t="e">
        <f t="shared" ca="1" si="118"/>
        <v>#NAME?</v>
      </c>
      <c r="J642" s="32" t="e">
        <f t="shared" ca="1" si="119"/>
        <v>#NAME?</v>
      </c>
      <c r="K642" s="32" t="e">
        <f t="shared" ca="1" si="120"/>
        <v>#NAME?</v>
      </c>
      <c r="L642" s="82" t="e">
        <f t="shared" ca="1" si="121"/>
        <v>#NAME?</v>
      </c>
      <c r="M642" s="84" t="e">
        <f t="shared" ca="1" si="122"/>
        <v>#NAME?</v>
      </c>
      <c r="N642" s="82">
        <f t="shared" ca="1" si="123"/>
        <v>0</v>
      </c>
      <c r="O642" s="84" t="e">
        <f t="shared" ca="1" si="124"/>
        <v>#NAME?</v>
      </c>
      <c r="P642" s="32">
        <f t="shared" ca="1" si="125"/>
        <v>0</v>
      </c>
      <c r="AL642" t="e">
        <f ca="1"/>
        <v>#NAME?</v>
      </c>
      <c r="AM642" t="e">
        <f ca="1"/>
        <v>#NAME?</v>
      </c>
      <c r="AN642" t="e">
        <f ca="1"/>
        <v>#NAME?</v>
      </c>
      <c r="AO642" s="32" t="e">
        <f t="shared" ca="1" si="129"/>
        <v>#NAME?</v>
      </c>
      <c r="AP642" s="32" t="e">
        <f t="shared" ca="1" si="130"/>
        <v>#NAME?</v>
      </c>
      <c r="AQ642" s="32" t="e">
        <f t="shared" ca="1" si="126"/>
        <v>#NAME?</v>
      </c>
      <c r="AR642" s="32" t="e">
        <f t="shared" ca="1" si="127"/>
        <v>#NAME?</v>
      </c>
      <c r="AS642" s="32" t="e">
        <f t="shared" ca="1" si="128"/>
        <v>#NAME?</v>
      </c>
    </row>
    <row r="643" spans="1:45" x14ac:dyDescent="0.25">
      <c r="A643" t="e">
        <f ca="1"/>
        <v>#NAME?</v>
      </c>
      <c r="B643" t="e">
        <f ca="1"/>
        <v>#NAME?</v>
      </c>
      <c r="C643" t="e">
        <f ca="1"/>
        <v>#NAME?</v>
      </c>
      <c r="D643" t="e">
        <f ca="1"/>
        <v>#NAME?</v>
      </c>
      <c r="E643" t="e">
        <f ca="1"/>
        <v>#NAME?</v>
      </c>
      <c r="F643" t="e">
        <f ca="1"/>
        <v>#NAME?</v>
      </c>
      <c r="G643" s="82" t="e">
        <f ca="1"/>
        <v>#NAME?</v>
      </c>
      <c r="H643" s="83" t="e">
        <f ca="1"/>
        <v>#NAME?</v>
      </c>
      <c r="I643" s="84" t="e">
        <f t="shared" ca="1" si="118"/>
        <v>#NAME?</v>
      </c>
      <c r="J643" s="32" t="e">
        <f t="shared" ca="1" si="119"/>
        <v>#NAME?</v>
      </c>
      <c r="K643" s="32" t="e">
        <f t="shared" ca="1" si="120"/>
        <v>#NAME?</v>
      </c>
      <c r="L643" s="82" t="e">
        <f t="shared" ca="1" si="121"/>
        <v>#NAME?</v>
      </c>
      <c r="M643" s="84" t="e">
        <f t="shared" ca="1" si="122"/>
        <v>#NAME?</v>
      </c>
      <c r="N643" s="82">
        <f t="shared" ca="1" si="123"/>
        <v>0</v>
      </c>
      <c r="O643" s="84" t="e">
        <f t="shared" ca="1" si="124"/>
        <v>#NAME?</v>
      </c>
      <c r="P643" s="32">
        <f t="shared" ca="1" si="125"/>
        <v>0</v>
      </c>
      <c r="AL643" t="e">
        <f ca="1"/>
        <v>#NAME?</v>
      </c>
      <c r="AM643" t="e">
        <f ca="1"/>
        <v>#NAME?</v>
      </c>
      <c r="AN643" t="e">
        <f ca="1"/>
        <v>#NAME?</v>
      </c>
      <c r="AO643" s="32" t="e">
        <f t="shared" ca="1" si="129"/>
        <v>#NAME?</v>
      </c>
      <c r="AP643" s="32" t="e">
        <f t="shared" ca="1" si="130"/>
        <v>#NAME?</v>
      </c>
      <c r="AQ643" s="32" t="e">
        <f t="shared" ca="1" si="126"/>
        <v>#NAME?</v>
      </c>
      <c r="AR643" s="32" t="e">
        <f t="shared" ca="1" si="127"/>
        <v>#NAME?</v>
      </c>
      <c r="AS643" s="32" t="e">
        <f t="shared" ca="1" si="128"/>
        <v>#NAME?</v>
      </c>
    </row>
    <row r="644" spans="1:45" x14ac:dyDescent="0.25">
      <c r="A644" t="e">
        <f ca="1"/>
        <v>#NAME?</v>
      </c>
      <c r="B644" t="e">
        <f ca="1"/>
        <v>#NAME?</v>
      </c>
      <c r="C644" t="e">
        <f ca="1"/>
        <v>#NAME?</v>
      </c>
      <c r="D644" t="e">
        <f ca="1"/>
        <v>#NAME?</v>
      </c>
      <c r="E644" t="e">
        <f ca="1"/>
        <v>#NAME?</v>
      </c>
      <c r="F644" t="e">
        <f ca="1"/>
        <v>#NAME?</v>
      </c>
      <c r="G644" s="82" t="e">
        <f ca="1"/>
        <v>#NAME?</v>
      </c>
      <c r="H644" s="83" t="e">
        <f ca="1"/>
        <v>#NAME?</v>
      </c>
      <c r="I644" s="84" t="e">
        <f t="shared" ca="1" si="118"/>
        <v>#NAME?</v>
      </c>
      <c r="J644" s="32" t="e">
        <f t="shared" ca="1" si="119"/>
        <v>#NAME?</v>
      </c>
      <c r="K644" s="32" t="e">
        <f t="shared" ca="1" si="120"/>
        <v>#NAME?</v>
      </c>
      <c r="L644" s="82" t="e">
        <f t="shared" ca="1" si="121"/>
        <v>#NAME?</v>
      </c>
      <c r="M644" s="84" t="e">
        <f t="shared" ca="1" si="122"/>
        <v>#NAME?</v>
      </c>
      <c r="N644" s="82">
        <f t="shared" ca="1" si="123"/>
        <v>0</v>
      </c>
      <c r="O644" s="84" t="e">
        <f t="shared" ca="1" si="124"/>
        <v>#NAME?</v>
      </c>
      <c r="P644" s="32">
        <f t="shared" ca="1" si="125"/>
        <v>0</v>
      </c>
      <c r="AL644" t="e">
        <f ca="1"/>
        <v>#NAME?</v>
      </c>
      <c r="AM644" t="e">
        <f ca="1"/>
        <v>#NAME?</v>
      </c>
      <c r="AN644" t="e">
        <f ca="1"/>
        <v>#NAME?</v>
      </c>
      <c r="AO644" s="32" t="e">
        <f t="shared" ca="1" si="129"/>
        <v>#NAME?</v>
      </c>
      <c r="AP644" s="32" t="e">
        <f t="shared" ca="1" si="130"/>
        <v>#NAME?</v>
      </c>
      <c r="AQ644" s="32" t="e">
        <f t="shared" ca="1" si="126"/>
        <v>#NAME?</v>
      </c>
      <c r="AR644" s="32" t="e">
        <f t="shared" ca="1" si="127"/>
        <v>#NAME?</v>
      </c>
      <c r="AS644" s="32" t="e">
        <f t="shared" ca="1" si="128"/>
        <v>#NAME?</v>
      </c>
    </row>
    <row r="645" spans="1:45" x14ac:dyDescent="0.25">
      <c r="A645" t="e">
        <f ca="1"/>
        <v>#NAME?</v>
      </c>
      <c r="B645" t="e">
        <f ca="1"/>
        <v>#NAME?</v>
      </c>
      <c r="C645" t="e">
        <f ca="1"/>
        <v>#NAME?</v>
      </c>
      <c r="D645" t="e">
        <f ca="1"/>
        <v>#NAME?</v>
      </c>
      <c r="E645" t="e">
        <f ca="1"/>
        <v>#NAME?</v>
      </c>
      <c r="F645" t="e">
        <f ca="1"/>
        <v>#NAME?</v>
      </c>
      <c r="G645" s="82" t="e">
        <f ca="1"/>
        <v>#NAME?</v>
      </c>
      <c r="H645" s="83" t="e">
        <f ca="1"/>
        <v>#NAME?</v>
      </c>
      <c r="I645" s="84" t="e">
        <f t="shared" ref="I645:I708" ca="1" si="131">G645+H645</f>
        <v>#NAME?</v>
      </c>
      <c r="J645" s="32" t="e">
        <f t="shared" ref="J645:J708" ca="1" si="132">IF(I645=0,"",G645/I645)</f>
        <v>#NAME?</v>
      </c>
      <c r="K645" s="32" t="e">
        <f t="shared" ref="K645:K708" ca="1" si="133">1/(1+EXP(-$R$5-MMULT(A645:F645,$R$6:$R$11)))</f>
        <v>#NAME?</v>
      </c>
      <c r="L645" s="82" t="e">
        <f t="shared" ref="L645:L708" ca="1" si="134">I645*K645</f>
        <v>#NAME?</v>
      </c>
      <c r="M645" s="84" t="e">
        <f t="shared" ref="M645:M708" ca="1" si="135">I645-L645</f>
        <v>#NAME?</v>
      </c>
      <c r="N645" s="82">
        <f t="shared" ref="N645:N708" ca="1" si="136">IFERROR(I645*(J645*LN(K645)+(1-J645)*LN(1-K645)),0)</f>
        <v>0</v>
      </c>
      <c r="O645" s="84" t="e">
        <f t="shared" ref="O645:O708" ca="1" si="137">100*IF(K645&gt;=$AH$10,G645/I645,H645/I645)</f>
        <v>#NAME?</v>
      </c>
      <c r="P645" s="32">
        <f t="shared" ref="P645:P708" ca="1" si="138">IFERROR((G645-L645)^2/L645+(H645-M645)^2/M645,0)</f>
        <v>0</v>
      </c>
      <c r="AL645" t="e">
        <f ca="1"/>
        <v>#NAME?</v>
      </c>
      <c r="AM645" t="e">
        <f ca="1"/>
        <v>#NAME?</v>
      </c>
      <c r="AN645" t="e">
        <f ca="1"/>
        <v>#NAME?</v>
      </c>
      <c r="AO645" s="32" t="e">
        <f t="shared" ca="1" si="129"/>
        <v>#NAME?</v>
      </c>
      <c r="AP645" s="32" t="e">
        <f t="shared" ca="1" si="130"/>
        <v>#NAME?</v>
      </c>
      <c r="AQ645" s="32" t="e">
        <f t="shared" ref="AQ645:AQ708" ca="1" si="139">1-AO645/AO$770</f>
        <v>#NAME?</v>
      </c>
      <c r="AR645" s="32" t="e">
        <f t="shared" ref="AR645:AR708" ca="1" si="140">1-AP645/AP$770</f>
        <v>#NAME?</v>
      </c>
      <c r="AS645" s="32" t="e">
        <f t="shared" ref="AS645:AS708" ca="1" si="141">(AQ645-AQ646)*AR645</f>
        <v>#NAME?</v>
      </c>
    </row>
    <row r="646" spans="1:45" x14ac:dyDescent="0.25">
      <c r="A646" t="e">
        <f ca="1"/>
        <v>#NAME?</v>
      </c>
      <c r="B646" t="e">
        <f ca="1"/>
        <v>#NAME?</v>
      </c>
      <c r="C646" t="e">
        <f ca="1"/>
        <v>#NAME?</v>
      </c>
      <c r="D646" t="e">
        <f ca="1"/>
        <v>#NAME?</v>
      </c>
      <c r="E646" t="e">
        <f ca="1"/>
        <v>#NAME?</v>
      </c>
      <c r="F646" t="e">
        <f ca="1"/>
        <v>#NAME?</v>
      </c>
      <c r="G646" s="82" t="e">
        <f ca="1"/>
        <v>#NAME?</v>
      </c>
      <c r="H646" s="83" t="e">
        <f ca="1"/>
        <v>#NAME?</v>
      </c>
      <c r="I646" s="84" t="e">
        <f t="shared" ca="1" si="131"/>
        <v>#NAME?</v>
      </c>
      <c r="J646" s="32" t="e">
        <f t="shared" ca="1" si="132"/>
        <v>#NAME?</v>
      </c>
      <c r="K646" s="32" t="e">
        <f t="shared" ca="1" si="133"/>
        <v>#NAME?</v>
      </c>
      <c r="L646" s="82" t="e">
        <f t="shared" ca="1" si="134"/>
        <v>#NAME?</v>
      </c>
      <c r="M646" s="84" t="e">
        <f t="shared" ca="1" si="135"/>
        <v>#NAME?</v>
      </c>
      <c r="N646" s="82">
        <f t="shared" ca="1" si="136"/>
        <v>0</v>
      </c>
      <c r="O646" s="84" t="e">
        <f t="shared" ca="1" si="137"/>
        <v>#NAME?</v>
      </c>
      <c r="P646" s="32">
        <f t="shared" ca="1" si="138"/>
        <v>0</v>
      </c>
      <c r="AL646" t="e">
        <f ca="1"/>
        <v>#NAME?</v>
      </c>
      <c r="AM646" t="e">
        <f ca="1"/>
        <v>#NAME?</v>
      </c>
      <c r="AN646" t="e">
        <f ca="1"/>
        <v>#NAME?</v>
      </c>
      <c r="AO646" s="32" t="e">
        <f t="shared" ref="AO646:AO709" ca="1" si="142">AO645+AM646</f>
        <v>#NAME?</v>
      </c>
      <c r="AP646" s="32" t="e">
        <f t="shared" ref="AP646:AP709" ca="1" si="143">AP645+AN646</f>
        <v>#NAME?</v>
      </c>
      <c r="AQ646" s="32" t="e">
        <f t="shared" ca="1" si="139"/>
        <v>#NAME?</v>
      </c>
      <c r="AR646" s="32" t="e">
        <f t="shared" ca="1" si="140"/>
        <v>#NAME?</v>
      </c>
      <c r="AS646" s="32" t="e">
        <f t="shared" ca="1" si="141"/>
        <v>#NAME?</v>
      </c>
    </row>
    <row r="647" spans="1:45" x14ac:dyDescent="0.25">
      <c r="A647" t="e">
        <f ca="1"/>
        <v>#NAME?</v>
      </c>
      <c r="B647" t="e">
        <f ca="1"/>
        <v>#NAME?</v>
      </c>
      <c r="C647" t="e">
        <f ca="1"/>
        <v>#NAME?</v>
      </c>
      <c r="D647" t="e">
        <f ca="1"/>
        <v>#NAME?</v>
      </c>
      <c r="E647" t="e">
        <f ca="1"/>
        <v>#NAME?</v>
      </c>
      <c r="F647" t="e">
        <f ca="1"/>
        <v>#NAME?</v>
      </c>
      <c r="G647" s="82" t="e">
        <f ca="1"/>
        <v>#NAME?</v>
      </c>
      <c r="H647" s="83" t="e">
        <f ca="1"/>
        <v>#NAME?</v>
      </c>
      <c r="I647" s="84" t="e">
        <f t="shared" ca="1" si="131"/>
        <v>#NAME?</v>
      </c>
      <c r="J647" s="32" t="e">
        <f t="shared" ca="1" si="132"/>
        <v>#NAME?</v>
      </c>
      <c r="K647" s="32" t="e">
        <f t="shared" ca="1" si="133"/>
        <v>#NAME?</v>
      </c>
      <c r="L647" s="82" t="e">
        <f t="shared" ca="1" si="134"/>
        <v>#NAME?</v>
      </c>
      <c r="M647" s="84" t="e">
        <f t="shared" ca="1" si="135"/>
        <v>#NAME?</v>
      </c>
      <c r="N647" s="82">
        <f t="shared" ca="1" si="136"/>
        <v>0</v>
      </c>
      <c r="O647" s="84" t="e">
        <f t="shared" ca="1" si="137"/>
        <v>#NAME?</v>
      </c>
      <c r="P647" s="32">
        <f t="shared" ca="1" si="138"/>
        <v>0</v>
      </c>
      <c r="AL647" t="e">
        <f ca="1"/>
        <v>#NAME?</v>
      </c>
      <c r="AM647" t="e">
        <f ca="1"/>
        <v>#NAME?</v>
      </c>
      <c r="AN647" t="e">
        <f ca="1"/>
        <v>#NAME?</v>
      </c>
      <c r="AO647" s="32" t="e">
        <f t="shared" ca="1" si="142"/>
        <v>#NAME?</v>
      </c>
      <c r="AP647" s="32" t="e">
        <f t="shared" ca="1" si="143"/>
        <v>#NAME?</v>
      </c>
      <c r="AQ647" s="32" t="e">
        <f t="shared" ca="1" si="139"/>
        <v>#NAME?</v>
      </c>
      <c r="AR647" s="32" t="e">
        <f t="shared" ca="1" si="140"/>
        <v>#NAME?</v>
      </c>
      <c r="AS647" s="32" t="e">
        <f t="shared" ca="1" si="141"/>
        <v>#NAME?</v>
      </c>
    </row>
    <row r="648" spans="1:45" x14ac:dyDescent="0.25">
      <c r="A648" t="e">
        <f ca="1"/>
        <v>#NAME?</v>
      </c>
      <c r="B648" t="e">
        <f ca="1"/>
        <v>#NAME?</v>
      </c>
      <c r="C648" t="e">
        <f ca="1"/>
        <v>#NAME?</v>
      </c>
      <c r="D648" t="e">
        <f ca="1"/>
        <v>#NAME?</v>
      </c>
      <c r="E648" t="e">
        <f ca="1"/>
        <v>#NAME?</v>
      </c>
      <c r="F648" t="e">
        <f ca="1"/>
        <v>#NAME?</v>
      </c>
      <c r="G648" s="82" t="e">
        <f ca="1"/>
        <v>#NAME?</v>
      </c>
      <c r="H648" s="83" t="e">
        <f ca="1"/>
        <v>#NAME?</v>
      </c>
      <c r="I648" s="84" t="e">
        <f t="shared" ca="1" si="131"/>
        <v>#NAME?</v>
      </c>
      <c r="J648" s="32" t="e">
        <f t="shared" ca="1" si="132"/>
        <v>#NAME?</v>
      </c>
      <c r="K648" s="32" t="e">
        <f t="shared" ca="1" si="133"/>
        <v>#NAME?</v>
      </c>
      <c r="L648" s="82" t="e">
        <f t="shared" ca="1" si="134"/>
        <v>#NAME?</v>
      </c>
      <c r="M648" s="84" t="e">
        <f t="shared" ca="1" si="135"/>
        <v>#NAME?</v>
      </c>
      <c r="N648" s="82">
        <f t="shared" ca="1" si="136"/>
        <v>0</v>
      </c>
      <c r="O648" s="84" t="e">
        <f t="shared" ca="1" si="137"/>
        <v>#NAME?</v>
      </c>
      <c r="P648" s="32">
        <f t="shared" ca="1" si="138"/>
        <v>0</v>
      </c>
      <c r="AL648" t="e">
        <f ca="1"/>
        <v>#NAME?</v>
      </c>
      <c r="AM648" t="e">
        <f ca="1"/>
        <v>#NAME?</v>
      </c>
      <c r="AN648" t="e">
        <f ca="1"/>
        <v>#NAME?</v>
      </c>
      <c r="AO648" s="32" t="e">
        <f t="shared" ca="1" si="142"/>
        <v>#NAME?</v>
      </c>
      <c r="AP648" s="32" t="e">
        <f t="shared" ca="1" si="143"/>
        <v>#NAME?</v>
      </c>
      <c r="AQ648" s="32" t="e">
        <f t="shared" ca="1" si="139"/>
        <v>#NAME?</v>
      </c>
      <c r="AR648" s="32" t="e">
        <f t="shared" ca="1" si="140"/>
        <v>#NAME?</v>
      </c>
      <c r="AS648" s="32" t="e">
        <f t="shared" ca="1" si="141"/>
        <v>#NAME?</v>
      </c>
    </row>
    <row r="649" spans="1:45" x14ac:dyDescent="0.25">
      <c r="A649" t="e">
        <f ca="1"/>
        <v>#NAME?</v>
      </c>
      <c r="B649" t="e">
        <f ca="1"/>
        <v>#NAME?</v>
      </c>
      <c r="C649" t="e">
        <f ca="1"/>
        <v>#NAME?</v>
      </c>
      <c r="D649" t="e">
        <f ca="1"/>
        <v>#NAME?</v>
      </c>
      <c r="E649" t="e">
        <f ca="1"/>
        <v>#NAME?</v>
      </c>
      <c r="F649" t="e">
        <f ca="1"/>
        <v>#NAME?</v>
      </c>
      <c r="G649" s="82" t="e">
        <f ca="1"/>
        <v>#NAME?</v>
      </c>
      <c r="H649" s="83" t="e">
        <f ca="1"/>
        <v>#NAME?</v>
      </c>
      <c r="I649" s="84" t="e">
        <f t="shared" ca="1" si="131"/>
        <v>#NAME?</v>
      </c>
      <c r="J649" s="32" t="e">
        <f t="shared" ca="1" si="132"/>
        <v>#NAME?</v>
      </c>
      <c r="K649" s="32" t="e">
        <f t="shared" ca="1" si="133"/>
        <v>#NAME?</v>
      </c>
      <c r="L649" s="82" t="e">
        <f t="shared" ca="1" si="134"/>
        <v>#NAME?</v>
      </c>
      <c r="M649" s="84" t="e">
        <f t="shared" ca="1" si="135"/>
        <v>#NAME?</v>
      </c>
      <c r="N649" s="82">
        <f t="shared" ca="1" si="136"/>
        <v>0</v>
      </c>
      <c r="O649" s="84" t="e">
        <f t="shared" ca="1" si="137"/>
        <v>#NAME?</v>
      </c>
      <c r="P649" s="32">
        <f t="shared" ca="1" si="138"/>
        <v>0</v>
      </c>
      <c r="AL649" t="e">
        <f ca="1"/>
        <v>#NAME?</v>
      </c>
      <c r="AM649" t="e">
        <f ca="1"/>
        <v>#NAME?</v>
      </c>
      <c r="AN649" t="e">
        <f ca="1"/>
        <v>#NAME?</v>
      </c>
      <c r="AO649" s="32" t="e">
        <f t="shared" ca="1" si="142"/>
        <v>#NAME?</v>
      </c>
      <c r="AP649" s="32" t="e">
        <f t="shared" ca="1" si="143"/>
        <v>#NAME?</v>
      </c>
      <c r="AQ649" s="32" t="e">
        <f t="shared" ca="1" si="139"/>
        <v>#NAME?</v>
      </c>
      <c r="AR649" s="32" t="e">
        <f t="shared" ca="1" si="140"/>
        <v>#NAME?</v>
      </c>
      <c r="AS649" s="32" t="e">
        <f t="shared" ca="1" si="141"/>
        <v>#NAME?</v>
      </c>
    </row>
    <row r="650" spans="1:45" x14ac:dyDescent="0.25">
      <c r="A650" t="e">
        <f ca="1"/>
        <v>#NAME?</v>
      </c>
      <c r="B650" t="e">
        <f ca="1"/>
        <v>#NAME?</v>
      </c>
      <c r="C650" t="e">
        <f ca="1"/>
        <v>#NAME?</v>
      </c>
      <c r="D650" t="e">
        <f ca="1"/>
        <v>#NAME?</v>
      </c>
      <c r="E650" t="e">
        <f ca="1"/>
        <v>#NAME?</v>
      </c>
      <c r="F650" t="e">
        <f ca="1"/>
        <v>#NAME?</v>
      </c>
      <c r="G650" s="82" t="e">
        <f ca="1"/>
        <v>#NAME?</v>
      </c>
      <c r="H650" s="83" t="e">
        <f ca="1"/>
        <v>#NAME?</v>
      </c>
      <c r="I650" s="84" t="e">
        <f t="shared" ca="1" si="131"/>
        <v>#NAME?</v>
      </c>
      <c r="J650" s="32" t="e">
        <f t="shared" ca="1" si="132"/>
        <v>#NAME?</v>
      </c>
      <c r="K650" s="32" t="e">
        <f t="shared" ca="1" si="133"/>
        <v>#NAME?</v>
      </c>
      <c r="L650" s="82" t="e">
        <f t="shared" ca="1" si="134"/>
        <v>#NAME?</v>
      </c>
      <c r="M650" s="84" t="e">
        <f t="shared" ca="1" si="135"/>
        <v>#NAME?</v>
      </c>
      <c r="N650" s="82">
        <f t="shared" ca="1" si="136"/>
        <v>0</v>
      </c>
      <c r="O650" s="84" t="e">
        <f t="shared" ca="1" si="137"/>
        <v>#NAME?</v>
      </c>
      <c r="P650" s="32">
        <f t="shared" ca="1" si="138"/>
        <v>0</v>
      </c>
      <c r="AL650" t="e">
        <f ca="1"/>
        <v>#NAME?</v>
      </c>
      <c r="AM650" t="e">
        <f ca="1"/>
        <v>#NAME?</v>
      </c>
      <c r="AN650" t="e">
        <f ca="1"/>
        <v>#NAME?</v>
      </c>
      <c r="AO650" s="32" t="e">
        <f t="shared" ca="1" si="142"/>
        <v>#NAME?</v>
      </c>
      <c r="AP650" s="32" t="e">
        <f t="shared" ca="1" si="143"/>
        <v>#NAME?</v>
      </c>
      <c r="AQ650" s="32" t="e">
        <f t="shared" ca="1" si="139"/>
        <v>#NAME?</v>
      </c>
      <c r="AR650" s="32" t="e">
        <f t="shared" ca="1" si="140"/>
        <v>#NAME?</v>
      </c>
      <c r="AS650" s="32" t="e">
        <f t="shared" ca="1" si="141"/>
        <v>#NAME?</v>
      </c>
    </row>
    <row r="651" spans="1:45" x14ac:dyDescent="0.25">
      <c r="A651" t="e">
        <f ca="1"/>
        <v>#NAME?</v>
      </c>
      <c r="B651" t="e">
        <f ca="1"/>
        <v>#NAME?</v>
      </c>
      <c r="C651" t="e">
        <f ca="1"/>
        <v>#NAME?</v>
      </c>
      <c r="D651" t="e">
        <f ca="1"/>
        <v>#NAME?</v>
      </c>
      <c r="E651" t="e">
        <f ca="1"/>
        <v>#NAME?</v>
      </c>
      <c r="F651" t="e">
        <f ca="1"/>
        <v>#NAME?</v>
      </c>
      <c r="G651" s="82" t="e">
        <f ca="1"/>
        <v>#NAME?</v>
      </c>
      <c r="H651" s="83" t="e">
        <f ca="1"/>
        <v>#NAME?</v>
      </c>
      <c r="I651" s="84" t="e">
        <f t="shared" ca="1" si="131"/>
        <v>#NAME?</v>
      </c>
      <c r="J651" s="32" t="e">
        <f t="shared" ca="1" si="132"/>
        <v>#NAME?</v>
      </c>
      <c r="K651" s="32" t="e">
        <f t="shared" ca="1" si="133"/>
        <v>#NAME?</v>
      </c>
      <c r="L651" s="82" t="e">
        <f t="shared" ca="1" si="134"/>
        <v>#NAME?</v>
      </c>
      <c r="M651" s="84" t="e">
        <f t="shared" ca="1" si="135"/>
        <v>#NAME?</v>
      </c>
      <c r="N651" s="82">
        <f t="shared" ca="1" si="136"/>
        <v>0</v>
      </c>
      <c r="O651" s="84" t="e">
        <f t="shared" ca="1" si="137"/>
        <v>#NAME?</v>
      </c>
      <c r="P651" s="32">
        <f t="shared" ca="1" si="138"/>
        <v>0</v>
      </c>
      <c r="AL651" t="e">
        <f ca="1"/>
        <v>#NAME?</v>
      </c>
      <c r="AM651" t="e">
        <f ca="1"/>
        <v>#NAME?</v>
      </c>
      <c r="AN651" t="e">
        <f ca="1"/>
        <v>#NAME?</v>
      </c>
      <c r="AO651" s="32" t="e">
        <f t="shared" ca="1" si="142"/>
        <v>#NAME?</v>
      </c>
      <c r="AP651" s="32" t="e">
        <f t="shared" ca="1" si="143"/>
        <v>#NAME?</v>
      </c>
      <c r="AQ651" s="32" t="e">
        <f t="shared" ca="1" si="139"/>
        <v>#NAME?</v>
      </c>
      <c r="AR651" s="32" t="e">
        <f t="shared" ca="1" si="140"/>
        <v>#NAME?</v>
      </c>
      <c r="AS651" s="32" t="e">
        <f t="shared" ca="1" si="141"/>
        <v>#NAME?</v>
      </c>
    </row>
    <row r="652" spans="1:45" x14ac:dyDescent="0.25">
      <c r="A652" t="e">
        <f ca="1"/>
        <v>#NAME?</v>
      </c>
      <c r="B652" t="e">
        <f ca="1"/>
        <v>#NAME?</v>
      </c>
      <c r="C652" t="e">
        <f ca="1"/>
        <v>#NAME?</v>
      </c>
      <c r="D652" t="e">
        <f ca="1"/>
        <v>#NAME?</v>
      </c>
      <c r="E652" t="e">
        <f ca="1"/>
        <v>#NAME?</v>
      </c>
      <c r="F652" t="e">
        <f ca="1"/>
        <v>#NAME?</v>
      </c>
      <c r="G652" s="82" t="e">
        <f ca="1"/>
        <v>#NAME?</v>
      </c>
      <c r="H652" s="83" t="e">
        <f ca="1"/>
        <v>#NAME?</v>
      </c>
      <c r="I652" s="84" t="e">
        <f t="shared" ca="1" si="131"/>
        <v>#NAME?</v>
      </c>
      <c r="J652" s="32" t="e">
        <f t="shared" ca="1" si="132"/>
        <v>#NAME?</v>
      </c>
      <c r="K652" s="32" t="e">
        <f t="shared" ca="1" si="133"/>
        <v>#NAME?</v>
      </c>
      <c r="L652" s="82" t="e">
        <f t="shared" ca="1" si="134"/>
        <v>#NAME?</v>
      </c>
      <c r="M652" s="84" t="e">
        <f t="shared" ca="1" si="135"/>
        <v>#NAME?</v>
      </c>
      <c r="N652" s="82">
        <f t="shared" ca="1" si="136"/>
        <v>0</v>
      </c>
      <c r="O652" s="84" t="e">
        <f t="shared" ca="1" si="137"/>
        <v>#NAME?</v>
      </c>
      <c r="P652" s="32">
        <f t="shared" ca="1" si="138"/>
        <v>0</v>
      </c>
      <c r="AL652" t="e">
        <f ca="1"/>
        <v>#NAME?</v>
      </c>
      <c r="AM652" t="e">
        <f ca="1"/>
        <v>#NAME?</v>
      </c>
      <c r="AN652" t="e">
        <f ca="1"/>
        <v>#NAME?</v>
      </c>
      <c r="AO652" s="32" t="e">
        <f t="shared" ca="1" si="142"/>
        <v>#NAME?</v>
      </c>
      <c r="AP652" s="32" t="e">
        <f t="shared" ca="1" si="143"/>
        <v>#NAME?</v>
      </c>
      <c r="AQ652" s="32" t="e">
        <f t="shared" ca="1" si="139"/>
        <v>#NAME?</v>
      </c>
      <c r="AR652" s="32" t="e">
        <f t="shared" ca="1" si="140"/>
        <v>#NAME?</v>
      </c>
      <c r="AS652" s="32" t="e">
        <f t="shared" ca="1" si="141"/>
        <v>#NAME?</v>
      </c>
    </row>
    <row r="653" spans="1:45" x14ac:dyDescent="0.25">
      <c r="A653" t="e">
        <f ca="1"/>
        <v>#NAME?</v>
      </c>
      <c r="B653" t="e">
        <f ca="1"/>
        <v>#NAME?</v>
      </c>
      <c r="C653" t="e">
        <f ca="1"/>
        <v>#NAME?</v>
      </c>
      <c r="D653" t="e">
        <f ca="1"/>
        <v>#NAME?</v>
      </c>
      <c r="E653" t="e">
        <f ca="1"/>
        <v>#NAME?</v>
      </c>
      <c r="F653" t="e">
        <f ca="1"/>
        <v>#NAME?</v>
      </c>
      <c r="G653" s="82" t="e">
        <f ca="1"/>
        <v>#NAME?</v>
      </c>
      <c r="H653" s="83" t="e">
        <f ca="1"/>
        <v>#NAME?</v>
      </c>
      <c r="I653" s="84" t="e">
        <f t="shared" ca="1" si="131"/>
        <v>#NAME?</v>
      </c>
      <c r="J653" s="32" t="e">
        <f t="shared" ca="1" si="132"/>
        <v>#NAME?</v>
      </c>
      <c r="K653" s="32" t="e">
        <f t="shared" ca="1" si="133"/>
        <v>#NAME?</v>
      </c>
      <c r="L653" s="82" t="e">
        <f t="shared" ca="1" si="134"/>
        <v>#NAME?</v>
      </c>
      <c r="M653" s="84" t="e">
        <f t="shared" ca="1" si="135"/>
        <v>#NAME?</v>
      </c>
      <c r="N653" s="82">
        <f t="shared" ca="1" si="136"/>
        <v>0</v>
      </c>
      <c r="O653" s="84" t="e">
        <f t="shared" ca="1" si="137"/>
        <v>#NAME?</v>
      </c>
      <c r="P653" s="32">
        <f t="shared" ca="1" si="138"/>
        <v>0</v>
      </c>
      <c r="AL653" t="e">
        <f ca="1"/>
        <v>#NAME?</v>
      </c>
      <c r="AM653" t="e">
        <f ca="1"/>
        <v>#NAME?</v>
      </c>
      <c r="AN653" t="e">
        <f ca="1"/>
        <v>#NAME?</v>
      </c>
      <c r="AO653" s="32" t="e">
        <f t="shared" ca="1" si="142"/>
        <v>#NAME?</v>
      </c>
      <c r="AP653" s="32" t="e">
        <f t="shared" ca="1" si="143"/>
        <v>#NAME?</v>
      </c>
      <c r="AQ653" s="32" t="e">
        <f t="shared" ca="1" si="139"/>
        <v>#NAME?</v>
      </c>
      <c r="AR653" s="32" t="e">
        <f t="shared" ca="1" si="140"/>
        <v>#NAME?</v>
      </c>
      <c r="AS653" s="32" t="e">
        <f t="shared" ca="1" si="141"/>
        <v>#NAME?</v>
      </c>
    </row>
    <row r="654" spans="1:45" x14ac:dyDescent="0.25">
      <c r="A654" t="e">
        <f ca="1"/>
        <v>#NAME?</v>
      </c>
      <c r="B654" t="e">
        <f ca="1"/>
        <v>#NAME?</v>
      </c>
      <c r="C654" t="e">
        <f ca="1"/>
        <v>#NAME?</v>
      </c>
      <c r="D654" t="e">
        <f ca="1"/>
        <v>#NAME?</v>
      </c>
      <c r="E654" t="e">
        <f ca="1"/>
        <v>#NAME?</v>
      </c>
      <c r="F654" t="e">
        <f ca="1"/>
        <v>#NAME?</v>
      </c>
      <c r="G654" s="82" t="e">
        <f ca="1"/>
        <v>#NAME?</v>
      </c>
      <c r="H654" s="83" t="e">
        <f ca="1"/>
        <v>#NAME?</v>
      </c>
      <c r="I654" s="84" t="e">
        <f t="shared" ca="1" si="131"/>
        <v>#NAME?</v>
      </c>
      <c r="J654" s="32" t="e">
        <f t="shared" ca="1" si="132"/>
        <v>#NAME?</v>
      </c>
      <c r="K654" s="32" t="e">
        <f t="shared" ca="1" si="133"/>
        <v>#NAME?</v>
      </c>
      <c r="L654" s="82" t="e">
        <f t="shared" ca="1" si="134"/>
        <v>#NAME?</v>
      </c>
      <c r="M654" s="84" t="e">
        <f t="shared" ca="1" si="135"/>
        <v>#NAME?</v>
      </c>
      <c r="N654" s="82">
        <f t="shared" ca="1" si="136"/>
        <v>0</v>
      </c>
      <c r="O654" s="84" t="e">
        <f t="shared" ca="1" si="137"/>
        <v>#NAME?</v>
      </c>
      <c r="P654" s="32">
        <f t="shared" ca="1" si="138"/>
        <v>0</v>
      </c>
      <c r="AL654" t="e">
        <f ca="1"/>
        <v>#NAME?</v>
      </c>
      <c r="AM654" t="e">
        <f ca="1"/>
        <v>#NAME?</v>
      </c>
      <c r="AN654" t="e">
        <f ca="1"/>
        <v>#NAME?</v>
      </c>
      <c r="AO654" s="32" t="e">
        <f t="shared" ca="1" si="142"/>
        <v>#NAME?</v>
      </c>
      <c r="AP654" s="32" t="e">
        <f t="shared" ca="1" si="143"/>
        <v>#NAME?</v>
      </c>
      <c r="AQ654" s="32" t="e">
        <f t="shared" ca="1" si="139"/>
        <v>#NAME?</v>
      </c>
      <c r="AR654" s="32" t="e">
        <f t="shared" ca="1" si="140"/>
        <v>#NAME?</v>
      </c>
      <c r="AS654" s="32" t="e">
        <f t="shared" ca="1" si="141"/>
        <v>#NAME?</v>
      </c>
    </row>
    <row r="655" spans="1:45" x14ac:dyDescent="0.25">
      <c r="A655" t="e">
        <f ca="1"/>
        <v>#NAME?</v>
      </c>
      <c r="B655" t="e">
        <f ca="1"/>
        <v>#NAME?</v>
      </c>
      <c r="C655" t="e">
        <f ca="1"/>
        <v>#NAME?</v>
      </c>
      <c r="D655" t="e">
        <f ca="1"/>
        <v>#NAME?</v>
      </c>
      <c r="E655" t="e">
        <f ca="1"/>
        <v>#NAME?</v>
      </c>
      <c r="F655" t="e">
        <f ca="1"/>
        <v>#NAME?</v>
      </c>
      <c r="G655" s="82" t="e">
        <f ca="1"/>
        <v>#NAME?</v>
      </c>
      <c r="H655" s="83" t="e">
        <f ca="1"/>
        <v>#NAME?</v>
      </c>
      <c r="I655" s="84" t="e">
        <f t="shared" ca="1" si="131"/>
        <v>#NAME?</v>
      </c>
      <c r="J655" s="32" t="e">
        <f t="shared" ca="1" si="132"/>
        <v>#NAME?</v>
      </c>
      <c r="K655" s="32" t="e">
        <f t="shared" ca="1" si="133"/>
        <v>#NAME?</v>
      </c>
      <c r="L655" s="82" t="e">
        <f t="shared" ca="1" si="134"/>
        <v>#NAME?</v>
      </c>
      <c r="M655" s="84" t="e">
        <f t="shared" ca="1" si="135"/>
        <v>#NAME?</v>
      </c>
      <c r="N655" s="82">
        <f t="shared" ca="1" si="136"/>
        <v>0</v>
      </c>
      <c r="O655" s="84" t="e">
        <f t="shared" ca="1" si="137"/>
        <v>#NAME?</v>
      </c>
      <c r="P655" s="32">
        <f t="shared" ca="1" si="138"/>
        <v>0</v>
      </c>
      <c r="AL655" t="e">
        <f ca="1"/>
        <v>#NAME?</v>
      </c>
      <c r="AM655" t="e">
        <f ca="1"/>
        <v>#NAME?</v>
      </c>
      <c r="AN655" t="e">
        <f ca="1"/>
        <v>#NAME?</v>
      </c>
      <c r="AO655" s="32" t="e">
        <f t="shared" ca="1" si="142"/>
        <v>#NAME?</v>
      </c>
      <c r="AP655" s="32" t="e">
        <f t="shared" ca="1" si="143"/>
        <v>#NAME?</v>
      </c>
      <c r="AQ655" s="32" t="e">
        <f t="shared" ca="1" si="139"/>
        <v>#NAME?</v>
      </c>
      <c r="AR655" s="32" t="e">
        <f t="shared" ca="1" si="140"/>
        <v>#NAME?</v>
      </c>
      <c r="AS655" s="32" t="e">
        <f t="shared" ca="1" si="141"/>
        <v>#NAME?</v>
      </c>
    </row>
    <row r="656" spans="1:45" x14ac:dyDescent="0.25">
      <c r="A656" t="e">
        <f ca="1"/>
        <v>#NAME?</v>
      </c>
      <c r="B656" t="e">
        <f ca="1"/>
        <v>#NAME?</v>
      </c>
      <c r="C656" t="e">
        <f ca="1"/>
        <v>#NAME?</v>
      </c>
      <c r="D656" t="e">
        <f ca="1"/>
        <v>#NAME?</v>
      </c>
      <c r="E656" t="e">
        <f ca="1"/>
        <v>#NAME?</v>
      </c>
      <c r="F656" t="e">
        <f ca="1"/>
        <v>#NAME?</v>
      </c>
      <c r="G656" s="82" t="e">
        <f ca="1"/>
        <v>#NAME?</v>
      </c>
      <c r="H656" s="83" t="e">
        <f ca="1"/>
        <v>#NAME?</v>
      </c>
      <c r="I656" s="84" t="e">
        <f t="shared" ca="1" si="131"/>
        <v>#NAME?</v>
      </c>
      <c r="J656" s="32" t="e">
        <f t="shared" ca="1" si="132"/>
        <v>#NAME?</v>
      </c>
      <c r="K656" s="32" t="e">
        <f t="shared" ca="1" si="133"/>
        <v>#NAME?</v>
      </c>
      <c r="L656" s="82" t="e">
        <f t="shared" ca="1" si="134"/>
        <v>#NAME?</v>
      </c>
      <c r="M656" s="84" t="e">
        <f t="shared" ca="1" si="135"/>
        <v>#NAME?</v>
      </c>
      <c r="N656" s="82">
        <f t="shared" ca="1" si="136"/>
        <v>0</v>
      </c>
      <c r="O656" s="84" t="e">
        <f t="shared" ca="1" si="137"/>
        <v>#NAME?</v>
      </c>
      <c r="P656" s="32">
        <f t="shared" ca="1" si="138"/>
        <v>0</v>
      </c>
      <c r="AL656" t="e">
        <f ca="1"/>
        <v>#NAME?</v>
      </c>
      <c r="AM656" t="e">
        <f ca="1"/>
        <v>#NAME?</v>
      </c>
      <c r="AN656" t="e">
        <f ca="1"/>
        <v>#NAME?</v>
      </c>
      <c r="AO656" s="32" t="e">
        <f t="shared" ca="1" si="142"/>
        <v>#NAME?</v>
      </c>
      <c r="AP656" s="32" t="e">
        <f t="shared" ca="1" si="143"/>
        <v>#NAME?</v>
      </c>
      <c r="AQ656" s="32" t="e">
        <f t="shared" ca="1" si="139"/>
        <v>#NAME?</v>
      </c>
      <c r="AR656" s="32" t="e">
        <f t="shared" ca="1" si="140"/>
        <v>#NAME?</v>
      </c>
      <c r="AS656" s="32" t="e">
        <f t="shared" ca="1" si="141"/>
        <v>#NAME?</v>
      </c>
    </row>
    <row r="657" spans="1:45" x14ac:dyDescent="0.25">
      <c r="A657" t="e">
        <f ca="1"/>
        <v>#NAME?</v>
      </c>
      <c r="B657" t="e">
        <f ca="1"/>
        <v>#NAME?</v>
      </c>
      <c r="C657" t="e">
        <f ca="1"/>
        <v>#NAME?</v>
      </c>
      <c r="D657" t="e">
        <f ca="1"/>
        <v>#NAME?</v>
      </c>
      <c r="E657" t="e">
        <f ca="1"/>
        <v>#NAME?</v>
      </c>
      <c r="F657" t="e">
        <f ca="1"/>
        <v>#NAME?</v>
      </c>
      <c r="G657" s="82" t="e">
        <f ca="1"/>
        <v>#NAME?</v>
      </c>
      <c r="H657" s="83" t="e">
        <f ca="1"/>
        <v>#NAME?</v>
      </c>
      <c r="I657" s="84" t="e">
        <f t="shared" ca="1" si="131"/>
        <v>#NAME?</v>
      </c>
      <c r="J657" s="32" t="e">
        <f t="shared" ca="1" si="132"/>
        <v>#NAME?</v>
      </c>
      <c r="K657" s="32" t="e">
        <f t="shared" ca="1" si="133"/>
        <v>#NAME?</v>
      </c>
      <c r="L657" s="82" t="e">
        <f t="shared" ca="1" si="134"/>
        <v>#NAME?</v>
      </c>
      <c r="M657" s="84" t="e">
        <f t="shared" ca="1" si="135"/>
        <v>#NAME?</v>
      </c>
      <c r="N657" s="82">
        <f t="shared" ca="1" si="136"/>
        <v>0</v>
      </c>
      <c r="O657" s="84" t="e">
        <f t="shared" ca="1" si="137"/>
        <v>#NAME?</v>
      </c>
      <c r="P657" s="32">
        <f t="shared" ca="1" si="138"/>
        <v>0</v>
      </c>
      <c r="AL657" t="e">
        <f ca="1"/>
        <v>#NAME?</v>
      </c>
      <c r="AM657" t="e">
        <f ca="1"/>
        <v>#NAME?</v>
      </c>
      <c r="AN657" t="e">
        <f ca="1"/>
        <v>#NAME?</v>
      </c>
      <c r="AO657" s="32" t="e">
        <f t="shared" ca="1" si="142"/>
        <v>#NAME?</v>
      </c>
      <c r="AP657" s="32" t="e">
        <f t="shared" ca="1" si="143"/>
        <v>#NAME?</v>
      </c>
      <c r="AQ657" s="32" t="e">
        <f t="shared" ca="1" si="139"/>
        <v>#NAME?</v>
      </c>
      <c r="AR657" s="32" t="e">
        <f t="shared" ca="1" si="140"/>
        <v>#NAME?</v>
      </c>
      <c r="AS657" s="32" t="e">
        <f t="shared" ca="1" si="141"/>
        <v>#NAME?</v>
      </c>
    </row>
    <row r="658" spans="1:45" x14ac:dyDescent="0.25">
      <c r="A658" t="e">
        <f ca="1"/>
        <v>#NAME?</v>
      </c>
      <c r="B658" t="e">
        <f ca="1"/>
        <v>#NAME?</v>
      </c>
      <c r="C658" t="e">
        <f ca="1"/>
        <v>#NAME?</v>
      </c>
      <c r="D658" t="e">
        <f ca="1"/>
        <v>#NAME?</v>
      </c>
      <c r="E658" t="e">
        <f ca="1"/>
        <v>#NAME?</v>
      </c>
      <c r="F658" t="e">
        <f ca="1"/>
        <v>#NAME?</v>
      </c>
      <c r="G658" s="82" t="e">
        <f ca="1"/>
        <v>#NAME?</v>
      </c>
      <c r="H658" s="83" t="e">
        <f ca="1"/>
        <v>#NAME?</v>
      </c>
      <c r="I658" s="84" t="e">
        <f t="shared" ca="1" si="131"/>
        <v>#NAME?</v>
      </c>
      <c r="J658" s="32" t="e">
        <f t="shared" ca="1" si="132"/>
        <v>#NAME?</v>
      </c>
      <c r="K658" s="32" t="e">
        <f t="shared" ca="1" si="133"/>
        <v>#NAME?</v>
      </c>
      <c r="L658" s="82" t="e">
        <f t="shared" ca="1" si="134"/>
        <v>#NAME?</v>
      </c>
      <c r="M658" s="84" t="e">
        <f t="shared" ca="1" si="135"/>
        <v>#NAME?</v>
      </c>
      <c r="N658" s="82">
        <f t="shared" ca="1" si="136"/>
        <v>0</v>
      </c>
      <c r="O658" s="84" t="e">
        <f t="shared" ca="1" si="137"/>
        <v>#NAME?</v>
      </c>
      <c r="P658" s="32">
        <f t="shared" ca="1" si="138"/>
        <v>0</v>
      </c>
      <c r="AL658" t="e">
        <f ca="1"/>
        <v>#NAME?</v>
      </c>
      <c r="AM658" t="e">
        <f ca="1"/>
        <v>#NAME?</v>
      </c>
      <c r="AN658" t="e">
        <f ca="1"/>
        <v>#NAME?</v>
      </c>
      <c r="AO658" s="32" t="e">
        <f t="shared" ca="1" si="142"/>
        <v>#NAME?</v>
      </c>
      <c r="AP658" s="32" t="e">
        <f t="shared" ca="1" si="143"/>
        <v>#NAME?</v>
      </c>
      <c r="AQ658" s="32" t="e">
        <f t="shared" ca="1" si="139"/>
        <v>#NAME?</v>
      </c>
      <c r="AR658" s="32" t="e">
        <f t="shared" ca="1" si="140"/>
        <v>#NAME?</v>
      </c>
      <c r="AS658" s="32" t="e">
        <f t="shared" ca="1" si="141"/>
        <v>#NAME?</v>
      </c>
    </row>
    <row r="659" spans="1:45" x14ac:dyDescent="0.25">
      <c r="A659" t="e">
        <f ca="1"/>
        <v>#NAME?</v>
      </c>
      <c r="B659" t="e">
        <f ca="1"/>
        <v>#NAME?</v>
      </c>
      <c r="C659" t="e">
        <f ca="1"/>
        <v>#NAME?</v>
      </c>
      <c r="D659" t="e">
        <f ca="1"/>
        <v>#NAME?</v>
      </c>
      <c r="E659" t="e">
        <f ca="1"/>
        <v>#NAME?</v>
      </c>
      <c r="F659" t="e">
        <f ca="1"/>
        <v>#NAME?</v>
      </c>
      <c r="G659" s="82" t="e">
        <f ca="1"/>
        <v>#NAME?</v>
      </c>
      <c r="H659" s="83" t="e">
        <f ca="1"/>
        <v>#NAME?</v>
      </c>
      <c r="I659" s="84" t="e">
        <f t="shared" ca="1" si="131"/>
        <v>#NAME?</v>
      </c>
      <c r="J659" s="32" t="e">
        <f t="shared" ca="1" si="132"/>
        <v>#NAME?</v>
      </c>
      <c r="K659" s="32" t="e">
        <f t="shared" ca="1" si="133"/>
        <v>#NAME?</v>
      </c>
      <c r="L659" s="82" t="e">
        <f t="shared" ca="1" si="134"/>
        <v>#NAME?</v>
      </c>
      <c r="M659" s="84" t="e">
        <f t="shared" ca="1" si="135"/>
        <v>#NAME?</v>
      </c>
      <c r="N659" s="82">
        <f t="shared" ca="1" si="136"/>
        <v>0</v>
      </c>
      <c r="O659" s="84" t="e">
        <f t="shared" ca="1" si="137"/>
        <v>#NAME?</v>
      </c>
      <c r="P659" s="32">
        <f t="shared" ca="1" si="138"/>
        <v>0</v>
      </c>
      <c r="AL659" t="e">
        <f ca="1"/>
        <v>#NAME?</v>
      </c>
      <c r="AM659" t="e">
        <f ca="1"/>
        <v>#NAME?</v>
      </c>
      <c r="AN659" t="e">
        <f ca="1"/>
        <v>#NAME?</v>
      </c>
      <c r="AO659" s="32" t="e">
        <f t="shared" ca="1" si="142"/>
        <v>#NAME?</v>
      </c>
      <c r="AP659" s="32" t="e">
        <f t="shared" ca="1" si="143"/>
        <v>#NAME?</v>
      </c>
      <c r="AQ659" s="32" t="e">
        <f t="shared" ca="1" si="139"/>
        <v>#NAME?</v>
      </c>
      <c r="AR659" s="32" t="e">
        <f t="shared" ca="1" si="140"/>
        <v>#NAME?</v>
      </c>
      <c r="AS659" s="32" t="e">
        <f t="shared" ca="1" si="141"/>
        <v>#NAME?</v>
      </c>
    </row>
    <row r="660" spans="1:45" x14ac:dyDescent="0.25">
      <c r="A660" t="e">
        <f ca="1"/>
        <v>#NAME?</v>
      </c>
      <c r="B660" t="e">
        <f ca="1"/>
        <v>#NAME?</v>
      </c>
      <c r="C660" t="e">
        <f ca="1"/>
        <v>#NAME?</v>
      </c>
      <c r="D660" t="e">
        <f ca="1"/>
        <v>#NAME?</v>
      </c>
      <c r="E660" t="e">
        <f ca="1"/>
        <v>#NAME?</v>
      </c>
      <c r="F660" t="e">
        <f ca="1"/>
        <v>#NAME?</v>
      </c>
      <c r="G660" s="82" t="e">
        <f ca="1"/>
        <v>#NAME?</v>
      </c>
      <c r="H660" s="83" t="e">
        <f ca="1"/>
        <v>#NAME?</v>
      </c>
      <c r="I660" s="84" t="e">
        <f t="shared" ca="1" si="131"/>
        <v>#NAME?</v>
      </c>
      <c r="J660" s="32" t="e">
        <f t="shared" ca="1" si="132"/>
        <v>#NAME?</v>
      </c>
      <c r="K660" s="32" t="e">
        <f t="shared" ca="1" si="133"/>
        <v>#NAME?</v>
      </c>
      <c r="L660" s="82" t="e">
        <f t="shared" ca="1" si="134"/>
        <v>#NAME?</v>
      </c>
      <c r="M660" s="84" t="e">
        <f t="shared" ca="1" si="135"/>
        <v>#NAME?</v>
      </c>
      <c r="N660" s="82">
        <f t="shared" ca="1" si="136"/>
        <v>0</v>
      </c>
      <c r="O660" s="84" t="e">
        <f t="shared" ca="1" si="137"/>
        <v>#NAME?</v>
      </c>
      <c r="P660" s="32">
        <f t="shared" ca="1" si="138"/>
        <v>0</v>
      </c>
      <c r="AL660" t="e">
        <f ca="1"/>
        <v>#NAME?</v>
      </c>
      <c r="AM660" t="e">
        <f ca="1"/>
        <v>#NAME?</v>
      </c>
      <c r="AN660" t="e">
        <f ca="1"/>
        <v>#NAME?</v>
      </c>
      <c r="AO660" s="32" t="e">
        <f t="shared" ca="1" si="142"/>
        <v>#NAME?</v>
      </c>
      <c r="AP660" s="32" t="e">
        <f t="shared" ca="1" si="143"/>
        <v>#NAME?</v>
      </c>
      <c r="AQ660" s="32" t="e">
        <f t="shared" ca="1" si="139"/>
        <v>#NAME?</v>
      </c>
      <c r="AR660" s="32" t="e">
        <f t="shared" ca="1" si="140"/>
        <v>#NAME?</v>
      </c>
      <c r="AS660" s="32" t="e">
        <f t="shared" ca="1" si="141"/>
        <v>#NAME?</v>
      </c>
    </row>
    <row r="661" spans="1:45" x14ac:dyDescent="0.25">
      <c r="A661" t="e">
        <f ca="1"/>
        <v>#NAME?</v>
      </c>
      <c r="B661" t="e">
        <f ca="1"/>
        <v>#NAME?</v>
      </c>
      <c r="C661" t="e">
        <f ca="1"/>
        <v>#NAME?</v>
      </c>
      <c r="D661" t="e">
        <f ca="1"/>
        <v>#NAME?</v>
      </c>
      <c r="E661" t="e">
        <f ca="1"/>
        <v>#NAME?</v>
      </c>
      <c r="F661" t="e">
        <f ca="1"/>
        <v>#NAME?</v>
      </c>
      <c r="G661" s="82" t="e">
        <f ca="1"/>
        <v>#NAME?</v>
      </c>
      <c r="H661" s="83" t="e">
        <f ca="1"/>
        <v>#NAME?</v>
      </c>
      <c r="I661" s="84" t="e">
        <f t="shared" ca="1" si="131"/>
        <v>#NAME?</v>
      </c>
      <c r="J661" s="32" t="e">
        <f t="shared" ca="1" si="132"/>
        <v>#NAME?</v>
      </c>
      <c r="K661" s="32" t="e">
        <f t="shared" ca="1" si="133"/>
        <v>#NAME?</v>
      </c>
      <c r="L661" s="82" t="e">
        <f t="shared" ca="1" si="134"/>
        <v>#NAME?</v>
      </c>
      <c r="M661" s="84" t="e">
        <f t="shared" ca="1" si="135"/>
        <v>#NAME?</v>
      </c>
      <c r="N661" s="82">
        <f t="shared" ca="1" si="136"/>
        <v>0</v>
      </c>
      <c r="O661" s="84" t="e">
        <f t="shared" ca="1" si="137"/>
        <v>#NAME?</v>
      </c>
      <c r="P661" s="32">
        <f t="shared" ca="1" si="138"/>
        <v>0</v>
      </c>
      <c r="AL661" t="e">
        <f ca="1"/>
        <v>#NAME?</v>
      </c>
      <c r="AM661" t="e">
        <f ca="1"/>
        <v>#NAME?</v>
      </c>
      <c r="AN661" t="e">
        <f ca="1"/>
        <v>#NAME?</v>
      </c>
      <c r="AO661" s="32" t="e">
        <f t="shared" ca="1" si="142"/>
        <v>#NAME?</v>
      </c>
      <c r="AP661" s="32" t="e">
        <f t="shared" ca="1" si="143"/>
        <v>#NAME?</v>
      </c>
      <c r="AQ661" s="32" t="e">
        <f t="shared" ca="1" si="139"/>
        <v>#NAME?</v>
      </c>
      <c r="AR661" s="32" t="e">
        <f t="shared" ca="1" si="140"/>
        <v>#NAME?</v>
      </c>
      <c r="AS661" s="32" t="e">
        <f t="shared" ca="1" si="141"/>
        <v>#NAME?</v>
      </c>
    </row>
    <row r="662" spans="1:45" x14ac:dyDescent="0.25">
      <c r="A662" t="e">
        <f ca="1"/>
        <v>#NAME?</v>
      </c>
      <c r="B662" t="e">
        <f ca="1"/>
        <v>#NAME?</v>
      </c>
      <c r="C662" t="e">
        <f ca="1"/>
        <v>#NAME?</v>
      </c>
      <c r="D662" t="e">
        <f ca="1"/>
        <v>#NAME?</v>
      </c>
      <c r="E662" t="e">
        <f ca="1"/>
        <v>#NAME?</v>
      </c>
      <c r="F662" t="e">
        <f ca="1"/>
        <v>#NAME?</v>
      </c>
      <c r="G662" s="82" t="e">
        <f ca="1"/>
        <v>#NAME?</v>
      </c>
      <c r="H662" s="83" t="e">
        <f ca="1"/>
        <v>#NAME?</v>
      </c>
      <c r="I662" s="84" t="e">
        <f t="shared" ca="1" si="131"/>
        <v>#NAME?</v>
      </c>
      <c r="J662" s="32" t="e">
        <f t="shared" ca="1" si="132"/>
        <v>#NAME?</v>
      </c>
      <c r="K662" s="32" t="e">
        <f t="shared" ca="1" si="133"/>
        <v>#NAME?</v>
      </c>
      <c r="L662" s="82" t="e">
        <f t="shared" ca="1" si="134"/>
        <v>#NAME?</v>
      </c>
      <c r="M662" s="84" t="e">
        <f t="shared" ca="1" si="135"/>
        <v>#NAME?</v>
      </c>
      <c r="N662" s="82">
        <f t="shared" ca="1" si="136"/>
        <v>0</v>
      </c>
      <c r="O662" s="84" t="e">
        <f t="shared" ca="1" si="137"/>
        <v>#NAME?</v>
      </c>
      <c r="P662" s="32">
        <f t="shared" ca="1" si="138"/>
        <v>0</v>
      </c>
      <c r="AL662" t="e">
        <f ca="1"/>
        <v>#NAME?</v>
      </c>
      <c r="AM662" t="e">
        <f ca="1"/>
        <v>#NAME?</v>
      </c>
      <c r="AN662" t="e">
        <f ca="1"/>
        <v>#NAME?</v>
      </c>
      <c r="AO662" s="32" t="e">
        <f t="shared" ca="1" si="142"/>
        <v>#NAME?</v>
      </c>
      <c r="AP662" s="32" t="e">
        <f t="shared" ca="1" si="143"/>
        <v>#NAME?</v>
      </c>
      <c r="AQ662" s="32" t="e">
        <f t="shared" ca="1" si="139"/>
        <v>#NAME?</v>
      </c>
      <c r="AR662" s="32" t="e">
        <f t="shared" ca="1" si="140"/>
        <v>#NAME?</v>
      </c>
      <c r="AS662" s="32" t="e">
        <f t="shared" ca="1" si="141"/>
        <v>#NAME?</v>
      </c>
    </row>
    <row r="663" spans="1:45" x14ac:dyDescent="0.25">
      <c r="A663" t="e">
        <f ca="1"/>
        <v>#NAME?</v>
      </c>
      <c r="B663" t="e">
        <f ca="1"/>
        <v>#NAME?</v>
      </c>
      <c r="C663" t="e">
        <f ca="1"/>
        <v>#NAME?</v>
      </c>
      <c r="D663" t="e">
        <f ca="1"/>
        <v>#NAME?</v>
      </c>
      <c r="E663" t="e">
        <f ca="1"/>
        <v>#NAME?</v>
      </c>
      <c r="F663" t="e">
        <f ca="1"/>
        <v>#NAME?</v>
      </c>
      <c r="G663" s="82" t="e">
        <f ca="1"/>
        <v>#NAME?</v>
      </c>
      <c r="H663" s="83" t="e">
        <f ca="1"/>
        <v>#NAME?</v>
      </c>
      <c r="I663" s="84" t="e">
        <f t="shared" ca="1" si="131"/>
        <v>#NAME?</v>
      </c>
      <c r="J663" s="32" t="e">
        <f t="shared" ca="1" si="132"/>
        <v>#NAME?</v>
      </c>
      <c r="K663" s="32" t="e">
        <f t="shared" ca="1" si="133"/>
        <v>#NAME?</v>
      </c>
      <c r="L663" s="82" t="e">
        <f t="shared" ca="1" si="134"/>
        <v>#NAME?</v>
      </c>
      <c r="M663" s="84" t="e">
        <f t="shared" ca="1" si="135"/>
        <v>#NAME?</v>
      </c>
      <c r="N663" s="82">
        <f t="shared" ca="1" si="136"/>
        <v>0</v>
      </c>
      <c r="O663" s="84" t="e">
        <f t="shared" ca="1" si="137"/>
        <v>#NAME?</v>
      </c>
      <c r="P663" s="32">
        <f t="shared" ca="1" si="138"/>
        <v>0</v>
      </c>
      <c r="AL663" t="e">
        <f ca="1"/>
        <v>#NAME?</v>
      </c>
      <c r="AM663" t="e">
        <f ca="1"/>
        <v>#NAME?</v>
      </c>
      <c r="AN663" t="e">
        <f ca="1"/>
        <v>#NAME?</v>
      </c>
      <c r="AO663" s="32" t="e">
        <f t="shared" ca="1" si="142"/>
        <v>#NAME?</v>
      </c>
      <c r="AP663" s="32" t="e">
        <f t="shared" ca="1" si="143"/>
        <v>#NAME?</v>
      </c>
      <c r="AQ663" s="32" t="e">
        <f t="shared" ca="1" si="139"/>
        <v>#NAME?</v>
      </c>
      <c r="AR663" s="32" t="e">
        <f t="shared" ca="1" si="140"/>
        <v>#NAME?</v>
      </c>
      <c r="AS663" s="32" t="e">
        <f t="shared" ca="1" si="141"/>
        <v>#NAME?</v>
      </c>
    </row>
    <row r="664" spans="1:45" x14ac:dyDescent="0.25">
      <c r="A664" t="e">
        <f ca="1"/>
        <v>#NAME?</v>
      </c>
      <c r="B664" t="e">
        <f ca="1"/>
        <v>#NAME?</v>
      </c>
      <c r="C664" t="e">
        <f ca="1"/>
        <v>#NAME?</v>
      </c>
      <c r="D664" t="e">
        <f ca="1"/>
        <v>#NAME?</v>
      </c>
      <c r="E664" t="e">
        <f ca="1"/>
        <v>#NAME?</v>
      </c>
      <c r="F664" t="e">
        <f ca="1"/>
        <v>#NAME?</v>
      </c>
      <c r="G664" s="82" t="e">
        <f ca="1"/>
        <v>#NAME?</v>
      </c>
      <c r="H664" s="83" t="e">
        <f ca="1"/>
        <v>#NAME?</v>
      </c>
      <c r="I664" s="84" t="e">
        <f t="shared" ca="1" si="131"/>
        <v>#NAME?</v>
      </c>
      <c r="J664" s="32" t="e">
        <f t="shared" ca="1" si="132"/>
        <v>#NAME?</v>
      </c>
      <c r="K664" s="32" t="e">
        <f t="shared" ca="1" si="133"/>
        <v>#NAME?</v>
      </c>
      <c r="L664" s="82" t="e">
        <f t="shared" ca="1" si="134"/>
        <v>#NAME?</v>
      </c>
      <c r="M664" s="84" t="e">
        <f t="shared" ca="1" si="135"/>
        <v>#NAME?</v>
      </c>
      <c r="N664" s="82">
        <f t="shared" ca="1" si="136"/>
        <v>0</v>
      </c>
      <c r="O664" s="84" t="e">
        <f t="shared" ca="1" si="137"/>
        <v>#NAME?</v>
      </c>
      <c r="P664" s="32">
        <f t="shared" ca="1" si="138"/>
        <v>0</v>
      </c>
      <c r="AL664" t="e">
        <f ca="1"/>
        <v>#NAME?</v>
      </c>
      <c r="AM664" t="e">
        <f ca="1"/>
        <v>#NAME?</v>
      </c>
      <c r="AN664" t="e">
        <f ca="1"/>
        <v>#NAME?</v>
      </c>
      <c r="AO664" s="32" t="e">
        <f t="shared" ca="1" si="142"/>
        <v>#NAME?</v>
      </c>
      <c r="AP664" s="32" t="e">
        <f t="shared" ca="1" si="143"/>
        <v>#NAME?</v>
      </c>
      <c r="AQ664" s="32" t="e">
        <f t="shared" ca="1" si="139"/>
        <v>#NAME?</v>
      </c>
      <c r="AR664" s="32" t="e">
        <f t="shared" ca="1" si="140"/>
        <v>#NAME?</v>
      </c>
      <c r="AS664" s="32" t="e">
        <f t="shared" ca="1" si="141"/>
        <v>#NAME?</v>
      </c>
    </row>
    <row r="665" spans="1:45" x14ac:dyDescent="0.25">
      <c r="A665" t="e">
        <f ca="1"/>
        <v>#NAME?</v>
      </c>
      <c r="B665" t="e">
        <f ca="1"/>
        <v>#NAME?</v>
      </c>
      <c r="C665" t="e">
        <f ca="1"/>
        <v>#NAME?</v>
      </c>
      <c r="D665" t="e">
        <f ca="1"/>
        <v>#NAME?</v>
      </c>
      <c r="E665" t="e">
        <f ca="1"/>
        <v>#NAME?</v>
      </c>
      <c r="F665" t="e">
        <f ca="1"/>
        <v>#NAME?</v>
      </c>
      <c r="G665" s="82" t="e">
        <f ca="1"/>
        <v>#NAME?</v>
      </c>
      <c r="H665" s="83" t="e">
        <f ca="1"/>
        <v>#NAME?</v>
      </c>
      <c r="I665" s="84" t="e">
        <f t="shared" ca="1" si="131"/>
        <v>#NAME?</v>
      </c>
      <c r="J665" s="32" t="e">
        <f t="shared" ca="1" si="132"/>
        <v>#NAME?</v>
      </c>
      <c r="K665" s="32" t="e">
        <f t="shared" ca="1" si="133"/>
        <v>#NAME?</v>
      </c>
      <c r="L665" s="82" t="e">
        <f t="shared" ca="1" si="134"/>
        <v>#NAME?</v>
      </c>
      <c r="M665" s="84" t="e">
        <f t="shared" ca="1" si="135"/>
        <v>#NAME?</v>
      </c>
      <c r="N665" s="82">
        <f t="shared" ca="1" si="136"/>
        <v>0</v>
      </c>
      <c r="O665" s="84" t="e">
        <f t="shared" ca="1" si="137"/>
        <v>#NAME?</v>
      </c>
      <c r="P665" s="32">
        <f t="shared" ca="1" si="138"/>
        <v>0</v>
      </c>
      <c r="AL665" t="e">
        <f ca="1"/>
        <v>#NAME?</v>
      </c>
      <c r="AM665" t="e">
        <f ca="1"/>
        <v>#NAME?</v>
      </c>
      <c r="AN665" t="e">
        <f ca="1"/>
        <v>#NAME?</v>
      </c>
      <c r="AO665" s="32" t="e">
        <f t="shared" ca="1" si="142"/>
        <v>#NAME?</v>
      </c>
      <c r="AP665" s="32" t="e">
        <f t="shared" ca="1" si="143"/>
        <v>#NAME?</v>
      </c>
      <c r="AQ665" s="32" t="e">
        <f t="shared" ca="1" si="139"/>
        <v>#NAME?</v>
      </c>
      <c r="AR665" s="32" t="e">
        <f t="shared" ca="1" si="140"/>
        <v>#NAME?</v>
      </c>
      <c r="AS665" s="32" t="e">
        <f t="shared" ca="1" si="141"/>
        <v>#NAME?</v>
      </c>
    </row>
    <row r="666" spans="1:45" x14ac:dyDescent="0.25">
      <c r="A666" t="e">
        <f ca="1"/>
        <v>#NAME?</v>
      </c>
      <c r="B666" t="e">
        <f ca="1"/>
        <v>#NAME?</v>
      </c>
      <c r="C666" t="e">
        <f ca="1"/>
        <v>#NAME?</v>
      </c>
      <c r="D666" t="e">
        <f ca="1"/>
        <v>#NAME?</v>
      </c>
      <c r="E666" t="e">
        <f ca="1"/>
        <v>#NAME?</v>
      </c>
      <c r="F666" t="e">
        <f ca="1"/>
        <v>#NAME?</v>
      </c>
      <c r="G666" s="82" t="e">
        <f ca="1"/>
        <v>#NAME?</v>
      </c>
      <c r="H666" s="83" t="e">
        <f ca="1"/>
        <v>#NAME?</v>
      </c>
      <c r="I666" s="84" t="e">
        <f t="shared" ca="1" si="131"/>
        <v>#NAME?</v>
      </c>
      <c r="J666" s="32" t="e">
        <f t="shared" ca="1" si="132"/>
        <v>#NAME?</v>
      </c>
      <c r="K666" s="32" t="e">
        <f t="shared" ca="1" si="133"/>
        <v>#NAME?</v>
      </c>
      <c r="L666" s="82" t="e">
        <f t="shared" ca="1" si="134"/>
        <v>#NAME?</v>
      </c>
      <c r="M666" s="84" t="e">
        <f t="shared" ca="1" si="135"/>
        <v>#NAME?</v>
      </c>
      <c r="N666" s="82">
        <f t="shared" ca="1" si="136"/>
        <v>0</v>
      </c>
      <c r="O666" s="84" t="e">
        <f t="shared" ca="1" si="137"/>
        <v>#NAME?</v>
      </c>
      <c r="P666" s="32">
        <f t="shared" ca="1" si="138"/>
        <v>0</v>
      </c>
      <c r="AL666" t="e">
        <f ca="1"/>
        <v>#NAME?</v>
      </c>
      <c r="AM666" t="e">
        <f ca="1"/>
        <v>#NAME?</v>
      </c>
      <c r="AN666" t="e">
        <f ca="1"/>
        <v>#NAME?</v>
      </c>
      <c r="AO666" s="32" t="e">
        <f t="shared" ca="1" si="142"/>
        <v>#NAME?</v>
      </c>
      <c r="AP666" s="32" t="e">
        <f t="shared" ca="1" si="143"/>
        <v>#NAME?</v>
      </c>
      <c r="AQ666" s="32" t="e">
        <f t="shared" ca="1" si="139"/>
        <v>#NAME?</v>
      </c>
      <c r="AR666" s="32" t="e">
        <f t="shared" ca="1" si="140"/>
        <v>#NAME?</v>
      </c>
      <c r="AS666" s="32" t="e">
        <f t="shared" ca="1" si="141"/>
        <v>#NAME?</v>
      </c>
    </row>
    <row r="667" spans="1:45" x14ac:dyDescent="0.25">
      <c r="A667" t="e">
        <f ca="1"/>
        <v>#NAME?</v>
      </c>
      <c r="B667" t="e">
        <f ca="1"/>
        <v>#NAME?</v>
      </c>
      <c r="C667" t="e">
        <f ca="1"/>
        <v>#NAME?</v>
      </c>
      <c r="D667" t="e">
        <f ca="1"/>
        <v>#NAME?</v>
      </c>
      <c r="E667" t="e">
        <f ca="1"/>
        <v>#NAME?</v>
      </c>
      <c r="F667" t="e">
        <f ca="1"/>
        <v>#NAME?</v>
      </c>
      <c r="G667" s="82" t="e">
        <f ca="1"/>
        <v>#NAME?</v>
      </c>
      <c r="H667" s="83" t="e">
        <f ca="1"/>
        <v>#NAME?</v>
      </c>
      <c r="I667" s="84" t="e">
        <f t="shared" ca="1" si="131"/>
        <v>#NAME?</v>
      </c>
      <c r="J667" s="32" t="e">
        <f t="shared" ca="1" si="132"/>
        <v>#NAME?</v>
      </c>
      <c r="K667" s="32" t="e">
        <f t="shared" ca="1" si="133"/>
        <v>#NAME?</v>
      </c>
      <c r="L667" s="82" t="e">
        <f t="shared" ca="1" si="134"/>
        <v>#NAME?</v>
      </c>
      <c r="M667" s="84" t="e">
        <f t="shared" ca="1" si="135"/>
        <v>#NAME?</v>
      </c>
      <c r="N667" s="82">
        <f t="shared" ca="1" si="136"/>
        <v>0</v>
      </c>
      <c r="O667" s="84" t="e">
        <f t="shared" ca="1" si="137"/>
        <v>#NAME?</v>
      </c>
      <c r="P667" s="32">
        <f t="shared" ca="1" si="138"/>
        <v>0</v>
      </c>
      <c r="AL667" t="e">
        <f ca="1"/>
        <v>#NAME?</v>
      </c>
      <c r="AM667" t="e">
        <f ca="1"/>
        <v>#NAME?</v>
      </c>
      <c r="AN667" t="e">
        <f ca="1"/>
        <v>#NAME?</v>
      </c>
      <c r="AO667" s="32" t="e">
        <f t="shared" ca="1" si="142"/>
        <v>#NAME?</v>
      </c>
      <c r="AP667" s="32" t="e">
        <f t="shared" ca="1" si="143"/>
        <v>#NAME?</v>
      </c>
      <c r="AQ667" s="32" t="e">
        <f t="shared" ca="1" si="139"/>
        <v>#NAME?</v>
      </c>
      <c r="AR667" s="32" t="e">
        <f t="shared" ca="1" si="140"/>
        <v>#NAME?</v>
      </c>
      <c r="AS667" s="32" t="e">
        <f t="shared" ca="1" si="141"/>
        <v>#NAME?</v>
      </c>
    </row>
    <row r="668" spans="1:45" x14ac:dyDescent="0.25">
      <c r="A668" t="e">
        <f ca="1"/>
        <v>#NAME?</v>
      </c>
      <c r="B668" t="e">
        <f ca="1"/>
        <v>#NAME?</v>
      </c>
      <c r="C668" t="e">
        <f ca="1"/>
        <v>#NAME?</v>
      </c>
      <c r="D668" t="e">
        <f ca="1"/>
        <v>#NAME?</v>
      </c>
      <c r="E668" t="e">
        <f ca="1"/>
        <v>#NAME?</v>
      </c>
      <c r="F668" t="e">
        <f ca="1"/>
        <v>#NAME?</v>
      </c>
      <c r="G668" s="82" t="e">
        <f ca="1"/>
        <v>#NAME?</v>
      </c>
      <c r="H668" s="83" t="e">
        <f ca="1"/>
        <v>#NAME?</v>
      </c>
      <c r="I668" s="84" t="e">
        <f t="shared" ca="1" si="131"/>
        <v>#NAME?</v>
      </c>
      <c r="J668" s="32" t="e">
        <f t="shared" ca="1" si="132"/>
        <v>#NAME?</v>
      </c>
      <c r="K668" s="32" t="e">
        <f t="shared" ca="1" si="133"/>
        <v>#NAME?</v>
      </c>
      <c r="L668" s="82" t="e">
        <f t="shared" ca="1" si="134"/>
        <v>#NAME?</v>
      </c>
      <c r="M668" s="84" t="e">
        <f t="shared" ca="1" si="135"/>
        <v>#NAME?</v>
      </c>
      <c r="N668" s="82">
        <f t="shared" ca="1" si="136"/>
        <v>0</v>
      </c>
      <c r="O668" s="84" t="e">
        <f t="shared" ca="1" si="137"/>
        <v>#NAME?</v>
      </c>
      <c r="P668" s="32">
        <f t="shared" ca="1" si="138"/>
        <v>0</v>
      </c>
      <c r="AL668" t="e">
        <f ca="1"/>
        <v>#NAME?</v>
      </c>
      <c r="AM668" t="e">
        <f ca="1"/>
        <v>#NAME?</v>
      </c>
      <c r="AN668" t="e">
        <f ca="1"/>
        <v>#NAME?</v>
      </c>
      <c r="AO668" s="32" t="e">
        <f t="shared" ca="1" si="142"/>
        <v>#NAME?</v>
      </c>
      <c r="AP668" s="32" t="e">
        <f t="shared" ca="1" si="143"/>
        <v>#NAME?</v>
      </c>
      <c r="AQ668" s="32" t="e">
        <f t="shared" ca="1" si="139"/>
        <v>#NAME?</v>
      </c>
      <c r="AR668" s="32" t="e">
        <f t="shared" ca="1" si="140"/>
        <v>#NAME?</v>
      </c>
      <c r="AS668" s="32" t="e">
        <f t="shared" ca="1" si="141"/>
        <v>#NAME?</v>
      </c>
    </row>
    <row r="669" spans="1:45" x14ac:dyDescent="0.25">
      <c r="A669" t="e">
        <f ca="1"/>
        <v>#NAME?</v>
      </c>
      <c r="B669" t="e">
        <f ca="1"/>
        <v>#NAME?</v>
      </c>
      <c r="C669" t="e">
        <f ca="1"/>
        <v>#NAME?</v>
      </c>
      <c r="D669" t="e">
        <f ca="1"/>
        <v>#NAME?</v>
      </c>
      <c r="E669" t="e">
        <f ca="1"/>
        <v>#NAME?</v>
      </c>
      <c r="F669" t="e">
        <f ca="1"/>
        <v>#NAME?</v>
      </c>
      <c r="G669" s="82" t="e">
        <f ca="1"/>
        <v>#NAME?</v>
      </c>
      <c r="H669" s="83" t="e">
        <f ca="1"/>
        <v>#NAME?</v>
      </c>
      <c r="I669" s="84" t="e">
        <f t="shared" ca="1" si="131"/>
        <v>#NAME?</v>
      </c>
      <c r="J669" s="32" t="e">
        <f t="shared" ca="1" si="132"/>
        <v>#NAME?</v>
      </c>
      <c r="K669" s="32" t="e">
        <f t="shared" ca="1" si="133"/>
        <v>#NAME?</v>
      </c>
      <c r="L669" s="82" t="e">
        <f t="shared" ca="1" si="134"/>
        <v>#NAME?</v>
      </c>
      <c r="M669" s="84" t="e">
        <f t="shared" ca="1" si="135"/>
        <v>#NAME?</v>
      </c>
      <c r="N669" s="82">
        <f t="shared" ca="1" si="136"/>
        <v>0</v>
      </c>
      <c r="O669" s="84" t="e">
        <f t="shared" ca="1" si="137"/>
        <v>#NAME?</v>
      </c>
      <c r="P669" s="32">
        <f t="shared" ca="1" si="138"/>
        <v>0</v>
      </c>
      <c r="AL669" t="e">
        <f ca="1"/>
        <v>#NAME?</v>
      </c>
      <c r="AM669" t="e">
        <f ca="1"/>
        <v>#NAME?</v>
      </c>
      <c r="AN669" t="e">
        <f ca="1"/>
        <v>#NAME?</v>
      </c>
      <c r="AO669" s="32" t="e">
        <f t="shared" ca="1" si="142"/>
        <v>#NAME?</v>
      </c>
      <c r="AP669" s="32" t="e">
        <f t="shared" ca="1" si="143"/>
        <v>#NAME?</v>
      </c>
      <c r="AQ669" s="32" t="e">
        <f t="shared" ca="1" si="139"/>
        <v>#NAME?</v>
      </c>
      <c r="AR669" s="32" t="e">
        <f t="shared" ca="1" si="140"/>
        <v>#NAME?</v>
      </c>
      <c r="AS669" s="32" t="e">
        <f t="shared" ca="1" si="141"/>
        <v>#NAME?</v>
      </c>
    </row>
    <row r="670" spans="1:45" x14ac:dyDescent="0.25">
      <c r="A670" t="e">
        <f ca="1"/>
        <v>#NAME?</v>
      </c>
      <c r="B670" t="e">
        <f ca="1"/>
        <v>#NAME?</v>
      </c>
      <c r="C670" t="e">
        <f ca="1"/>
        <v>#NAME?</v>
      </c>
      <c r="D670" t="e">
        <f ca="1"/>
        <v>#NAME?</v>
      </c>
      <c r="E670" t="e">
        <f ca="1"/>
        <v>#NAME?</v>
      </c>
      <c r="F670" t="e">
        <f ca="1"/>
        <v>#NAME?</v>
      </c>
      <c r="G670" s="82" t="e">
        <f ca="1"/>
        <v>#NAME?</v>
      </c>
      <c r="H670" s="83" t="e">
        <f ca="1"/>
        <v>#NAME?</v>
      </c>
      <c r="I670" s="84" t="e">
        <f t="shared" ca="1" si="131"/>
        <v>#NAME?</v>
      </c>
      <c r="J670" s="32" t="e">
        <f t="shared" ca="1" si="132"/>
        <v>#NAME?</v>
      </c>
      <c r="K670" s="32" t="e">
        <f t="shared" ca="1" si="133"/>
        <v>#NAME?</v>
      </c>
      <c r="L670" s="82" t="e">
        <f t="shared" ca="1" si="134"/>
        <v>#NAME?</v>
      </c>
      <c r="M670" s="84" t="e">
        <f t="shared" ca="1" si="135"/>
        <v>#NAME?</v>
      </c>
      <c r="N670" s="82">
        <f t="shared" ca="1" si="136"/>
        <v>0</v>
      </c>
      <c r="O670" s="84" t="e">
        <f t="shared" ca="1" si="137"/>
        <v>#NAME?</v>
      </c>
      <c r="P670" s="32">
        <f t="shared" ca="1" si="138"/>
        <v>0</v>
      </c>
      <c r="AL670" t="e">
        <f ca="1"/>
        <v>#NAME?</v>
      </c>
      <c r="AM670" t="e">
        <f ca="1"/>
        <v>#NAME?</v>
      </c>
      <c r="AN670" t="e">
        <f ca="1"/>
        <v>#NAME?</v>
      </c>
      <c r="AO670" s="32" t="e">
        <f t="shared" ca="1" si="142"/>
        <v>#NAME?</v>
      </c>
      <c r="AP670" s="32" t="e">
        <f t="shared" ca="1" si="143"/>
        <v>#NAME?</v>
      </c>
      <c r="AQ670" s="32" t="e">
        <f t="shared" ca="1" si="139"/>
        <v>#NAME?</v>
      </c>
      <c r="AR670" s="32" t="e">
        <f t="shared" ca="1" si="140"/>
        <v>#NAME?</v>
      </c>
      <c r="AS670" s="32" t="e">
        <f t="shared" ca="1" si="141"/>
        <v>#NAME?</v>
      </c>
    </row>
    <row r="671" spans="1:45" x14ac:dyDescent="0.25">
      <c r="A671" t="e">
        <f ca="1"/>
        <v>#NAME?</v>
      </c>
      <c r="B671" t="e">
        <f ca="1"/>
        <v>#NAME?</v>
      </c>
      <c r="C671" t="e">
        <f ca="1"/>
        <v>#NAME?</v>
      </c>
      <c r="D671" t="e">
        <f ca="1"/>
        <v>#NAME?</v>
      </c>
      <c r="E671" t="e">
        <f ca="1"/>
        <v>#NAME?</v>
      </c>
      <c r="F671" t="e">
        <f ca="1"/>
        <v>#NAME?</v>
      </c>
      <c r="G671" s="82" t="e">
        <f ca="1"/>
        <v>#NAME?</v>
      </c>
      <c r="H671" s="83" t="e">
        <f ca="1"/>
        <v>#NAME?</v>
      </c>
      <c r="I671" s="84" t="e">
        <f t="shared" ca="1" si="131"/>
        <v>#NAME?</v>
      </c>
      <c r="J671" s="32" t="e">
        <f t="shared" ca="1" si="132"/>
        <v>#NAME?</v>
      </c>
      <c r="K671" s="32" t="e">
        <f t="shared" ca="1" si="133"/>
        <v>#NAME?</v>
      </c>
      <c r="L671" s="82" t="e">
        <f t="shared" ca="1" si="134"/>
        <v>#NAME?</v>
      </c>
      <c r="M671" s="84" t="e">
        <f t="shared" ca="1" si="135"/>
        <v>#NAME?</v>
      </c>
      <c r="N671" s="82">
        <f t="shared" ca="1" si="136"/>
        <v>0</v>
      </c>
      <c r="O671" s="84" t="e">
        <f t="shared" ca="1" si="137"/>
        <v>#NAME?</v>
      </c>
      <c r="P671" s="32">
        <f t="shared" ca="1" si="138"/>
        <v>0</v>
      </c>
      <c r="AL671" t="e">
        <f ca="1"/>
        <v>#NAME?</v>
      </c>
      <c r="AM671" t="e">
        <f ca="1"/>
        <v>#NAME?</v>
      </c>
      <c r="AN671" t="e">
        <f ca="1"/>
        <v>#NAME?</v>
      </c>
      <c r="AO671" s="32" t="e">
        <f t="shared" ca="1" si="142"/>
        <v>#NAME?</v>
      </c>
      <c r="AP671" s="32" t="e">
        <f t="shared" ca="1" si="143"/>
        <v>#NAME?</v>
      </c>
      <c r="AQ671" s="32" t="e">
        <f t="shared" ca="1" si="139"/>
        <v>#NAME?</v>
      </c>
      <c r="AR671" s="32" t="e">
        <f t="shared" ca="1" si="140"/>
        <v>#NAME?</v>
      </c>
      <c r="AS671" s="32" t="e">
        <f t="shared" ca="1" si="141"/>
        <v>#NAME?</v>
      </c>
    </row>
    <row r="672" spans="1:45" x14ac:dyDescent="0.25">
      <c r="A672" t="e">
        <f ca="1"/>
        <v>#NAME?</v>
      </c>
      <c r="B672" t="e">
        <f ca="1"/>
        <v>#NAME?</v>
      </c>
      <c r="C672" t="e">
        <f ca="1"/>
        <v>#NAME?</v>
      </c>
      <c r="D672" t="e">
        <f ca="1"/>
        <v>#NAME?</v>
      </c>
      <c r="E672" t="e">
        <f ca="1"/>
        <v>#NAME?</v>
      </c>
      <c r="F672" t="e">
        <f ca="1"/>
        <v>#NAME?</v>
      </c>
      <c r="G672" s="82" t="e">
        <f ca="1"/>
        <v>#NAME?</v>
      </c>
      <c r="H672" s="83" t="e">
        <f ca="1"/>
        <v>#NAME?</v>
      </c>
      <c r="I672" s="84" t="e">
        <f t="shared" ca="1" si="131"/>
        <v>#NAME?</v>
      </c>
      <c r="J672" s="32" t="e">
        <f t="shared" ca="1" si="132"/>
        <v>#NAME?</v>
      </c>
      <c r="K672" s="32" t="e">
        <f t="shared" ca="1" si="133"/>
        <v>#NAME?</v>
      </c>
      <c r="L672" s="82" t="e">
        <f t="shared" ca="1" si="134"/>
        <v>#NAME?</v>
      </c>
      <c r="M672" s="84" t="e">
        <f t="shared" ca="1" si="135"/>
        <v>#NAME?</v>
      </c>
      <c r="N672" s="82">
        <f t="shared" ca="1" si="136"/>
        <v>0</v>
      </c>
      <c r="O672" s="84" t="e">
        <f t="shared" ca="1" si="137"/>
        <v>#NAME?</v>
      </c>
      <c r="P672" s="32">
        <f t="shared" ca="1" si="138"/>
        <v>0</v>
      </c>
      <c r="AL672" t="e">
        <f ca="1"/>
        <v>#NAME?</v>
      </c>
      <c r="AM672" t="e">
        <f ca="1"/>
        <v>#NAME?</v>
      </c>
      <c r="AN672" t="e">
        <f ca="1"/>
        <v>#NAME?</v>
      </c>
      <c r="AO672" s="32" t="e">
        <f t="shared" ca="1" si="142"/>
        <v>#NAME?</v>
      </c>
      <c r="AP672" s="32" t="e">
        <f t="shared" ca="1" si="143"/>
        <v>#NAME?</v>
      </c>
      <c r="AQ672" s="32" t="e">
        <f t="shared" ca="1" si="139"/>
        <v>#NAME?</v>
      </c>
      <c r="AR672" s="32" t="e">
        <f t="shared" ca="1" si="140"/>
        <v>#NAME?</v>
      </c>
      <c r="AS672" s="32" t="e">
        <f t="shared" ca="1" si="141"/>
        <v>#NAME?</v>
      </c>
    </row>
    <row r="673" spans="1:45" x14ac:dyDescent="0.25">
      <c r="A673" t="e">
        <f ca="1"/>
        <v>#NAME?</v>
      </c>
      <c r="B673" t="e">
        <f ca="1"/>
        <v>#NAME?</v>
      </c>
      <c r="C673" t="e">
        <f ca="1"/>
        <v>#NAME?</v>
      </c>
      <c r="D673" t="e">
        <f ca="1"/>
        <v>#NAME?</v>
      </c>
      <c r="E673" t="e">
        <f ca="1"/>
        <v>#NAME?</v>
      </c>
      <c r="F673" t="e">
        <f ca="1"/>
        <v>#NAME?</v>
      </c>
      <c r="G673" s="82" t="e">
        <f ca="1"/>
        <v>#NAME?</v>
      </c>
      <c r="H673" s="83" t="e">
        <f ca="1"/>
        <v>#NAME?</v>
      </c>
      <c r="I673" s="84" t="e">
        <f t="shared" ca="1" si="131"/>
        <v>#NAME?</v>
      </c>
      <c r="J673" s="32" t="e">
        <f t="shared" ca="1" si="132"/>
        <v>#NAME?</v>
      </c>
      <c r="K673" s="32" t="e">
        <f t="shared" ca="1" si="133"/>
        <v>#NAME?</v>
      </c>
      <c r="L673" s="82" t="e">
        <f t="shared" ca="1" si="134"/>
        <v>#NAME?</v>
      </c>
      <c r="M673" s="84" t="e">
        <f t="shared" ca="1" si="135"/>
        <v>#NAME?</v>
      </c>
      <c r="N673" s="82">
        <f t="shared" ca="1" si="136"/>
        <v>0</v>
      </c>
      <c r="O673" s="84" t="e">
        <f t="shared" ca="1" si="137"/>
        <v>#NAME?</v>
      </c>
      <c r="P673" s="32">
        <f t="shared" ca="1" si="138"/>
        <v>0</v>
      </c>
      <c r="AL673" t="e">
        <f ca="1"/>
        <v>#NAME?</v>
      </c>
      <c r="AM673" t="e">
        <f ca="1"/>
        <v>#NAME?</v>
      </c>
      <c r="AN673" t="e">
        <f ca="1"/>
        <v>#NAME?</v>
      </c>
      <c r="AO673" s="32" t="e">
        <f t="shared" ca="1" si="142"/>
        <v>#NAME?</v>
      </c>
      <c r="AP673" s="32" t="e">
        <f t="shared" ca="1" si="143"/>
        <v>#NAME?</v>
      </c>
      <c r="AQ673" s="32" t="e">
        <f t="shared" ca="1" si="139"/>
        <v>#NAME?</v>
      </c>
      <c r="AR673" s="32" t="e">
        <f t="shared" ca="1" si="140"/>
        <v>#NAME?</v>
      </c>
      <c r="AS673" s="32" t="e">
        <f t="shared" ca="1" si="141"/>
        <v>#NAME?</v>
      </c>
    </row>
    <row r="674" spans="1:45" x14ac:dyDescent="0.25">
      <c r="A674" t="e">
        <f ca="1"/>
        <v>#NAME?</v>
      </c>
      <c r="B674" t="e">
        <f ca="1"/>
        <v>#NAME?</v>
      </c>
      <c r="C674" t="e">
        <f ca="1"/>
        <v>#NAME?</v>
      </c>
      <c r="D674" t="e">
        <f ca="1"/>
        <v>#NAME?</v>
      </c>
      <c r="E674" t="e">
        <f ca="1"/>
        <v>#NAME?</v>
      </c>
      <c r="F674" t="e">
        <f ca="1"/>
        <v>#NAME?</v>
      </c>
      <c r="G674" s="82" t="e">
        <f ca="1"/>
        <v>#NAME?</v>
      </c>
      <c r="H674" s="83" t="e">
        <f ca="1"/>
        <v>#NAME?</v>
      </c>
      <c r="I674" s="84" t="e">
        <f t="shared" ca="1" si="131"/>
        <v>#NAME?</v>
      </c>
      <c r="J674" s="32" t="e">
        <f t="shared" ca="1" si="132"/>
        <v>#NAME?</v>
      </c>
      <c r="K674" s="32" t="e">
        <f t="shared" ca="1" si="133"/>
        <v>#NAME?</v>
      </c>
      <c r="L674" s="82" t="e">
        <f t="shared" ca="1" si="134"/>
        <v>#NAME?</v>
      </c>
      <c r="M674" s="84" t="e">
        <f t="shared" ca="1" si="135"/>
        <v>#NAME?</v>
      </c>
      <c r="N674" s="82">
        <f t="shared" ca="1" si="136"/>
        <v>0</v>
      </c>
      <c r="O674" s="84" t="e">
        <f t="shared" ca="1" si="137"/>
        <v>#NAME?</v>
      </c>
      <c r="P674" s="32">
        <f t="shared" ca="1" si="138"/>
        <v>0</v>
      </c>
      <c r="AL674" t="e">
        <f ca="1"/>
        <v>#NAME?</v>
      </c>
      <c r="AM674" t="e">
        <f ca="1"/>
        <v>#NAME?</v>
      </c>
      <c r="AN674" t="e">
        <f ca="1"/>
        <v>#NAME?</v>
      </c>
      <c r="AO674" s="32" t="e">
        <f t="shared" ca="1" si="142"/>
        <v>#NAME?</v>
      </c>
      <c r="AP674" s="32" t="e">
        <f t="shared" ca="1" si="143"/>
        <v>#NAME?</v>
      </c>
      <c r="AQ674" s="32" t="e">
        <f t="shared" ca="1" si="139"/>
        <v>#NAME?</v>
      </c>
      <c r="AR674" s="32" t="e">
        <f t="shared" ca="1" si="140"/>
        <v>#NAME?</v>
      </c>
      <c r="AS674" s="32" t="e">
        <f t="shared" ca="1" si="141"/>
        <v>#NAME?</v>
      </c>
    </row>
    <row r="675" spans="1:45" x14ac:dyDescent="0.25">
      <c r="A675" t="e">
        <f ca="1"/>
        <v>#NAME?</v>
      </c>
      <c r="B675" t="e">
        <f ca="1"/>
        <v>#NAME?</v>
      </c>
      <c r="C675" t="e">
        <f ca="1"/>
        <v>#NAME?</v>
      </c>
      <c r="D675" t="e">
        <f ca="1"/>
        <v>#NAME?</v>
      </c>
      <c r="E675" t="e">
        <f ca="1"/>
        <v>#NAME?</v>
      </c>
      <c r="F675" t="e">
        <f ca="1"/>
        <v>#NAME?</v>
      </c>
      <c r="G675" s="82" t="e">
        <f ca="1"/>
        <v>#NAME?</v>
      </c>
      <c r="H675" s="83" t="e">
        <f ca="1"/>
        <v>#NAME?</v>
      </c>
      <c r="I675" s="84" t="e">
        <f t="shared" ca="1" si="131"/>
        <v>#NAME?</v>
      </c>
      <c r="J675" s="32" t="e">
        <f t="shared" ca="1" si="132"/>
        <v>#NAME?</v>
      </c>
      <c r="K675" s="32" t="e">
        <f t="shared" ca="1" si="133"/>
        <v>#NAME?</v>
      </c>
      <c r="L675" s="82" t="e">
        <f t="shared" ca="1" si="134"/>
        <v>#NAME?</v>
      </c>
      <c r="M675" s="84" t="e">
        <f t="shared" ca="1" si="135"/>
        <v>#NAME?</v>
      </c>
      <c r="N675" s="82">
        <f t="shared" ca="1" si="136"/>
        <v>0</v>
      </c>
      <c r="O675" s="84" t="e">
        <f t="shared" ca="1" si="137"/>
        <v>#NAME?</v>
      </c>
      <c r="P675" s="32">
        <f t="shared" ca="1" si="138"/>
        <v>0</v>
      </c>
      <c r="AL675" t="e">
        <f ca="1"/>
        <v>#NAME?</v>
      </c>
      <c r="AM675" t="e">
        <f ca="1"/>
        <v>#NAME?</v>
      </c>
      <c r="AN675" t="e">
        <f ca="1"/>
        <v>#NAME?</v>
      </c>
      <c r="AO675" s="32" t="e">
        <f t="shared" ca="1" si="142"/>
        <v>#NAME?</v>
      </c>
      <c r="AP675" s="32" t="e">
        <f t="shared" ca="1" si="143"/>
        <v>#NAME?</v>
      </c>
      <c r="AQ675" s="32" t="e">
        <f t="shared" ca="1" si="139"/>
        <v>#NAME?</v>
      </c>
      <c r="AR675" s="32" t="e">
        <f t="shared" ca="1" si="140"/>
        <v>#NAME?</v>
      </c>
      <c r="AS675" s="32" t="e">
        <f t="shared" ca="1" si="141"/>
        <v>#NAME?</v>
      </c>
    </row>
    <row r="676" spans="1:45" x14ac:dyDescent="0.25">
      <c r="A676" t="e">
        <f ca="1"/>
        <v>#NAME?</v>
      </c>
      <c r="B676" t="e">
        <f ca="1"/>
        <v>#NAME?</v>
      </c>
      <c r="C676" t="e">
        <f ca="1"/>
        <v>#NAME?</v>
      </c>
      <c r="D676" t="e">
        <f ca="1"/>
        <v>#NAME?</v>
      </c>
      <c r="E676" t="e">
        <f ca="1"/>
        <v>#NAME?</v>
      </c>
      <c r="F676" t="e">
        <f ca="1"/>
        <v>#NAME?</v>
      </c>
      <c r="G676" s="82" t="e">
        <f ca="1"/>
        <v>#NAME?</v>
      </c>
      <c r="H676" s="83" t="e">
        <f ca="1"/>
        <v>#NAME?</v>
      </c>
      <c r="I676" s="84" t="e">
        <f t="shared" ca="1" si="131"/>
        <v>#NAME?</v>
      </c>
      <c r="J676" s="32" t="e">
        <f t="shared" ca="1" si="132"/>
        <v>#NAME?</v>
      </c>
      <c r="K676" s="32" t="e">
        <f t="shared" ca="1" si="133"/>
        <v>#NAME?</v>
      </c>
      <c r="L676" s="82" t="e">
        <f t="shared" ca="1" si="134"/>
        <v>#NAME?</v>
      </c>
      <c r="M676" s="84" t="e">
        <f t="shared" ca="1" si="135"/>
        <v>#NAME?</v>
      </c>
      <c r="N676" s="82">
        <f t="shared" ca="1" si="136"/>
        <v>0</v>
      </c>
      <c r="O676" s="84" t="e">
        <f t="shared" ca="1" si="137"/>
        <v>#NAME?</v>
      </c>
      <c r="P676" s="32">
        <f t="shared" ca="1" si="138"/>
        <v>0</v>
      </c>
      <c r="AL676" t="e">
        <f ca="1"/>
        <v>#NAME?</v>
      </c>
      <c r="AM676" t="e">
        <f ca="1"/>
        <v>#NAME?</v>
      </c>
      <c r="AN676" t="e">
        <f ca="1"/>
        <v>#NAME?</v>
      </c>
      <c r="AO676" s="32" t="e">
        <f t="shared" ca="1" si="142"/>
        <v>#NAME?</v>
      </c>
      <c r="AP676" s="32" t="e">
        <f t="shared" ca="1" si="143"/>
        <v>#NAME?</v>
      </c>
      <c r="AQ676" s="32" t="e">
        <f t="shared" ca="1" si="139"/>
        <v>#NAME?</v>
      </c>
      <c r="AR676" s="32" t="e">
        <f t="shared" ca="1" si="140"/>
        <v>#NAME?</v>
      </c>
      <c r="AS676" s="32" t="e">
        <f t="shared" ca="1" si="141"/>
        <v>#NAME?</v>
      </c>
    </row>
    <row r="677" spans="1:45" x14ac:dyDescent="0.25">
      <c r="A677" t="e">
        <f ca="1"/>
        <v>#NAME?</v>
      </c>
      <c r="B677" t="e">
        <f ca="1"/>
        <v>#NAME?</v>
      </c>
      <c r="C677" t="e">
        <f ca="1"/>
        <v>#NAME?</v>
      </c>
      <c r="D677" t="e">
        <f ca="1"/>
        <v>#NAME?</v>
      </c>
      <c r="E677" t="e">
        <f ca="1"/>
        <v>#NAME?</v>
      </c>
      <c r="F677" t="e">
        <f ca="1"/>
        <v>#NAME?</v>
      </c>
      <c r="G677" s="82" t="e">
        <f ca="1"/>
        <v>#NAME?</v>
      </c>
      <c r="H677" s="83" t="e">
        <f ca="1"/>
        <v>#NAME?</v>
      </c>
      <c r="I677" s="84" t="e">
        <f t="shared" ca="1" si="131"/>
        <v>#NAME?</v>
      </c>
      <c r="J677" s="32" t="e">
        <f t="shared" ca="1" si="132"/>
        <v>#NAME?</v>
      </c>
      <c r="K677" s="32" t="e">
        <f t="shared" ca="1" si="133"/>
        <v>#NAME?</v>
      </c>
      <c r="L677" s="82" t="e">
        <f t="shared" ca="1" si="134"/>
        <v>#NAME?</v>
      </c>
      <c r="M677" s="84" t="e">
        <f t="shared" ca="1" si="135"/>
        <v>#NAME?</v>
      </c>
      <c r="N677" s="82">
        <f t="shared" ca="1" si="136"/>
        <v>0</v>
      </c>
      <c r="O677" s="84" t="e">
        <f t="shared" ca="1" si="137"/>
        <v>#NAME?</v>
      </c>
      <c r="P677" s="32">
        <f t="shared" ca="1" si="138"/>
        <v>0</v>
      </c>
      <c r="AL677" t="e">
        <f ca="1"/>
        <v>#NAME?</v>
      </c>
      <c r="AM677" t="e">
        <f ca="1"/>
        <v>#NAME?</v>
      </c>
      <c r="AN677" t="e">
        <f ca="1"/>
        <v>#NAME?</v>
      </c>
      <c r="AO677" s="32" t="e">
        <f t="shared" ca="1" si="142"/>
        <v>#NAME?</v>
      </c>
      <c r="AP677" s="32" t="e">
        <f t="shared" ca="1" si="143"/>
        <v>#NAME?</v>
      </c>
      <c r="AQ677" s="32" t="e">
        <f t="shared" ca="1" si="139"/>
        <v>#NAME?</v>
      </c>
      <c r="AR677" s="32" t="e">
        <f t="shared" ca="1" si="140"/>
        <v>#NAME?</v>
      </c>
      <c r="AS677" s="32" t="e">
        <f t="shared" ca="1" si="141"/>
        <v>#NAME?</v>
      </c>
    </row>
    <row r="678" spans="1:45" x14ac:dyDescent="0.25">
      <c r="A678" t="e">
        <f ca="1"/>
        <v>#NAME?</v>
      </c>
      <c r="B678" t="e">
        <f ca="1"/>
        <v>#NAME?</v>
      </c>
      <c r="C678" t="e">
        <f ca="1"/>
        <v>#NAME?</v>
      </c>
      <c r="D678" t="e">
        <f ca="1"/>
        <v>#NAME?</v>
      </c>
      <c r="E678" t="e">
        <f ca="1"/>
        <v>#NAME?</v>
      </c>
      <c r="F678" t="e">
        <f ca="1"/>
        <v>#NAME?</v>
      </c>
      <c r="G678" s="82" t="e">
        <f ca="1"/>
        <v>#NAME?</v>
      </c>
      <c r="H678" s="83" t="e">
        <f ca="1"/>
        <v>#NAME?</v>
      </c>
      <c r="I678" s="84" t="e">
        <f t="shared" ca="1" si="131"/>
        <v>#NAME?</v>
      </c>
      <c r="J678" s="32" t="e">
        <f t="shared" ca="1" si="132"/>
        <v>#NAME?</v>
      </c>
      <c r="K678" s="32" t="e">
        <f t="shared" ca="1" si="133"/>
        <v>#NAME?</v>
      </c>
      <c r="L678" s="82" t="e">
        <f t="shared" ca="1" si="134"/>
        <v>#NAME?</v>
      </c>
      <c r="M678" s="84" t="e">
        <f t="shared" ca="1" si="135"/>
        <v>#NAME?</v>
      </c>
      <c r="N678" s="82">
        <f t="shared" ca="1" si="136"/>
        <v>0</v>
      </c>
      <c r="O678" s="84" t="e">
        <f t="shared" ca="1" si="137"/>
        <v>#NAME?</v>
      </c>
      <c r="P678" s="32">
        <f t="shared" ca="1" si="138"/>
        <v>0</v>
      </c>
      <c r="AL678" t="e">
        <f ca="1"/>
        <v>#NAME?</v>
      </c>
      <c r="AM678" t="e">
        <f ca="1"/>
        <v>#NAME?</v>
      </c>
      <c r="AN678" t="e">
        <f ca="1"/>
        <v>#NAME?</v>
      </c>
      <c r="AO678" s="32" t="e">
        <f t="shared" ca="1" si="142"/>
        <v>#NAME?</v>
      </c>
      <c r="AP678" s="32" t="e">
        <f t="shared" ca="1" si="143"/>
        <v>#NAME?</v>
      </c>
      <c r="AQ678" s="32" t="e">
        <f t="shared" ca="1" si="139"/>
        <v>#NAME?</v>
      </c>
      <c r="AR678" s="32" t="e">
        <f t="shared" ca="1" si="140"/>
        <v>#NAME?</v>
      </c>
      <c r="AS678" s="32" t="e">
        <f t="shared" ca="1" si="141"/>
        <v>#NAME?</v>
      </c>
    </row>
    <row r="679" spans="1:45" x14ac:dyDescent="0.25">
      <c r="A679" t="e">
        <f ca="1"/>
        <v>#NAME?</v>
      </c>
      <c r="B679" t="e">
        <f ca="1"/>
        <v>#NAME?</v>
      </c>
      <c r="C679" t="e">
        <f ca="1"/>
        <v>#NAME?</v>
      </c>
      <c r="D679" t="e">
        <f ca="1"/>
        <v>#NAME?</v>
      </c>
      <c r="E679" t="e">
        <f ca="1"/>
        <v>#NAME?</v>
      </c>
      <c r="F679" t="e">
        <f ca="1"/>
        <v>#NAME?</v>
      </c>
      <c r="G679" s="82" t="e">
        <f ca="1"/>
        <v>#NAME?</v>
      </c>
      <c r="H679" s="83" t="e">
        <f ca="1"/>
        <v>#NAME?</v>
      </c>
      <c r="I679" s="84" t="e">
        <f t="shared" ca="1" si="131"/>
        <v>#NAME?</v>
      </c>
      <c r="J679" s="32" t="e">
        <f t="shared" ca="1" si="132"/>
        <v>#NAME?</v>
      </c>
      <c r="K679" s="32" t="e">
        <f t="shared" ca="1" si="133"/>
        <v>#NAME?</v>
      </c>
      <c r="L679" s="82" t="e">
        <f t="shared" ca="1" si="134"/>
        <v>#NAME?</v>
      </c>
      <c r="M679" s="84" t="e">
        <f t="shared" ca="1" si="135"/>
        <v>#NAME?</v>
      </c>
      <c r="N679" s="82">
        <f t="shared" ca="1" si="136"/>
        <v>0</v>
      </c>
      <c r="O679" s="84" t="e">
        <f t="shared" ca="1" si="137"/>
        <v>#NAME?</v>
      </c>
      <c r="P679" s="32">
        <f t="shared" ca="1" si="138"/>
        <v>0</v>
      </c>
      <c r="AL679" t="e">
        <f ca="1"/>
        <v>#NAME?</v>
      </c>
      <c r="AM679" t="e">
        <f ca="1"/>
        <v>#NAME?</v>
      </c>
      <c r="AN679" t="e">
        <f ca="1"/>
        <v>#NAME?</v>
      </c>
      <c r="AO679" s="32" t="e">
        <f t="shared" ca="1" si="142"/>
        <v>#NAME?</v>
      </c>
      <c r="AP679" s="32" t="e">
        <f t="shared" ca="1" si="143"/>
        <v>#NAME?</v>
      </c>
      <c r="AQ679" s="32" t="e">
        <f t="shared" ca="1" si="139"/>
        <v>#NAME?</v>
      </c>
      <c r="AR679" s="32" t="e">
        <f t="shared" ca="1" si="140"/>
        <v>#NAME?</v>
      </c>
      <c r="AS679" s="32" t="e">
        <f t="shared" ca="1" si="141"/>
        <v>#NAME?</v>
      </c>
    </row>
    <row r="680" spans="1:45" x14ac:dyDescent="0.25">
      <c r="A680" t="e">
        <f ca="1"/>
        <v>#NAME?</v>
      </c>
      <c r="B680" t="e">
        <f ca="1"/>
        <v>#NAME?</v>
      </c>
      <c r="C680" t="e">
        <f ca="1"/>
        <v>#NAME?</v>
      </c>
      <c r="D680" t="e">
        <f ca="1"/>
        <v>#NAME?</v>
      </c>
      <c r="E680" t="e">
        <f ca="1"/>
        <v>#NAME?</v>
      </c>
      <c r="F680" t="e">
        <f ca="1"/>
        <v>#NAME?</v>
      </c>
      <c r="G680" s="82" t="e">
        <f ca="1"/>
        <v>#NAME?</v>
      </c>
      <c r="H680" s="83" t="e">
        <f ca="1"/>
        <v>#NAME?</v>
      </c>
      <c r="I680" s="84" t="e">
        <f t="shared" ca="1" si="131"/>
        <v>#NAME?</v>
      </c>
      <c r="J680" s="32" t="e">
        <f t="shared" ca="1" si="132"/>
        <v>#NAME?</v>
      </c>
      <c r="K680" s="32" t="e">
        <f t="shared" ca="1" si="133"/>
        <v>#NAME?</v>
      </c>
      <c r="L680" s="82" t="e">
        <f t="shared" ca="1" si="134"/>
        <v>#NAME?</v>
      </c>
      <c r="M680" s="84" t="e">
        <f t="shared" ca="1" si="135"/>
        <v>#NAME?</v>
      </c>
      <c r="N680" s="82">
        <f t="shared" ca="1" si="136"/>
        <v>0</v>
      </c>
      <c r="O680" s="84" t="e">
        <f t="shared" ca="1" si="137"/>
        <v>#NAME?</v>
      </c>
      <c r="P680" s="32">
        <f t="shared" ca="1" si="138"/>
        <v>0</v>
      </c>
      <c r="AL680" t="e">
        <f ca="1"/>
        <v>#NAME?</v>
      </c>
      <c r="AM680" t="e">
        <f ca="1"/>
        <v>#NAME?</v>
      </c>
      <c r="AN680" t="e">
        <f ca="1"/>
        <v>#NAME?</v>
      </c>
      <c r="AO680" s="32" t="e">
        <f t="shared" ca="1" si="142"/>
        <v>#NAME?</v>
      </c>
      <c r="AP680" s="32" t="e">
        <f t="shared" ca="1" si="143"/>
        <v>#NAME?</v>
      </c>
      <c r="AQ680" s="32" t="e">
        <f t="shared" ca="1" si="139"/>
        <v>#NAME?</v>
      </c>
      <c r="AR680" s="32" t="e">
        <f t="shared" ca="1" si="140"/>
        <v>#NAME?</v>
      </c>
      <c r="AS680" s="32" t="e">
        <f t="shared" ca="1" si="141"/>
        <v>#NAME?</v>
      </c>
    </row>
    <row r="681" spans="1:45" x14ac:dyDescent="0.25">
      <c r="A681" t="e">
        <f ca="1"/>
        <v>#NAME?</v>
      </c>
      <c r="B681" t="e">
        <f ca="1"/>
        <v>#NAME?</v>
      </c>
      <c r="C681" t="e">
        <f ca="1"/>
        <v>#NAME?</v>
      </c>
      <c r="D681" t="e">
        <f ca="1"/>
        <v>#NAME?</v>
      </c>
      <c r="E681" t="e">
        <f ca="1"/>
        <v>#NAME?</v>
      </c>
      <c r="F681" t="e">
        <f ca="1"/>
        <v>#NAME?</v>
      </c>
      <c r="G681" s="82" t="e">
        <f ca="1"/>
        <v>#NAME?</v>
      </c>
      <c r="H681" s="83" t="e">
        <f ca="1"/>
        <v>#NAME?</v>
      </c>
      <c r="I681" s="84" t="e">
        <f t="shared" ca="1" si="131"/>
        <v>#NAME?</v>
      </c>
      <c r="J681" s="32" t="e">
        <f t="shared" ca="1" si="132"/>
        <v>#NAME?</v>
      </c>
      <c r="K681" s="32" t="e">
        <f t="shared" ca="1" si="133"/>
        <v>#NAME?</v>
      </c>
      <c r="L681" s="82" t="e">
        <f t="shared" ca="1" si="134"/>
        <v>#NAME?</v>
      </c>
      <c r="M681" s="84" t="e">
        <f t="shared" ca="1" si="135"/>
        <v>#NAME?</v>
      </c>
      <c r="N681" s="82">
        <f t="shared" ca="1" si="136"/>
        <v>0</v>
      </c>
      <c r="O681" s="84" t="e">
        <f t="shared" ca="1" si="137"/>
        <v>#NAME?</v>
      </c>
      <c r="P681" s="32">
        <f t="shared" ca="1" si="138"/>
        <v>0</v>
      </c>
      <c r="AL681" t="e">
        <f ca="1"/>
        <v>#NAME?</v>
      </c>
      <c r="AM681" t="e">
        <f ca="1"/>
        <v>#NAME?</v>
      </c>
      <c r="AN681" t="e">
        <f ca="1"/>
        <v>#NAME?</v>
      </c>
      <c r="AO681" s="32" t="e">
        <f t="shared" ca="1" si="142"/>
        <v>#NAME?</v>
      </c>
      <c r="AP681" s="32" t="e">
        <f t="shared" ca="1" si="143"/>
        <v>#NAME?</v>
      </c>
      <c r="AQ681" s="32" t="e">
        <f t="shared" ca="1" si="139"/>
        <v>#NAME?</v>
      </c>
      <c r="AR681" s="32" t="e">
        <f t="shared" ca="1" si="140"/>
        <v>#NAME?</v>
      </c>
      <c r="AS681" s="32" t="e">
        <f t="shared" ca="1" si="141"/>
        <v>#NAME?</v>
      </c>
    </row>
    <row r="682" spans="1:45" x14ac:dyDescent="0.25">
      <c r="A682" t="e">
        <f ca="1"/>
        <v>#NAME?</v>
      </c>
      <c r="B682" t="e">
        <f ca="1"/>
        <v>#NAME?</v>
      </c>
      <c r="C682" t="e">
        <f ca="1"/>
        <v>#NAME?</v>
      </c>
      <c r="D682" t="e">
        <f ca="1"/>
        <v>#NAME?</v>
      </c>
      <c r="E682" t="e">
        <f ca="1"/>
        <v>#NAME?</v>
      </c>
      <c r="F682" t="e">
        <f ca="1"/>
        <v>#NAME?</v>
      </c>
      <c r="G682" s="82" t="e">
        <f ca="1"/>
        <v>#NAME?</v>
      </c>
      <c r="H682" s="83" t="e">
        <f ca="1"/>
        <v>#NAME?</v>
      </c>
      <c r="I682" s="84" t="e">
        <f t="shared" ca="1" si="131"/>
        <v>#NAME?</v>
      </c>
      <c r="J682" s="32" t="e">
        <f t="shared" ca="1" si="132"/>
        <v>#NAME?</v>
      </c>
      <c r="K682" s="32" t="e">
        <f t="shared" ca="1" si="133"/>
        <v>#NAME?</v>
      </c>
      <c r="L682" s="82" t="e">
        <f t="shared" ca="1" si="134"/>
        <v>#NAME?</v>
      </c>
      <c r="M682" s="84" t="e">
        <f t="shared" ca="1" si="135"/>
        <v>#NAME?</v>
      </c>
      <c r="N682" s="82">
        <f t="shared" ca="1" si="136"/>
        <v>0</v>
      </c>
      <c r="O682" s="84" t="e">
        <f t="shared" ca="1" si="137"/>
        <v>#NAME?</v>
      </c>
      <c r="P682" s="32">
        <f t="shared" ca="1" si="138"/>
        <v>0</v>
      </c>
      <c r="AL682" t="e">
        <f ca="1"/>
        <v>#NAME?</v>
      </c>
      <c r="AM682" t="e">
        <f ca="1"/>
        <v>#NAME?</v>
      </c>
      <c r="AN682" t="e">
        <f ca="1"/>
        <v>#NAME?</v>
      </c>
      <c r="AO682" s="32" t="e">
        <f t="shared" ca="1" si="142"/>
        <v>#NAME?</v>
      </c>
      <c r="AP682" s="32" t="e">
        <f t="shared" ca="1" si="143"/>
        <v>#NAME?</v>
      </c>
      <c r="AQ682" s="32" t="e">
        <f t="shared" ca="1" si="139"/>
        <v>#NAME?</v>
      </c>
      <c r="AR682" s="32" t="e">
        <f t="shared" ca="1" si="140"/>
        <v>#NAME?</v>
      </c>
      <c r="AS682" s="32" t="e">
        <f t="shared" ca="1" si="141"/>
        <v>#NAME?</v>
      </c>
    </row>
    <row r="683" spans="1:45" x14ac:dyDescent="0.25">
      <c r="A683" t="e">
        <f ca="1"/>
        <v>#NAME?</v>
      </c>
      <c r="B683" t="e">
        <f ca="1"/>
        <v>#NAME?</v>
      </c>
      <c r="C683" t="e">
        <f ca="1"/>
        <v>#NAME?</v>
      </c>
      <c r="D683" t="e">
        <f ca="1"/>
        <v>#NAME?</v>
      </c>
      <c r="E683" t="e">
        <f ca="1"/>
        <v>#NAME?</v>
      </c>
      <c r="F683" t="e">
        <f ca="1"/>
        <v>#NAME?</v>
      </c>
      <c r="G683" s="82" t="e">
        <f ca="1"/>
        <v>#NAME?</v>
      </c>
      <c r="H683" s="83" t="e">
        <f ca="1"/>
        <v>#NAME?</v>
      </c>
      <c r="I683" s="84" t="e">
        <f t="shared" ca="1" si="131"/>
        <v>#NAME?</v>
      </c>
      <c r="J683" s="32" t="e">
        <f t="shared" ca="1" si="132"/>
        <v>#NAME?</v>
      </c>
      <c r="K683" s="32" t="e">
        <f t="shared" ca="1" si="133"/>
        <v>#NAME?</v>
      </c>
      <c r="L683" s="82" t="e">
        <f t="shared" ca="1" si="134"/>
        <v>#NAME?</v>
      </c>
      <c r="M683" s="84" t="e">
        <f t="shared" ca="1" si="135"/>
        <v>#NAME?</v>
      </c>
      <c r="N683" s="82">
        <f t="shared" ca="1" si="136"/>
        <v>0</v>
      </c>
      <c r="O683" s="84" t="e">
        <f t="shared" ca="1" si="137"/>
        <v>#NAME?</v>
      </c>
      <c r="P683" s="32">
        <f t="shared" ca="1" si="138"/>
        <v>0</v>
      </c>
      <c r="AL683" t="e">
        <f ca="1"/>
        <v>#NAME?</v>
      </c>
      <c r="AM683" t="e">
        <f ca="1"/>
        <v>#NAME?</v>
      </c>
      <c r="AN683" t="e">
        <f ca="1"/>
        <v>#NAME?</v>
      </c>
      <c r="AO683" s="32" t="e">
        <f t="shared" ca="1" si="142"/>
        <v>#NAME?</v>
      </c>
      <c r="AP683" s="32" t="e">
        <f t="shared" ca="1" si="143"/>
        <v>#NAME?</v>
      </c>
      <c r="AQ683" s="32" t="e">
        <f t="shared" ca="1" si="139"/>
        <v>#NAME?</v>
      </c>
      <c r="AR683" s="32" t="e">
        <f t="shared" ca="1" si="140"/>
        <v>#NAME?</v>
      </c>
      <c r="AS683" s="32" t="e">
        <f t="shared" ca="1" si="141"/>
        <v>#NAME?</v>
      </c>
    </row>
    <row r="684" spans="1:45" x14ac:dyDescent="0.25">
      <c r="A684" t="e">
        <f ca="1"/>
        <v>#NAME?</v>
      </c>
      <c r="B684" t="e">
        <f ca="1"/>
        <v>#NAME?</v>
      </c>
      <c r="C684" t="e">
        <f ca="1"/>
        <v>#NAME?</v>
      </c>
      <c r="D684" t="e">
        <f ca="1"/>
        <v>#NAME?</v>
      </c>
      <c r="E684" t="e">
        <f ca="1"/>
        <v>#NAME?</v>
      </c>
      <c r="F684" t="e">
        <f ca="1"/>
        <v>#NAME?</v>
      </c>
      <c r="G684" s="82" t="e">
        <f ca="1"/>
        <v>#NAME?</v>
      </c>
      <c r="H684" s="83" t="e">
        <f ca="1"/>
        <v>#NAME?</v>
      </c>
      <c r="I684" s="84" t="e">
        <f t="shared" ca="1" si="131"/>
        <v>#NAME?</v>
      </c>
      <c r="J684" s="32" t="e">
        <f t="shared" ca="1" si="132"/>
        <v>#NAME?</v>
      </c>
      <c r="K684" s="32" t="e">
        <f t="shared" ca="1" si="133"/>
        <v>#NAME?</v>
      </c>
      <c r="L684" s="82" t="e">
        <f t="shared" ca="1" si="134"/>
        <v>#NAME?</v>
      </c>
      <c r="M684" s="84" t="e">
        <f t="shared" ca="1" si="135"/>
        <v>#NAME?</v>
      </c>
      <c r="N684" s="82">
        <f t="shared" ca="1" si="136"/>
        <v>0</v>
      </c>
      <c r="O684" s="84" t="e">
        <f t="shared" ca="1" si="137"/>
        <v>#NAME?</v>
      </c>
      <c r="P684" s="32">
        <f t="shared" ca="1" si="138"/>
        <v>0</v>
      </c>
      <c r="AL684" t="e">
        <f ca="1"/>
        <v>#NAME?</v>
      </c>
      <c r="AM684" t="e">
        <f ca="1"/>
        <v>#NAME?</v>
      </c>
      <c r="AN684" t="e">
        <f ca="1"/>
        <v>#NAME?</v>
      </c>
      <c r="AO684" s="32" t="e">
        <f t="shared" ca="1" si="142"/>
        <v>#NAME?</v>
      </c>
      <c r="AP684" s="32" t="e">
        <f t="shared" ca="1" si="143"/>
        <v>#NAME?</v>
      </c>
      <c r="AQ684" s="32" t="e">
        <f t="shared" ca="1" si="139"/>
        <v>#NAME?</v>
      </c>
      <c r="AR684" s="32" t="e">
        <f t="shared" ca="1" si="140"/>
        <v>#NAME?</v>
      </c>
      <c r="AS684" s="32" t="e">
        <f t="shared" ca="1" si="141"/>
        <v>#NAME?</v>
      </c>
    </row>
    <row r="685" spans="1:45" x14ac:dyDescent="0.25">
      <c r="A685" t="e">
        <f ca="1"/>
        <v>#NAME?</v>
      </c>
      <c r="B685" t="e">
        <f ca="1"/>
        <v>#NAME?</v>
      </c>
      <c r="C685" t="e">
        <f ca="1"/>
        <v>#NAME?</v>
      </c>
      <c r="D685" t="e">
        <f ca="1"/>
        <v>#NAME?</v>
      </c>
      <c r="E685" t="e">
        <f ca="1"/>
        <v>#NAME?</v>
      </c>
      <c r="F685" t="e">
        <f ca="1"/>
        <v>#NAME?</v>
      </c>
      <c r="G685" s="82" t="e">
        <f ca="1"/>
        <v>#NAME?</v>
      </c>
      <c r="H685" s="83" t="e">
        <f ca="1"/>
        <v>#NAME?</v>
      </c>
      <c r="I685" s="84" t="e">
        <f t="shared" ca="1" si="131"/>
        <v>#NAME?</v>
      </c>
      <c r="J685" s="32" t="e">
        <f t="shared" ca="1" si="132"/>
        <v>#NAME?</v>
      </c>
      <c r="K685" s="32" t="e">
        <f t="shared" ca="1" si="133"/>
        <v>#NAME?</v>
      </c>
      <c r="L685" s="82" t="e">
        <f t="shared" ca="1" si="134"/>
        <v>#NAME?</v>
      </c>
      <c r="M685" s="84" t="e">
        <f t="shared" ca="1" si="135"/>
        <v>#NAME?</v>
      </c>
      <c r="N685" s="82">
        <f t="shared" ca="1" si="136"/>
        <v>0</v>
      </c>
      <c r="O685" s="84" t="e">
        <f t="shared" ca="1" si="137"/>
        <v>#NAME?</v>
      </c>
      <c r="P685" s="32">
        <f t="shared" ca="1" si="138"/>
        <v>0</v>
      </c>
      <c r="AL685" t="e">
        <f ca="1"/>
        <v>#NAME?</v>
      </c>
      <c r="AM685" t="e">
        <f ca="1"/>
        <v>#NAME?</v>
      </c>
      <c r="AN685" t="e">
        <f ca="1"/>
        <v>#NAME?</v>
      </c>
      <c r="AO685" s="32" t="e">
        <f t="shared" ca="1" si="142"/>
        <v>#NAME?</v>
      </c>
      <c r="AP685" s="32" t="e">
        <f t="shared" ca="1" si="143"/>
        <v>#NAME?</v>
      </c>
      <c r="AQ685" s="32" t="e">
        <f t="shared" ca="1" si="139"/>
        <v>#NAME?</v>
      </c>
      <c r="AR685" s="32" t="e">
        <f t="shared" ca="1" si="140"/>
        <v>#NAME?</v>
      </c>
      <c r="AS685" s="32" t="e">
        <f t="shared" ca="1" si="141"/>
        <v>#NAME?</v>
      </c>
    </row>
    <row r="686" spans="1:45" x14ac:dyDescent="0.25">
      <c r="A686" t="e">
        <f ca="1"/>
        <v>#NAME?</v>
      </c>
      <c r="B686" t="e">
        <f ca="1"/>
        <v>#NAME?</v>
      </c>
      <c r="C686" t="e">
        <f ca="1"/>
        <v>#NAME?</v>
      </c>
      <c r="D686" t="e">
        <f ca="1"/>
        <v>#NAME?</v>
      </c>
      <c r="E686" t="e">
        <f ca="1"/>
        <v>#NAME?</v>
      </c>
      <c r="F686" t="e">
        <f ca="1"/>
        <v>#NAME?</v>
      </c>
      <c r="G686" s="82" t="e">
        <f ca="1"/>
        <v>#NAME?</v>
      </c>
      <c r="H686" s="83" t="e">
        <f ca="1"/>
        <v>#NAME?</v>
      </c>
      <c r="I686" s="84" t="e">
        <f t="shared" ca="1" si="131"/>
        <v>#NAME?</v>
      </c>
      <c r="J686" s="32" t="e">
        <f t="shared" ca="1" si="132"/>
        <v>#NAME?</v>
      </c>
      <c r="K686" s="32" t="e">
        <f t="shared" ca="1" si="133"/>
        <v>#NAME?</v>
      </c>
      <c r="L686" s="82" t="e">
        <f t="shared" ca="1" si="134"/>
        <v>#NAME?</v>
      </c>
      <c r="M686" s="84" t="e">
        <f t="shared" ca="1" si="135"/>
        <v>#NAME?</v>
      </c>
      <c r="N686" s="82">
        <f t="shared" ca="1" si="136"/>
        <v>0</v>
      </c>
      <c r="O686" s="84" t="e">
        <f t="shared" ca="1" si="137"/>
        <v>#NAME?</v>
      </c>
      <c r="P686" s="32">
        <f t="shared" ca="1" si="138"/>
        <v>0</v>
      </c>
      <c r="AL686" t="e">
        <f ca="1"/>
        <v>#NAME?</v>
      </c>
      <c r="AM686" t="e">
        <f ca="1"/>
        <v>#NAME?</v>
      </c>
      <c r="AN686" t="e">
        <f ca="1"/>
        <v>#NAME?</v>
      </c>
      <c r="AO686" s="32" t="e">
        <f t="shared" ca="1" si="142"/>
        <v>#NAME?</v>
      </c>
      <c r="AP686" s="32" t="e">
        <f t="shared" ca="1" si="143"/>
        <v>#NAME?</v>
      </c>
      <c r="AQ686" s="32" t="e">
        <f t="shared" ca="1" si="139"/>
        <v>#NAME?</v>
      </c>
      <c r="AR686" s="32" t="e">
        <f t="shared" ca="1" si="140"/>
        <v>#NAME?</v>
      </c>
      <c r="AS686" s="32" t="e">
        <f t="shared" ca="1" si="141"/>
        <v>#NAME?</v>
      </c>
    </row>
    <row r="687" spans="1:45" x14ac:dyDescent="0.25">
      <c r="A687" t="e">
        <f ca="1"/>
        <v>#NAME?</v>
      </c>
      <c r="B687" t="e">
        <f ca="1"/>
        <v>#NAME?</v>
      </c>
      <c r="C687" t="e">
        <f ca="1"/>
        <v>#NAME?</v>
      </c>
      <c r="D687" t="e">
        <f ca="1"/>
        <v>#NAME?</v>
      </c>
      <c r="E687" t="e">
        <f ca="1"/>
        <v>#NAME?</v>
      </c>
      <c r="F687" t="e">
        <f ca="1"/>
        <v>#NAME?</v>
      </c>
      <c r="G687" s="82" t="e">
        <f ca="1"/>
        <v>#NAME?</v>
      </c>
      <c r="H687" s="83" t="e">
        <f ca="1"/>
        <v>#NAME?</v>
      </c>
      <c r="I687" s="84" t="e">
        <f t="shared" ca="1" si="131"/>
        <v>#NAME?</v>
      </c>
      <c r="J687" s="32" t="e">
        <f t="shared" ca="1" si="132"/>
        <v>#NAME?</v>
      </c>
      <c r="K687" s="32" t="e">
        <f t="shared" ca="1" si="133"/>
        <v>#NAME?</v>
      </c>
      <c r="L687" s="82" t="e">
        <f t="shared" ca="1" si="134"/>
        <v>#NAME?</v>
      </c>
      <c r="M687" s="84" t="e">
        <f t="shared" ca="1" si="135"/>
        <v>#NAME?</v>
      </c>
      <c r="N687" s="82">
        <f t="shared" ca="1" si="136"/>
        <v>0</v>
      </c>
      <c r="O687" s="84" t="e">
        <f t="shared" ca="1" si="137"/>
        <v>#NAME?</v>
      </c>
      <c r="P687" s="32">
        <f t="shared" ca="1" si="138"/>
        <v>0</v>
      </c>
      <c r="AL687" t="e">
        <f ca="1"/>
        <v>#NAME?</v>
      </c>
      <c r="AM687" t="e">
        <f ca="1"/>
        <v>#NAME?</v>
      </c>
      <c r="AN687" t="e">
        <f ca="1"/>
        <v>#NAME?</v>
      </c>
      <c r="AO687" s="32" t="e">
        <f t="shared" ca="1" si="142"/>
        <v>#NAME?</v>
      </c>
      <c r="AP687" s="32" t="e">
        <f t="shared" ca="1" si="143"/>
        <v>#NAME?</v>
      </c>
      <c r="AQ687" s="32" t="e">
        <f t="shared" ca="1" si="139"/>
        <v>#NAME?</v>
      </c>
      <c r="AR687" s="32" t="e">
        <f t="shared" ca="1" si="140"/>
        <v>#NAME?</v>
      </c>
      <c r="AS687" s="32" t="e">
        <f t="shared" ca="1" si="141"/>
        <v>#NAME?</v>
      </c>
    </row>
    <row r="688" spans="1:45" x14ac:dyDescent="0.25">
      <c r="A688" t="e">
        <f ca="1"/>
        <v>#NAME?</v>
      </c>
      <c r="B688" t="e">
        <f ca="1"/>
        <v>#NAME?</v>
      </c>
      <c r="C688" t="e">
        <f ca="1"/>
        <v>#NAME?</v>
      </c>
      <c r="D688" t="e">
        <f ca="1"/>
        <v>#NAME?</v>
      </c>
      <c r="E688" t="e">
        <f ca="1"/>
        <v>#NAME?</v>
      </c>
      <c r="F688" t="e">
        <f ca="1"/>
        <v>#NAME?</v>
      </c>
      <c r="G688" s="82" t="e">
        <f ca="1"/>
        <v>#NAME?</v>
      </c>
      <c r="H688" s="83" t="e">
        <f ca="1"/>
        <v>#NAME?</v>
      </c>
      <c r="I688" s="84" t="e">
        <f t="shared" ca="1" si="131"/>
        <v>#NAME?</v>
      </c>
      <c r="J688" s="32" t="e">
        <f t="shared" ca="1" si="132"/>
        <v>#NAME?</v>
      </c>
      <c r="K688" s="32" t="e">
        <f t="shared" ca="1" si="133"/>
        <v>#NAME?</v>
      </c>
      <c r="L688" s="82" t="e">
        <f t="shared" ca="1" si="134"/>
        <v>#NAME?</v>
      </c>
      <c r="M688" s="84" t="e">
        <f t="shared" ca="1" si="135"/>
        <v>#NAME?</v>
      </c>
      <c r="N688" s="82">
        <f t="shared" ca="1" si="136"/>
        <v>0</v>
      </c>
      <c r="O688" s="84" t="e">
        <f t="shared" ca="1" si="137"/>
        <v>#NAME?</v>
      </c>
      <c r="P688" s="32">
        <f t="shared" ca="1" si="138"/>
        <v>0</v>
      </c>
      <c r="AL688" t="e">
        <f ca="1"/>
        <v>#NAME?</v>
      </c>
      <c r="AM688" t="e">
        <f ca="1"/>
        <v>#NAME?</v>
      </c>
      <c r="AN688" t="e">
        <f ca="1"/>
        <v>#NAME?</v>
      </c>
      <c r="AO688" s="32" t="e">
        <f t="shared" ca="1" si="142"/>
        <v>#NAME?</v>
      </c>
      <c r="AP688" s="32" t="e">
        <f t="shared" ca="1" si="143"/>
        <v>#NAME?</v>
      </c>
      <c r="AQ688" s="32" t="e">
        <f t="shared" ca="1" si="139"/>
        <v>#NAME?</v>
      </c>
      <c r="AR688" s="32" t="e">
        <f t="shared" ca="1" si="140"/>
        <v>#NAME?</v>
      </c>
      <c r="AS688" s="32" t="e">
        <f t="shared" ca="1" si="141"/>
        <v>#NAME?</v>
      </c>
    </row>
    <row r="689" spans="1:45" x14ac:dyDescent="0.25">
      <c r="A689" t="e">
        <f ca="1"/>
        <v>#NAME?</v>
      </c>
      <c r="B689" t="e">
        <f ca="1"/>
        <v>#NAME?</v>
      </c>
      <c r="C689" t="e">
        <f ca="1"/>
        <v>#NAME?</v>
      </c>
      <c r="D689" t="e">
        <f ca="1"/>
        <v>#NAME?</v>
      </c>
      <c r="E689" t="e">
        <f ca="1"/>
        <v>#NAME?</v>
      </c>
      <c r="F689" t="e">
        <f ca="1"/>
        <v>#NAME?</v>
      </c>
      <c r="G689" s="82" t="e">
        <f ca="1"/>
        <v>#NAME?</v>
      </c>
      <c r="H689" s="83" t="e">
        <f ca="1"/>
        <v>#NAME?</v>
      </c>
      <c r="I689" s="84" t="e">
        <f t="shared" ca="1" si="131"/>
        <v>#NAME?</v>
      </c>
      <c r="J689" s="32" t="e">
        <f t="shared" ca="1" si="132"/>
        <v>#NAME?</v>
      </c>
      <c r="K689" s="32" t="e">
        <f t="shared" ca="1" si="133"/>
        <v>#NAME?</v>
      </c>
      <c r="L689" s="82" t="e">
        <f t="shared" ca="1" si="134"/>
        <v>#NAME?</v>
      </c>
      <c r="M689" s="84" t="e">
        <f t="shared" ca="1" si="135"/>
        <v>#NAME?</v>
      </c>
      <c r="N689" s="82">
        <f t="shared" ca="1" si="136"/>
        <v>0</v>
      </c>
      <c r="O689" s="84" t="e">
        <f t="shared" ca="1" si="137"/>
        <v>#NAME?</v>
      </c>
      <c r="P689" s="32">
        <f t="shared" ca="1" si="138"/>
        <v>0</v>
      </c>
      <c r="AL689" t="e">
        <f ca="1"/>
        <v>#NAME?</v>
      </c>
      <c r="AM689" t="e">
        <f ca="1"/>
        <v>#NAME?</v>
      </c>
      <c r="AN689" t="e">
        <f ca="1"/>
        <v>#NAME?</v>
      </c>
      <c r="AO689" s="32" t="e">
        <f t="shared" ca="1" si="142"/>
        <v>#NAME?</v>
      </c>
      <c r="AP689" s="32" t="e">
        <f t="shared" ca="1" si="143"/>
        <v>#NAME?</v>
      </c>
      <c r="AQ689" s="32" t="e">
        <f t="shared" ca="1" si="139"/>
        <v>#NAME?</v>
      </c>
      <c r="AR689" s="32" t="e">
        <f t="shared" ca="1" si="140"/>
        <v>#NAME?</v>
      </c>
      <c r="AS689" s="32" t="e">
        <f t="shared" ca="1" si="141"/>
        <v>#NAME?</v>
      </c>
    </row>
    <row r="690" spans="1:45" x14ac:dyDescent="0.25">
      <c r="A690" t="e">
        <f ca="1"/>
        <v>#NAME?</v>
      </c>
      <c r="B690" t="e">
        <f ca="1"/>
        <v>#NAME?</v>
      </c>
      <c r="C690" t="e">
        <f ca="1"/>
        <v>#NAME?</v>
      </c>
      <c r="D690" t="e">
        <f ca="1"/>
        <v>#NAME?</v>
      </c>
      <c r="E690" t="e">
        <f ca="1"/>
        <v>#NAME?</v>
      </c>
      <c r="F690" t="e">
        <f ca="1"/>
        <v>#NAME?</v>
      </c>
      <c r="G690" s="82" t="e">
        <f ca="1"/>
        <v>#NAME?</v>
      </c>
      <c r="H690" s="83" t="e">
        <f ca="1"/>
        <v>#NAME?</v>
      </c>
      <c r="I690" s="84" t="e">
        <f t="shared" ca="1" si="131"/>
        <v>#NAME?</v>
      </c>
      <c r="J690" s="32" t="e">
        <f t="shared" ca="1" si="132"/>
        <v>#NAME?</v>
      </c>
      <c r="K690" s="32" t="e">
        <f t="shared" ca="1" si="133"/>
        <v>#NAME?</v>
      </c>
      <c r="L690" s="82" t="e">
        <f t="shared" ca="1" si="134"/>
        <v>#NAME?</v>
      </c>
      <c r="M690" s="84" t="e">
        <f t="shared" ca="1" si="135"/>
        <v>#NAME?</v>
      </c>
      <c r="N690" s="82">
        <f t="shared" ca="1" si="136"/>
        <v>0</v>
      </c>
      <c r="O690" s="84" t="e">
        <f t="shared" ca="1" si="137"/>
        <v>#NAME?</v>
      </c>
      <c r="P690" s="32">
        <f t="shared" ca="1" si="138"/>
        <v>0</v>
      </c>
      <c r="AL690" t="e">
        <f ca="1"/>
        <v>#NAME?</v>
      </c>
      <c r="AM690" t="e">
        <f ca="1"/>
        <v>#NAME?</v>
      </c>
      <c r="AN690" t="e">
        <f ca="1"/>
        <v>#NAME?</v>
      </c>
      <c r="AO690" s="32" t="e">
        <f t="shared" ca="1" si="142"/>
        <v>#NAME?</v>
      </c>
      <c r="AP690" s="32" t="e">
        <f t="shared" ca="1" si="143"/>
        <v>#NAME?</v>
      </c>
      <c r="AQ690" s="32" t="e">
        <f t="shared" ca="1" si="139"/>
        <v>#NAME?</v>
      </c>
      <c r="AR690" s="32" t="e">
        <f t="shared" ca="1" si="140"/>
        <v>#NAME?</v>
      </c>
      <c r="AS690" s="32" t="e">
        <f t="shared" ca="1" si="141"/>
        <v>#NAME?</v>
      </c>
    </row>
    <row r="691" spans="1:45" x14ac:dyDescent="0.25">
      <c r="A691" t="e">
        <f ca="1"/>
        <v>#NAME?</v>
      </c>
      <c r="B691" t="e">
        <f ca="1"/>
        <v>#NAME?</v>
      </c>
      <c r="C691" t="e">
        <f ca="1"/>
        <v>#NAME?</v>
      </c>
      <c r="D691" t="e">
        <f ca="1"/>
        <v>#NAME?</v>
      </c>
      <c r="E691" t="e">
        <f ca="1"/>
        <v>#NAME?</v>
      </c>
      <c r="F691" t="e">
        <f ca="1"/>
        <v>#NAME?</v>
      </c>
      <c r="G691" s="82" t="e">
        <f ca="1"/>
        <v>#NAME?</v>
      </c>
      <c r="H691" s="83" t="e">
        <f ca="1"/>
        <v>#NAME?</v>
      </c>
      <c r="I691" s="84" t="e">
        <f t="shared" ca="1" si="131"/>
        <v>#NAME?</v>
      </c>
      <c r="J691" s="32" t="e">
        <f t="shared" ca="1" si="132"/>
        <v>#NAME?</v>
      </c>
      <c r="K691" s="32" t="e">
        <f t="shared" ca="1" si="133"/>
        <v>#NAME?</v>
      </c>
      <c r="L691" s="82" t="e">
        <f t="shared" ca="1" si="134"/>
        <v>#NAME?</v>
      </c>
      <c r="M691" s="84" t="e">
        <f t="shared" ca="1" si="135"/>
        <v>#NAME?</v>
      </c>
      <c r="N691" s="82">
        <f t="shared" ca="1" si="136"/>
        <v>0</v>
      </c>
      <c r="O691" s="84" t="e">
        <f t="shared" ca="1" si="137"/>
        <v>#NAME?</v>
      </c>
      <c r="P691" s="32">
        <f t="shared" ca="1" si="138"/>
        <v>0</v>
      </c>
      <c r="AL691" t="e">
        <f ca="1"/>
        <v>#NAME?</v>
      </c>
      <c r="AM691" t="e">
        <f ca="1"/>
        <v>#NAME?</v>
      </c>
      <c r="AN691" t="e">
        <f ca="1"/>
        <v>#NAME?</v>
      </c>
      <c r="AO691" s="32" t="e">
        <f t="shared" ca="1" si="142"/>
        <v>#NAME?</v>
      </c>
      <c r="AP691" s="32" t="e">
        <f t="shared" ca="1" si="143"/>
        <v>#NAME?</v>
      </c>
      <c r="AQ691" s="32" t="e">
        <f t="shared" ca="1" si="139"/>
        <v>#NAME?</v>
      </c>
      <c r="AR691" s="32" t="e">
        <f t="shared" ca="1" si="140"/>
        <v>#NAME?</v>
      </c>
      <c r="AS691" s="32" t="e">
        <f t="shared" ca="1" si="141"/>
        <v>#NAME?</v>
      </c>
    </row>
    <row r="692" spans="1:45" x14ac:dyDescent="0.25">
      <c r="A692" t="e">
        <f ca="1"/>
        <v>#NAME?</v>
      </c>
      <c r="B692" t="e">
        <f ca="1"/>
        <v>#NAME?</v>
      </c>
      <c r="C692" t="e">
        <f ca="1"/>
        <v>#NAME?</v>
      </c>
      <c r="D692" t="e">
        <f ca="1"/>
        <v>#NAME?</v>
      </c>
      <c r="E692" t="e">
        <f ca="1"/>
        <v>#NAME?</v>
      </c>
      <c r="F692" t="e">
        <f ca="1"/>
        <v>#NAME?</v>
      </c>
      <c r="G692" s="82" t="e">
        <f ca="1"/>
        <v>#NAME?</v>
      </c>
      <c r="H692" s="83" t="e">
        <f ca="1"/>
        <v>#NAME?</v>
      </c>
      <c r="I692" s="84" t="e">
        <f t="shared" ca="1" si="131"/>
        <v>#NAME?</v>
      </c>
      <c r="J692" s="32" t="e">
        <f t="shared" ca="1" si="132"/>
        <v>#NAME?</v>
      </c>
      <c r="K692" s="32" t="e">
        <f t="shared" ca="1" si="133"/>
        <v>#NAME?</v>
      </c>
      <c r="L692" s="82" t="e">
        <f t="shared" ca="1" si="134"/>
        <v>#NAME?</v>
      </c>
      <c r="M692" s="84" t="e">
        <f t="shared" ca="1" si="135"/>
        <v>#NAME?</v>
      </c>
      <c r="N692" s="82">
        <f t="shared" ca="1" si="136"/>
        <v>0</v>
      </c>
      <c r="O692" s="84" t="e">
        <f t="shared" ca="1" si="137"/>
        <v>#NAME?</v>
      </c>
      <c r="P692" s="32">
        <f t="shared" ca="1" si="138"/>
        <v>0</v>
      </c>
      <c r="AL692" t="e">
        <f ca="1"/>
        <v>#NAME?</v>
      </c>
      <c r="AM692" t="e">
        <f ca="1"/>
        <v>#NAME?</v>
      </c>
      <c r="AN692" t="e">
        <f ca="1"/>
        <v>#NAME?</v>
      </c>
      <c r="AO692" s="32" t="e">
        <f t="shared" ca="1" si="142"/>
        <v>#NAME?</v>
      </c>
      <c r="AP692" s="32" t="e">
        <f t="shared" ca="1" si="143"/>
        <v>#NAME?</v>
      </c>
      <c r="AQ692" s="32" t="e">
        <f t="shared" ca="1" si="139"/>
        <v>#NAME?</v>
      </c>
      <c r="AR692" s="32" t="e">
        <f t="shared" ca="1" si="140"/>
        <v>#NAME?</v>
      </c>
      <c r="AS692" s="32" t="e">
        <f t="shared" ca="1" si="141"/>
        <v>#NAME?</v>
      </c>
    </row>
    <row r="693" spans="1:45" x14ac:dyDescent="0.25">
      <c r="A693" t="e">
        <f ca="1"/>
        <v>#NAME?</v>
      </c>
      <c r="B693" t="e">
        <f ca="1"/>
        <v>#NAME?</v>
      </c>
      <c r="C693" t="e">
        <f ca="1"/>
        <v>#NAME?</v>
      </c>
      <c r="D693" t="e">
        <f ca="1"/>
        <v>#NAME?</v>
      </c>
      <c r="E693" t="e">
        <f ca="1"/>
        <v>#NAME?</v>
      </c>
      <c r="F693" t="e">
        <f ca="1"/>
        <v>#NAME?</v>
      </c>
      <c r="G693" s="82" t="e">
        <f ca="1"/>
        <v>#NAME?</v>
      </c>
      <c r="H693" s="83" t="e">
        <f ca="1"/>
        <v>#NAME?</v>
      </c>
      <c r="I693" s="84" t="e">
        <f t="shared" ca="1" si="131"/>
        <v>#NAME?</v>
      </c>
      <c r="J693" s="32" t="e">
        <f t="shared" ca="1" si="132"/>
        <v>#NAME?</v>
      </c>
      <c r="K693" s="32" t="e">
        <f t="shared" ca="1" si="133"/>
        <v>#NAME?</v>
      </c>
      <c r="L693" s="82" t="e">
        <f t="shared" ca="1" si="134"/>
        <v>#NAME?</v>
      </c>
      <c r="M693" s="84" t="e">
        <f t="shared" ca="1" si="135"/>
        <v>#NAME?</v>
      </c>
      <c r="N693" s="82">
        <f t="shared" ca="1" si="136"/>
        <v>0</v>
      </c>
      <c r="O693" s="84" t="e">
        <f t="shared" ca="1" si="137"/>
        <v>#NAME?</v>
      </c>
      <c r="P693" s="32">
        <f t="shared" ca="1" si="138"/>
        <v>0</v>
      </c>
      <c r="AL693" t="e">
        <f ca="1"/>
        <v>#NAME?</v>
      </c>
      <c r="AM693" t="e">
        <f ca="1"/>
        <v>#NAME?</v>
      </c>
      <c r="AN693" t="e">
        <f ca="1"/>
        <v>#NAME?</v>
      </c>
      <c r="AO693" s="32" t="e">
        <f t="shared" ca="1" si="142"/>
        <v>#NAME?</v>
      </c>
      <c r="AP693" s="32" t="e">
        <f t="shared" ca="1" si="143"/>
        <v>#NAME?</v>
      </c>
      <c r="AQ693" s="32" t="e">
        <f t="shared" ca="1" si="139"/>
        <v>#NAME?</v>
      </c>
      <c r="AR693" s="32" t="e">
        <f t="shared" ca="1" si="140"/>
        <v>#NAME?</v>
      </c>
      <c r="AS693" s="32" t="e">
        <f t="shared" ca="1" si="141"/>
        <v>#NAME?</v>
      </c>
    </row>
    <row r="694" spans="1:45" x14ac:dyDescent="0.25">
      <c r="A694" t="e">
        <f ca="1"/>
        <v>#NAME?</v>
      </c>
      <c r="B694" t="e">
        <f ca="1"/>
        <v>#NAME?</v>
      </c>
      <c r="C694" t="e">
        <f ca="1"/>
        <v>#NAME?</v>
      </c>
      <c r="D694" t="e">
        <f ca="1"/>
        <v>#NAME?</v>
      </c>
      <c r="E694" t="e">
        <f ca="1"/>
        <v>#NAME?</v>
      </c>
      <c r="F694" t="e">
        <f ca="1"/>
        <v>#NAME?</v>
      </c>
      <c r="G694" s="82" t="e">
        <f ca="1"/>
        <v>#NAME?</v>
      </c>
      <c r="H694" s="83" t="e">
        <f ca="1"/>
        <v>#NAME?</v>
      </c>
      <c r="I694" s="84" t="e">
        <f t="shared" ca="1" si="131"/>
        <v>#NAME?</v>
      </c>
      <c r="J694" s="32" t="e">
        <f t="shared" ca="1" si="132"/>
        <v>#NAME?</v>
      </c>
      <c r="K694" s="32" t="e">
        <f t="shared" ca="1" si="133"/>
        <v>#NAME?</v>
      </c>
      <c r="L694" s="82" t="e">
        <f t="shared" ca="1" si="134"/>
        <v>#NAME?</v>
      </c>
      <c r="M694" s="84" t="e">
        <f t="shared" ca="1" si="135"/>
        <v>#NAME?</v>
      </c>
      <c r="N694" s="82">
        <f t="shared" ca="1" si="136"/>
        <v>0</v>
      </c>
      <c r="O694" s="84" t="e">
        <f t="shared" ca="1" si="137"/>
        <v>#NAME?</v>
      </c>
      <c r="P694" s="32">
        <f t="shared" ca="1" si="138"/>
        <v>0</v>
      </c>
      <c r="AL694" t="e">
        <f ca="1"/>
        <v>#NAME?</v>
      </c>
      <c r="AM694" t="e">
        <f ca="1"/>
        <v>#NAME?</v>
      </c>
      <c r="AN694" t="e">
        <f ca="1"/>
        <v>#NAME?</v>
      </c>
      <c r="AO694" s="32" t="e">
        <f t="shared" ca="1" si="142"/>
        <v>#NAME?</v>
      </c>
      <c r="AP694" s="32" t="e">
        <f t="shared" ca="1" si="143"/>
        <v>#NAME?</v>
      </c>
      <c r="AQ694" s="32" t="e">
        <f t="shared" ca="1" si="139"/>
        <v>#NAME?</v>
      </c>
      <c r="AR694" s="32" t="e">
        <f t="shared" ca="1" si="140"/>
        <v>#NAME?</v>
      </c>
      <c r="AS694" s="32" t="e">
        <f t="shared" ca="1" si="141"/>
        <v>#NAME?</v>
      </c>
    </row>
    <row r="695" spans="1:45" x14ac:dyDescent="0.25">
      <c r="A695" t="e">
        <f ca="1"/>
        <v>#NAME?</v>
      </c>
      <c r="B695" t="e">
        <f ca="1"/>
        <v>#NAME?</v>
      </c>
      <c r="C695" t="e">
        <f ca="1"/>
        <v>#NAME?</v>
      </c>
      <c r="D695" t="e">
        <f ca="1"/>
        <v>#NAME?</v>
      </c>
      <c r="E695" t="e">
        <f ca="1"/>
        <v>#NAME?</v>
      </c>
      <c r="F695" t="e">
        <f ca="1"/>
        <v>#NAME?</v>
      </c>
      <c r="G695" s="82" t="e">
        <f ca="1"/>
        <v>#NAME?</v>
      </c>
      <c r="H695" s="83" t="e">
        <f ca="1"/>
        <v>#NAME?</v>
      </c>
      <c r="I695" s="84" t="e">
        <f t="shared" ca="1" si="131"/>
        <v>#NAME?</v>
      </c>
      <c r="J695" s="32" t="e">
        <f t="shared" ca="1" si="132"/>
        <v>#NAME?</v>
      </c>
      <c r="K695" s="32" t="e">
        <f t="shared" ca="1" si="133"/>
        <v>#NAME?</v>
      </c>
      <c r="L695" s="82" t="e">
        <f t="shared" ca="1" si="134"/>
        <v>#NAME?</v>
      </c>
      <c r="M695" s="84" t="e">
        <f t="shared" ca="1" si="135"/>
        <v>#NAME?</v>
      </c>
      <c r="N695" s="82">
        <f t="shared" ca="1" si="136"/>
        <v>0</v>
      </c>
      <c r="O695" s="84" t="e">
        <f t="shared" ca="1" si="137"/>
        <v>#NAME?</v>
      </c>
      <c r="P695" s="32">
        <f t="shared" ca="1" si="138"/>
        <v>0</v>
      </c>
      <c r="AL695" t="e">
        <f ca="1"/>
        <v>#NAME?</v>
      </c>
      <c r="AM695" t="e">
        <f ca="1"/>
        <v>#NAME?</v>
      </c>
      <c r="AN695" t="e">
        <f ca="1"/>
        <v>#NAME?</v>
      </c>
      <c r="AO695" s="32" t="e">
        <f t="shared" ca="1" si="142"/>
        <v>#NAME?</v>
      </c>
      <c r="AP695" s="32" t="e">
        <f t="shared" ca="1" si="143"/>
        <v>#NAME?</v>
      </c>
      <c r="AQ695" s="32" t="e">
        <f t="shared" ca="1" si="139"/>
        <v>#NAME?</v>
      </c>
      <c r="AR695" s="32" t="e">
        <f t="shared" ca="1" si="140"/>
        <v>#NAME?</v>
      </c>
      <c r="AS695" s="32" t="e">
        <f t="shared" ca="1" si="141"/>
        <v>#NAME?</v>
      </c>
    </row>
    <row r="696" spans="1:45" x14ac:dyDescent="0.25">
      <c r="A696" t="e">
        <f ca="1"/>
        <v>#NAME?</v>
      </c>
      <c r="B696" t="e">
        <f ca="1"/>
        <v>#NAME?</v>
      </c>
      <c r="C696" t="e">
        <f ca="1"/>
        <v>#NAME?</v>
      </c>
      <c r="D696" t="e">
        <f ca="1"/>
        <v>#NAME?</v>
      </c>
      <c r="E696" t="e">
        <f ca="1"/>
        <v>#NAME?</v>
      </c>
      <c r="F696" t="e">
        <f ca="1"/>
        <v>#NAME?</v>
      </c>
      <c r="G696" s="82" t="e">
        <f ca="1"/>
        <v>#NAME?</v>
      </c>
      <c r="H696" s="83" t="e">
        <f ca="1"/>
        <v>#NAME?</v>
      </c>
      <c r="I696" s="84" t="e">
        <f t="shared" ca="1" si="131"/>
        <v>#NAME?</v>
      </c>
      <c r="J696" s="32" t="e">
        <f t="shared" ca="1" si="132"/>
        <v>#NAME?</v>
      </c>
      <c r="K696" s="32" t="e">
        <f t="shared" ca="1" si="133"/>
        <v>#NAME?</v>
      </c>
      <c r="L696" s="82" t="e">
        <f t="shared" ca="1" si="134"/>
        <v>#NAME?</v>
      </c>
      <c r="M696" s="84" t="e">
        <f t="shared" ca="1" si="135"/>
        <v>#NAME?</v>
      </c>
      <c r="N696" s="82">
        <f t="shared" ca="1" si="136"/>
        <v>0</v>
      </c>
      <c r="O696" s="84" t="e">
        <f t="shared" ca="1" si="137"/>
        <v>#NAME?</v>
      </c>
      <c r="P696" s="32">
        <f t="shared" ca="1" si="138"/>
        <v>0</v>
      </c>
      <c r="AL696" t="e">
        <f ca="1"/>
        <v>#NAME?</v>
      </c>
      <c r="AM696" t="e">
        <f ca="1"/>
        <v>#NAME?</v>
      </c>
      <c r="AN696" t="e">
        <f ca="1"/>
        <v>#NAME?</v>
      </c>
      <c r="AO696" s="32" t="e">
        <f t="shared" ca="1" si="142"/>
        <v>#NAME?</v>
      </c>
      <c r="AP696" s="32" t="e">
        <f t="shared" ca="1" si="143"/>
        <v>#NAME?</v>
      </c>
      <c r="AQ696" s="32" t="e">
        <f t="shared" ca="1" si="139"/>
        <v>#NAME?</v>
      </c>
      <c r="AR696" s="32" t="e">
        <f t="shared" ca="1" si="140"/>
        <v>#NAME?</v>
      </c>
      <c r="AS696" s="32" t="e">
        <f t="shared" ca="1" si="141"/>
        <v>#NAME?</v>
      </c>
    </row>
    <row r="697" spans="1:45" x14ac:dyDescent="0.25">
      <c r="A697" t="e">
        <f ca="1"/>
        <v>#NAME?</v>
      </c>
      <c r="B697" t="e">
        <f ca="1"/>
        <v>#NAME?</v>
      </c>
      <c r="C697" t="e">
        <f ca="1"/>
        <v>#NAME?</v>
      </c>
      <c r="D697" t="e">
        <f ca="1"/>
        <v>#NAME?</v>
      </c>
      <c r="E697" t="e">
        <f ca="1"/>
        <v>#NAME?</v>
      </c>
      <c r="F697" t="e">
        <f ca="1"/>
        <v>#NAME?</v>
      </c>
      <c r="G697" s="82" t="e">
        <f ca="1"/>
        <v>#NAME?</v>
      </c>
      <c r="H697" s="83" t="e">
        <f ca="1"/>
        <v>#NAME?</v>
      </c>
      <c r="I697" s="84" t="e">
        <f t="shared" ca="1" si="131"/>
        <v>#NAME?</v>
      </c>
      <c r="J697" s="32" t="e">
        <f t="shared" ca="1" si="132"/>
        <v>#NAME?</v>
      </c>
      <c r="K697" s="32" t="e">
        <f t="shared" ca="1" si="133"/>
        <v>#NAME?</v>
      </c>
      <c r="L697" s="82" t="e">
        <f t="shared" ca="1" si="134"/>
        <v>#NAME?</v>
      </c>
      <c r="M697" s="84" t="e">
        <f t="shared" ca="1" si="135"/>
        <v>#NAME?</v>
      </c>
      <c r="N697" s="82">
        <f t="shared" ca="1" si="136"/>
        <v>0</v>
      </c>
      <c r="O697" s="84" t="e">
        <f t="shared" ca="1" si="137"/>
        <v>#NAME?</v>
      </c>
      <c r="P697" s="32">
        <f t="shared" ca="1" si="138"/>
        <v>0</v>
      </c>
      <c r="AL697" t="e">
        <f ca="1"/>
        <v>#NAME?</v>
      </c>
      <c r="AM697" t="e">
        <f ca="1"/>
        <v>#NAME?</v>
      </c>
      <c r="AN697" t="e">
        <f ca="1"/>
        <v>#NAME?</v>
      </c>
      <c r="AO697" s="32" t="e">
        <f t="shared" ca="1" si="142"/>
        <v>#NAME?</v>
      </c>
      <c r="AP697" s="32" t="e">
        <f t="shared" ca="1" si="143"/>
        <v>#NAME?</v>
      </c>
      <c r="AQ697" s="32" t="e">
        <f t="shared" ca="1" si="139"/>
        <v>#NAME?</v>
      </c>
      <c r="AR697" s="32" t="e">
        <f t="shared" ca="1" si="140"/>
        <v>#NAME?</v>
      </c>
      <c r="AS697" s="32" t="e">
        <f t="shared" ca="1" si="141"/>
        <v>#NAME?</v>
      </c>
    </row>
    <row r="698" spans="1:45" x14ac:dyDescent="0.25">
      <c r="A698" t="e">
        <f ca="1"/>
        <v>#NAME?</v>
      </c>
      <c r="B698" t="e">
        <f ca="1"/>
        <v>#NAME?</v>
      </c>
      <c r="C698" t="e">
        <f ca="1"/>
        <v>#NAME?</v>
      </c>
      <c r="D698" t="e">
        <f ca="1"/>
        <v>#NAME?</v>
      </c>
      <c r="E698" t="e">
        <f ca="1"/>
        <v>#NAME?</v>
      </c>
      <c r="F698" t="e">
        <f ca="1"/>
        <v>#NAME?</v>
      </c>
      <c r="G698" s="82" t="e">
        <f ca="1"/>
        <v>#NAME?</v>
      </c>
      <c r="H698" s="83" t="e">
        <f ca="1"/>
        <v>#NAME?</v>
      </c>
      <c r="I698" s="84" t="e">
        <f t="shared" ca="1" si="131"/>
        <v>#NAME?</v>
      </c>
      <c r="J698" s="32" t="e">
        <f t="shared" ca="1" si="132"/>
        <v>#NAME?</v>
      </c>
      <c r="K698" s="32" t="e">
        <f t="shared" ca="1" si="133"/>
        <v>#NAME?</v>
      </c>
      <c r="L698" s="82" t="e">
        <f t="shared" ca="1" si="134"/>
        <v>#NAME?</v>
      </c>
      <c r="M698" s="84" t="e">
        <f t="shared" ca="1" si="135"/>
        <v>#NAME?</v>
      </c>
      <c r="N698" s="82">
        <f t="shared" ca="1" si="136"/>
        <v>0</v>
      </c>
      <c r="O698" s="84" t="e">
        <f t="shared" ca="1" si="137"/>
        <v>#NAME?</v>
      </c>
      <c r="P698" s="32">
        <f t="shared" ca="1" si="138"/>
        <v>0</v>
      </c>
      <c r="AL698" t="e">
        <f ca="1"/>
        <v>#NAME?</v>
      </c>
      <c r="AM698" t="e">
        <f ca="1"/>
        <v>#NAME?</v>
      </c>
      <c r="AN698" t="e">
        <f ca="1"/>
        <v>#NAME?</v>
      </c>
      <c r="AO698" s="32" t="e">
        <f t="shared" ca="1" si="142"/>
        <v>#NAME?</v>
      </c>
      <c r="AP698" s="32" t="e">
        <f t="shared" ca="1" si="143"/>
        <v>#NAME?</v>
      </c>
      <c r="AQ698" s="32" t="e">
        <f t="shared" ca="1" si="139"/>
        <v>#NAME?</v>
      </c>
      <c r="AR698" s="32" t="e">
        <f t="shared" ca="1" si="140"/>
        <v>#NAME?</v>
      </c>
      <c r="AS698" s="32" t="e">
        <f t="shared" ca="1" si="141"/>
        <v>#NAME?</v>
      </c>
    </row>
    <row r="699" spans="1:45" x14ac:dyDescent="0.25">
      <c r="A699" t="e">
        <f ca="1"/>
        <v>#NAME?</v>
      </c>
      <c r="B699" t="e">
        <f ca="1"/>
        <v>#NAME?</v>
      </c>
      <c r="C699" t="e">
        <f ca="1"/>
        <v>#NAME?</v>
      </c>
      <c r="D699" t="e">
        <f ca="1"/>
        <v>#NAME?</v>
      </c>
      <c r="E699" t="e">
        <f ca="1"/>
        <v>#NAME?</v>
      </c>
      <c r="F699" t="e">
        <f ca="1"/>
        <v>#NAME?</v>
      </c>
      <c r="G699" s="82" t="e">
        <f ca="1"/>
        <v>#NAME?</v>
      </c>
      <c r="H699" s="83" t="e">
        <f ca="1"/>
        <v>#NAME?</v>
      </c>
      <c r="I699" s="84" t="e">
        <f t="shared" ca="1" si="131"/>
        <v>#NAME?</v>
      </c>
      <c r="J699" s="32" t="e">
        <f t="shared" ca="1" si="132"/>
        <v>#NAME?</v>
      </c>
      <c r="K699" s="32" t="e">
        <f t="shared" ca="1" si="133"/>
        <v>#NAME?</v>
      </c>
      <c r="L699" s="82" t="e">
        <f t="shared" ca="1" si="134"/>
        <v>#NAME?</v>
      </c>
      <c r="M699" s="84" t="e">
        <f t="shared" ca="1" si="135"/>
        <v>#NAME?</v>
      </c>
      <c r="N699" s="82">
        <f t="shared" ca="1" si="136"/>
        <v>0</v>
      </c>
      <c r="O699" s="84" t="e">
        <f t="shared" ca="1" si="137"/>
        <v>#NAME?</v>
      </c>
      <c r="P699" s="32">
        <f t="shared" ca="1" si="138"/>
        <v>0</v>
      </c>
      <c r="AL699" t="e">
        <f ca="1"/>
        <v>#NAME?</v>
      </c>
      <c r="AM699" t="e">
        <f ca="1"/>
        <v>#NAME?</v>
      </c>
      <c r="AN699" t="e">
        <f ca="1"/>
        <v>#NAME?</v>
      </c>
      <c r="AO699" s="32" t="e">
        <f t="shared" ca="1" si="142"/>
        <v>#NAME?</v>
      </c>
      <c r="AP699" s="32" t="e">
        <f t="shared" ca="1" si="143"/>
        <v>#NAME?</v>
      </c>
      <c r="AQ699" s="32" t="e">
        <f t="shared" ca="1" si="139"/>
        <v>#NAME?</v>
      </c>
      <c r="AR699" s="32" t="e">
        <f t="shared" ca="1" si="140"/>
        <v>#NAME?</v>
      </c>
      <c r="AS699" s="32" t="e">
        <f t="shared" ca="1" si="141"/>
        <v>#NAME?</v>
      </c>
    </row>
    <row r="700" spans="1:45" x14ac:dyDescent="0.25">
      <c r="A700" t="e">
        <f ca="1"/>
        <v>#NAME?</v>
      </c>
      <c r="B700" t="e">
        <f ca="1"/>
        <v>#NAME?</v>
      </c>
      <c r="C700" t="e">
        <f ca="1"/>
        <v>#NAME?</v>
      </c>
      <c r="D700" t="e">
        <f ca="1"/>
        <v>#NAME?</v>
      </c>
      <c r="E700" t="e">
        <f ca="1"/>
        <v>#NAME?</v>
      </c>
      <c r="F700" t="e">
        <f ca="1"/>
        <v>#NAME?</v>
      </c>
      <c r="G700" s="82" t="e">
        <f ca="1"/>
        <v>#NAME?</v>
      </c>
      <c r="H700" s="83" t="e">
        <f ca="1"/>
        <v>#NAME?</v>
      </c>
      <c r="I700" s="84" t="e">
        <f t="shared" ca="1" si="131"/>
        <v>#NAME?</v>
      </c>
      <c r="J700" s="32" t="e">
        <f t="shared" ca="1" si="132"/>
        <v>#NAME?</v>
      </c>
      <c r="K700" s="32" t="e">
        <f t="shared" ca="1" si="133"/>
        <v>#NAME?</v>
      </c>
      <c r="L700" s="82" t="e">
        <f t="shared" ca="1" si="134"/>
        <v>#NAME?</v>
      </c>
      <c r="M700" s="84" t="e">
        <f t="shared" ca="1" si="135"/>
        <v>#NAME?</v>
      </c>
      <c r="N700" s="82">
        <f t="shared" ca="1" si="136"/>
        <v>0</v>
      </c>
      <c r="O700" s="84" t="e">
        <f t="shared" ca="1" si="137"/>
        <v>#NAME?</v>
      </c>
      <c r="P700" s="32">
        <f t="shared" ca="1" si="138"/>
        <v>0</v>
      </c>
      <c r="AL700" t="e">
        <f ca="1"/>
        <v>#NAME?</v>
      </c>
      <c r="AM700" t="e">
        <f ca="1"/>
        <v>#NAME?</v>
      </c>
      <c r="AN700" t="e">
        <f ca="1"/>
        <v>#NAME?</v>
      </c>
      <c r="AO700" s="32" t="e">
        <f t="shared" ca="1" si="142"/>
        <v>#NAME?</v>
      </c>
      <c r="AP700" s="32" t="e">
        <f t="shared" ca="1" si="143"/>
        <v>#NAME?</v>
      </c>
      <c r="AQ700" s="32" t="e">
        <f t="shared" ca="1" si="139"/>
        <v>#NAME?</v>
      </c>
      <c r="AR700" s="32" t="e">
        <f t="shared" ca="1" si="140"/>
        <v>#NAME?</v>
      </c>
      <c r="AS700" s="32" t="e">
        <f t="shared" ca="1" si="141"/>
        <v>#NAME?</v>
      </c>
    </row>
    <row r="701" spans="1:45" x14ac:dyDescent="0.25">
      <c r="A701" t="e">
        <f ca="1"/>
        <v>#NAME?</v>
      </c>
      <c r="B701" t="e">
        <f ca="1"/>
        <v>#NAME?</v>
      </c>
      <c r="C701" t="e">
        <f ca="1"/>
        <v>#NAME?</v>
      </c>
      <c r="D701" t="e">
        <f ca="1"/>
        <v>#NAME?</v>
      </c>
      <c r="E701" t="e">
        <f ca="1"/>
        <v>#NAME?</v>
      </c>
      <c r="F701" t="e">
        <f ca="1"/>
        <v>#NAME?</v>
      </c>
      <c r="G701" s="82" t="e">
        <f ca="1"/>
        <v>#NAME?</v>
      </c>
      <c r="H701" s="83" t="e">
        <f ca="1"/>
        <v>#NAME?</v>
      </c>
      <c r="I701" s="84" t="e">
        <f t="shared" ca="1" si="131"/>
        <v>#NAME?</v>
      </c>
      <c r="J701" s="32" t="e">
        <f t="shared" ca="1" si="132"/>
        <v>#NAME?</v>
      </c>
      <c r="K701" s="32" t="e">
        <f t="shared" ca="1" si="133"/>
        <v>#NAME?</v>
      </c>
      <c r="L701" s="82" t="e">
        <f t="shared" ca="1" si="134"/>
        <v>#NAME?</v>
      </c>
      <c r="M701" s="84" t="e">
        <f t="shared" ca="1" si="135"/>
        <v>#NAME?</v>
      </c>
      <c r="N701" s="82">
        <f t="shared" ca="1" si="136"/>
        <v>0</v>
      </c>
      <c r="O701" s="84" t="e">
        <f t="shared" ca="1" si="137"/>
        <v>#NAME?</v>
      </c>
      <c r="P701" s="32">
        <f t="shared" ca="1" si="138"/>
        <v>0</v>
      </c>
      <c r="AL701" t="e">
        <f ca="1"/>
        <v>#NAME?</v>
      </c>
      <c r="AM701" t="e">
        <f ca="1"/>
        <v>#NAME?</v>
      </c>
      <c r="AN701" t="e">
        <f ca="1"/>
        <v>#NAME?</v>
      </c>
      <c r="AO701" s="32" t="e">
        <f t="shared" ca="1" si="142"/>
        <v>#NAME?</v>
      </c>
      <c r="AP701" s="32" t="e">
        <f t="shared" ca="1" si="143"/>
        <v>#NAME?</v>
      </c>
      <c r="AQ701" s="32" t="e">
        <f t="shared" ca="1" si="139"/>
        <v>#NAME?</v>
      </c>
      <c r="AR701" s="32" t="e">
        <f t="shared" ca="1" si="140"/>
        <v>#NAME?</v>
      </c>
      <c r="AS701" s="32" t="e">
        <f t="shared" ca="1" si="141"/>
        <v>#NAME?</v>
      </c>
    </row>
    <row r="702" spans="1:45" x14ac:dyDescent="0.25">
      <c r="A702" t="e">
        <f ca="1"/>
        <v>#NAME?</v>
      </c>
      <c r="B702" t="e">
        <f ca="1"/>
        <v>#NAME?</v>
      </c>
      <c r="C702" t="e">
        <f ca="1"/>
        <v>#NAME?</v>
      </c>
      <c r="D702" t="e">
        <f ca="1"/>
        <v>#NAME?</v>
      </c>
      <c r="E702" t="e">
        <f ca="1"/>
        <v>#NAME?</v>
      </c>
      <c r="F702" t="e">
        <f ca="1"/>
        <v>#NAME?</v>
      </c>
      <c r="G702" s="82" t="e">
        <f ca="1"/>
        <v>#NAME?</v>
      </c>
      <c r="H702" s="83" t="e">
        <f ca="1"/>
        <v>#NAME?</v>
      </c>
      <c r="I702" s="84" t="e">
        <f t="shared" ca="1" si="131"/>
        <v>#NAME?</v>
      </c>
      <c r="J702" s="32" t="e">
        <f t="shared" ca="1" si="132"/>
        <v>#NAME?</v>
      </c>
      <c r="K702" s="32" t="e">
        <f t="shared" ca="1" si="133"/>
        <v>#NAME?</v>
      </c>
      <c r="L702" s="82" t="e">
        <f t="shared" ca="1" si="134"/>
        <v>#NAME?</v>
      </c>
      <c r="M702" s="84" t="e">
        <f t="shared" ca="1" si="135"/>
        <v>#NAME?</v>
      </c>
      <c r="N702" s="82">
        <f t="shared" ca="1" si="136"/>
        <v>0</v>
      </c>
      <c r="O702" s="84" t="e">
        <f t="shared" ca="1" si="137"/>
        <v>#NAME?</v>
      </c>
      <c r="P702" s="32">
        <f t="shared" ca="1" si="138"/>
        <v>0</v>
      </c>
      <c r="AL702" t="e">
        <f ca="1"/>
        <v>#NAME?</v>
      </c>
      <c r="AM702" t="e">
        <f ca="1"/>
        <v>#NAME?</v>
      </c>
      <c r="AN702" t="e">
        <f ca="1"/>
        <v>#NAME?</v>
      </c>
      <c r="AO702" s="32" t="e">
        <f t="shared" ca="1" si="142"/>
        <v>#NAME?</v>
      </c>
      <c r="AP702" s="32" t="e">
        <f t="shared" ca="1" si="143"/>
        <v>#NAME?</v>
      </c>
      <c r="AQ702" s="32" t="e">
        <f t="shared" ca="1" si="139"/>
        <v>#NAME?</v>
      </c>
      <c r="AR702" s="32" t="e">
        <f t="shared" ca="1" si="140"/>
        <v>#NAME?</v>
      </c>
      <c r="AS702" s="32" t="e">
        <f t="shared" ca="1" si="141"/>
        <v>#NAME?</v>
      </c>
    </row>
    <row r="703" spans="1:45" x14ac:dyDescent="0.25">
      <c r="A703" t="e">
        <f ca="1"/>
        <v>#NAME?</v>
      </c>
      <c r="B703" t="e">
        <f ca="1"/>
        <v>#NAME?</v>
      </c>
      <c r="C703" t="e">
        <f ca="1"/>
        <v>#NAME?</v>
      </c>
      <c r="D703" t="e">
        <f ca="1"/>
        <v>#NAME?</v>
      </c>
      <c r="E703" t="e">
        <f ca="1"/>
        <v>#NAME?</v>
      </c>
      <c r="F703" t="e">
        <f ca="1"/>
        <v>#NAME?</v>
      </c>
      <c r="G703" s="82" t="e">
        <f ca="1"/>
        <v>#NAME?</v>
      </c>
      <c r="H703" s="83" t="e">
        <f ca="1"/>
        <v>#NAME?</v>
      </c>
      <c r="I703" s="84" t="e">
        <f t="shared" ca="1" si="131"/>
        <v>#NAME?</v>
      </c>
      <c r="J703" s="32" t="e">
        <f t="shared" ca="1" si="132"/>
        <v>#NAME?</v>
      </c>
      <c r="K703" s="32" t="e">
        <f t="shared" ca="1" si="133"/>
        <v>#NAME?</v>
      </c>
      <c r="L703" s="82" t="e">
        <f t="shared" ca="1" si="134"/>
        <v>#NAME?</v>
      </c>
      <c r="M703" s="84" t="e">
        <f t="shared" ca="1" si="135"/>
        <v>#NAME?</v>
      </c>
      <c r="N703" s="82">
        <f t="shared" ca="1" si="136"/>
        <v>0</v>
      </c>
      <c r="O703" s="84" t="e">
        <f t="shared" ca="1" si="137"/>
        <v>#NAME?</v>
      </c>
      <c r="P703" s="32">
        <f t="shared" ca="1" si="138"/>
        <v>0</v>
      </c>
      <c r="AL703" t="e">
        <f ca="1"/>
        <v>#NAME?</v>
      </c>
      <c r="AM703" t="e">
        <f ca="1"/>
        <v>#NAME?</v>
      </c>
      <c r="AN703" t="e">
        <f ca="1"/>
        <v>#NAME?</v>
      </c>
      <c r="AO703" s="32" t="e">
        <f t="shared" ca="1" si="142"/>
        <v>#NAME?</v>
      </c>
      <c r="AP703" s="32" t="e">
        <f t="shared" ca="1" si="143"/>
        <v>#NAME?</v>
      </c>
      <c r="AQ703" s="32" t="e">
        <f t="shared" ca="1" si="139"/>
        <v>#NAME?</v>
      </c>
      <c r="AR703" s="32" t="e">
        <f t="shared" ca="1" si="140"/>
        <v>#NAME?</v>
      </c>
      <c r="AS703" s="32" t="e">
        <f t="shared" ca="1" si="141"/>
        <v>#NAME?</v>
      </c>
    </row>
    <row r="704" spans="1:45" x14ac:dyDescent="0.25">
      <c r="A704" t="e">
        <f ca="1"/>
        <v>#NAME?</v>
      </c>
      <c r="B704" t="e">
        <f ca="1"/>
        <v>#NAME?</v>
      </c>
      <c r="C704" t="e">
        <f ca="1"/>
        <v>#NAME?</v>
      </c>
      <c r="D704" t="e">
        <f ca="1"/>
        <v>#NAME?</v>
      </c>
      <c r="E704" t="e">
        <f ca="1"/>
        <v>#NAME?</v>
      </c>
      <c r="F704" t="e">
        <f ca="1"/>
        <v>#NAME?</v>
      </c>
      <c r="G704" s="82" t="e">
        <f ca="1"/>
        <v>#NAME?</v>
      </c>
      <c r="H704" s="83" t="e">
        <f ca="1"/>
        <v>#NAME?</v>
      </c>
      <c r="I704" s="84" t="e">
        <f t="shared" ca="1" si="131"/>
        <v>#NAME?</v>
      </c>
      <c r="J704" s="32" t="e">
        <f t="shared" ca="1" si="132"/>
        <v>#NAME?</v>
      </c>
      <c r="K704" s="32" t="e">
        <f t="shared" ca="1" si="133"/>
        <v>#NAME?</v>
      </c>
      <c r="L704" s="82" t="e">
        <f t="shared" ca="1" si="134"/>
        <v>#NAME?</v>
      </c>
      <c r="M704" s="84" t="e">
        <f t="shared" ca="1" si="135"/>
        <v>#NAME?</v>
      </c>
      <c r="N704" s="82">
        <f t="shared" ca="1" si="136"/>
        <v>0</v>
      </c>
      <c r="O704" s="84" t="e">
        <f t="shared" ca="1" si="137"/>
        <v>#NAME?</v>
      </c>
      <c r="P704" s="32">
        <f t="shared" ca="1" si="138"/>
        <v>0</v>
      </c>
      <c r="AL704" t="e">
        <f ca="1"/>
        <v>#NAME?</v>
      </c>
      <c r="AM704" t="e">
        <f ca="1"/>
        <v>#NAME?</v>
      </c>
      <c r="AN704" t="e">
        <f ca="1"/>
        <v>#NAME?</v>
      </c>
      <c r="AO704" s="32" t="e">
        <f t="shared" ca="1" si="142"/>
        <v>#NAME?</v>
      </c>
      <c r="AP704" s="32" t="e">
        <f t="shared" ca="1" si="143"/>
        <v>#NAME?</v>
      </c>
      <c r="AQ704" s="32" t="e">
        <f t="shared" ca="1" si="139"/>
        <v>#NAME?</v>
      </c>
      <c r="AR704" s="32" t="e">
        <f t="shared" ca="1" si="140"/>
        <v>#NAME?</v>
      </c>
      <c r="AS704" s="32" t="e">
        <f t="shared" ca="1" si="141"/>
        <v>#NAME?</v>
      </c>
    </row>
    <row r="705" spans="1:45" x14ac:dyDescent="0.25">
      <c r="A705" t="e">
        <f ca="1"/>
        <v>#NAME?</v>
      </c>
      <c r="B705" t="e">
        <f ca="1"/>
        <v>#NAME?</v>
      </c>
      <c r="C705" t="e">
        <f ca="1"/>
        <v>#NAME?</v>
      </c>
      <c r="D705" t="e">
        <f ca="1"/>
        <v>#NAME?</v>
      </c>
      <c r="E705" t="e">
        <f ca="1"/>
        <v>#NAME?</v>
      </c>
      <c r="F705" t="e">
        <f ca="1"/>
        <v>#NAME?</v>
      </c>
      <c r="G705" s="82" t="e">
        <f ca="1"/>
        <v>#NAME?</v>
      </c>
      <c r="H705" s="83" t="e">
        <f ca="1"/>
        <v>#NAME?</v>
      </c>
      <c r="I705" s="84" t="e">
        <f t="shared" ca="1" si="131"/>
        <v>#NAME?</v>
      </c>
      <c r="J705" s="32" t="e">
        <f t="shared" ca="1" si="132"/>
        <v>#NAME?</v>
      </c>
      <c r="K705" s="32" t="e">
        <f t="shared" ca="1" si="133"/>
        <v>#NAME?</v>
      </c>
      <c r="L705" s="82" t="e">
        <f t="shared" ca="1" si="134"/>
        <v>#NAME?</v>
      </c>
      <c r="M705" s="84" t="e">
        <f t="shared" ca="1" si="135"/>
        <v>#NAME?</v>
      </c>
      <c r="N705" s="82">
        <f t="shared" ca="1" si="136"/>
        <v>0</v>
      </c>
      <c r="O705" s="84" t="e">
        <f t="shared" ca="1" si="137"/>
        <v>#NAME?</v>
      </c>
      <c r="P705" s="32">
        <f t="shared" ca="1" si="138"/>
        <v>0</v>
      </c>
      <c r="AL705" t="e">
        <f ca="1"/>
        <v>#NAME?</v>
      </c>
      <c r="AM705" t="e">
        <f ca="1"/>
        <v>#NAME?</v>
      </c>
      <c r="AN705" t="e">
        <f ca="1"/>
        <v>#NAME?</v>
      </c>
      <c r="AO705" s="32" t="e">
        <f t="shared" ca="1" si="142"/>
        <v>#NAME?</v>
      </c>
      <c r="AP705" s="32" t="e">
        <f t="shared" ca="1" si="143"/>
        <v>#NAME?</v>
      </c>
      <c r="AQ705" s="32" t="e">
        <f t="shared" ca="1" si="139"/>
        <v>#NAME?</v>
      </c>
      <c r="AR705" s="32" t="e">
        <f t="shared" ca="1" si="140"/>
        <v>#NAME?</v>
      </c>
      <c r="AS705" s="32" t="e">
        <f t="shared" ca="1" si="141"/>
        <v>#NAME?</v>
      </c>
    </row>
    <row r="706" spans="1:45" x14ac:dyDescent="0.25">
      <c r="A706" t="e">
        <f ca="1"/>
        <v>#NAME?</v>
      </c>
      <c r="B706" t="e">
        <f ca="1"/>
        <v>#NAME?</v>
      </c>
      <c r="C706" t="e">
        <f ca="1"/>
        <v>#NAME?</v>
      </c>
      <c r="D706" t="e">
        <f ca="1"/>
        <v>#NAME?</v>
      </c>
      <c r="E706" t="e">
        <f ca="1"/>
        <v>#NAME?</v>
      </c>
      <c r="F706" t="e">
        <f ca="1"/>
        <v>#NAME?</v>
      </c>
      <c r="G706" s="82" t="e">
        <f ca="1"/>
        <v>#NAME?</v>
      </c>
      <c r="H706" s="83" t="e">
        <f ca="1"/>
        <v>#NAME?</v>
      </c>
      <c r="I706" s="84" t="e">
        <f t="shared" ca="1" si="131"/>
        <v>#NAME?</v>
      </c>
      <c r="J706" s="32" t="e">
        <f t="shared" ca="1" si="132"/>
        <v>#NAME?</v>
      </c>
      <c r="K706" s="32" t="e">
        <f t="shared" ca="1" si="133"/>
        <v>#NAME?</v>
      </c>
      <c r="L706" s="82" t="e">
        <f t="shared" ca="1" si="134"/>
        <v>#NAME?</v>
      </c>
      <c r="M706" s="84" t="e">
        <f t="shared" ca="1" si="135"/>
        <v>#NAME?</v>
      </c>
      <c r="N706" s="82">
        <f t="shared" ca="1" si="136"/>
        <v>0</v>
      </c>
      <c r="O706" s="84" t="e">
        <f t="shared" ca="1" si="137"/>
        <v>#NAME?</v>
      </c>
      <c r="P706" s="32">
        <f t="shared" ca="1" si="138"/>
        <v>0</v>
      </c>
      <c r="AL706" t="e">
        <f ca="1"/>
        <v>#NAME?</v>
      </c>
      <c r="AM706" t="e">
        <f ca="1"/>
        <v>#NAME?</v>
      </c>
      <c r="AN706" t="e">
        <f ca="1"/>
        <v>#NAME?</v>
      </c>
      <c r="AO706" s="32" t="e">
        <f t="shared" ca="1" si="142"/>
        <v>#NAME?</v>
      </c>
      <c r="AP706" s="32" t="e">
        <f t="shared" ca="1" si="143"/>
        <v>#NAME?</v>
      </c>
      <c r="AQ706" s="32" t="e">
        <f t="shared" ca="1" si="139"/>
        <v>#NAME?</v>
      </c>
      <c r="AR706" s="32" t="e">
        <f t="shared" ca="1" si="140"/>
        <v>#NAME?</v>
      </c>
      <c r="AS706" s="32" t="e">
        <f t="shared" ca="1" si="141"/>
        <v>#NAME?</v>
      </c>
    </row>
    <row r="707" spans="1:45" x14ac:dyDescent="0.25">
      <c r="A707" t="e">
        <f ca="1"/>
        <v>#NAME?</v>
      </c>
      <c r="B707" t="e">
        <f ca="1"/>
        <v>#NAME?</v>
      </c>
      <c r="C707" t="e">
        <f ca="1"/>
        <v>#NAME?</v>
      </c>
      <c r="D707" t="e">
        <f ca="1"/>
        <v>#NAME?</v>
      </c>
      <c r="E707" t="e">
        <f ca="1"/>
        <v>#NAME?</v>
      </c>
      <c r="F707" t="e">
        <f ca="1"/>
        <v>#NAME?</v>
      </c>
      <c r="G707" s="82" t="e">
        <f ca="1"/>
        <v>#NAME?</v>
      </c>
      <c r="H707" s="83" t="e">
        <f ca="1"/>
        <v>#NAME?</v>
      </c>
      <c r="I707" s="84" t="e">
        <f t="shared" ca="1" si="131"/>
        <v>#NAME?</v>
      </c>
      <c r="J707" s="32" t="e">
        <f t="shared" ca="1" si="132"/>
        <v>#NAME?</v>
      </c>
      <c r="K707" s="32" t="e">
        <f t="shared" ca="1" si="133"/>
        <v>#NAME?</v>
      </c>
      <c r="L707" s="82" t="e">
        <f t="shared" ca="1" si="134"/>
        <v>#NAME?</v>
      </c>
      <c r="M707" s="84" t="e">
        <f t="shared" ca="1" si="135"/>
        <v>#NAME?</v>
      </c>
      <c r="N707" s="82">
        <f t="shared" ca="1" si="136"/>
        <v>0</v>
      </c>
      <c r="O707" s="84" t="e">
        <f t="shared" ca="1" si="137"/>
        <v>#NAME?</v>
      </c>
      <c r="P707" s="32">
        <f t="shared" ca="1" si="138"/>
        <v>0</v>
      </c>
      <c r="AL707" t="e">
        <f ca="1"/>
        <v>#NAME?</v>
      </c>
      <c r="AM707" t="e">
        <f ca="1"/>
        <v>#NAME?</v>
      </c>
      <c r="AN707" t="e">
        <f ca="1"/>
        <v>#NAME?</v>
      </c>
      <c r="AO707" s="32" t="e">
        <f t="shared" ca="1" si="142"/>
        <v>#NAME?</v>
      </c>
      <c r="AP707" s="32" t="e">
        <f t="shared" ca="1" si="143"/>
        <v>#NAME?</v>
      </c>
      <c r="AQ707" s="32" t="e">
        <f t="shared" ca="1" si="139"/>
        <v>#NAME?</v>
      </c>
      <c r="AR707" s="32" t="e">
        <f t="shared" ca="1" si="140"/>
        <v>#NAME?</v>
      </c>
      <c r="AS707" s="32" t="e">
        <f t="shared" ca="1" si="141"/>
        <v>#NAME?</v>
      </c>
    </row>
    <row r="708" spans="1:45" x14ac:dyDescent="0.25">
      <c r="A708" t="e">
        <f ca="1"/>
        <v>#NAME?</v>
      </c>
      <c r="B708" t="e">
        <f ca="1"/>
        <v>#NAME?</v>
      </c>
      <c r="C708" t="e">
        <f ca="1"/>
        <v>#NAME?</v>
      </c>
      <c r="D708" t="e">
        <f ca="1"/>
        <v>#NAME?</v>
      </c>
      <c r="E708" t="e">
        <f ca="1"/>
        <v>#NAME?</v>
      </c>
      <c r="F708" t="e">
        <f ca="1"/>
        <v>#NAME?</v>
      </c>
      <c r="G708" s="82" t="e">
        <f ca="1"/>
        <v>#NAME?</v>
      </c>
      <c r="H708" s="83" t="e">
        <f ca="1"/>
        <v>#NAME?</v>
      </c>
      <c r="I708" s="84" t="e">
        <f t="shared" ca="1" si="131"/>
        <v>#NAME?</v>
      </c>
      <c r="J708" s="32" t="e">
        <f t="shared" ca="1" si="132"/>
        <v>#NAME?</v>
      </c>
      <c r="K708" s="32" t="e">
        <f t="shared" ca="1" si="133"/>
        <v>#NAME?</v>
      </c>
      <c r="L708" s="82" t="e">
        <f t="shared" ca="1" si="134"/>
        <v>#NAME?</v>
      </c>
      <c r="M708" s="84" t="e">
        <f t="shared" ca="1" si="135"/>
        <v>#NAME?</v>
      </c>
      <c r="N708" s="82">
        <f t="shared" ca="1" si="136"/>
        <v>0</v>
      </c>
      <c r="O708" s="84" t="e">
        <f t="shared" ca="1" si="137"/>
        <v>#NAME?</v>
      </c>
      <c r="P708" s="32">
        <f t="shared" ca="1" si="138"/>
        <v>0</v>
      </c>
      <c r="AL708" t="e">
        <f ca="1"/>
        <v>#NAME?</v>
      </c>
      <c r="AM708" t="e">
        <f ca="1"/>
        <v>#NAME?</v>
      </c>
      <c r="AN708" t="e">
        <f ca="1"/>
        <v>#NAME?</v>
      </c>
      <c r="AO708" s="32" t="e">
        <f t="shared" ca="1" si="142"/>
        <v>#NAME?</v>
      </c>
      <c r="AP708" s="32" t="e">
        <f t="shared" ca="1" si="143"/>
        <v>#NAME?</v>
      </c>
      <c r="AQ708" s="32" t="e">
        <f t="shared" ca="1" si="139"/>
        <v>#NAME?</v>
      </c>
      <c r="AR708" s="32" t="e">
        <f t="shared" ca="1" si="140"/>
        <v>#NAME?</v>
      </c>
      <c r="AS708" s="32" t="e">
        <f t="shared" ca="1" si="141"/>
        <v>#NAME?</v>
      </c>
    </row>
    <row r="709" spans="1:45" x14ac:dyDescent="0.25">
      <c r="A709" t="e">
        <f ca="1"/>
        <v>#NAME?</v>
      </c>
      <c r="B709" t="e">
        <f ca="1"/>
        <v>#NAME?</v>
      </c>
      <c r="C709" t="e">
        <f ca="1"/>
        <v>#NAME?</v>
      </c>
      <c r="D709" t="e">
        <f ca="1"/>
        <v>#NAME?</v>
      </c>
      <c r="E709" t="e">
        <f ca="1"/>
        <v>#NAME?</v>
      </c>
      <c r="F709" t="e">
        <f ca="1"/>
        <v>#NAME?</v>
      </c>
      <c r="G709" s="82" t="e">
        <f ca="1"/>
        <v>#NAME?</v>
      </c>
      <c r="H709" s="83" t="e">
        <f ca="1"/>
        <v>#NAME?</v>
      </c>
      <c r="I709" s="84" t="e">
        <f t="shared" ref="I709:I769" ca="1" si="144">G709+H709</f>
        <v>#NAME?</v>
      </c>
      <c r="J709" s="32" t="e">
        <f t="shared" ref="J709:J769" ca="1" si="145">IF(I709=0,"",G709/I709)</f>
        <v>#NAME?</v>
      </c>
      <c r="K709" s="32" t="e">
        <f t="shared" ref="K709:K769" ca="1" si="146">1/(1+EXP(-$R$5-MMULT(A709:F709,$R$6:$R$11)))</f>
        <v>#NAME?</v>
      </c>
      <c r="L709" s="82" t="e">
        <f t="shared" ref="L709:L769" ca="1" si="147">I709*K709</f>
        <v>#NAME?</v>
      </c>
      <c r="M709" s="84" t="e">
        <f t="shared" ref="M709:M769" ca="1" si="148">I709-L709</f>
        <v>#NAME?</v>
      </c>
      <c r="N709" s="82">
        <f t="shared" ref="N709:N769" ca="1" si="149">IFERROR(I709*(J709*LN(K709)+(1-J709)*LN(1-K709)),0)</f>
        <v>0</v>
      </c>
      <c r="O709" s="84" t="e">
        <f t="shared" ref="O709:O769" ca="1" si="150">100*IF(K709&gt;=$AH$10,G709/I709,H709/I709)</f>
        <v>#NAME?</v>
      </c>
      <c r="P709" s="32">
        <f t="shared" ref="P709:P769" ca="1" si="151">IFERROR((G709-L709)^2/L709+(H709-M709)^2/M709,0)</f>
        <v>0</v>
      </c>
      <c r="AL709" t="e">
        <f ca="1"/>
        <v>#NAME?</v>
      </c>
      <c r="AM709" t="e">
        <f ca="1"/>
        <v>#NAME?</v>
      </c>
      <c r="AN709" t="e">
        <f ca="1"/>
        <v>#NAME?</v>
      </c>
      <c r="AO709" s="32" t="e">
        <f t="shared" ca="1" si="142"/>
        <v>#NAME?</v>
      </c>
      <c r="AP709" s="32" t="e">
        <f t="shared" ca="1" si="143"/>
        <v>#NAME?</v>
      </c>
      <c r="AQ709" s="32" t="e">
        <f t="shared" ref="AQ709:AQ770" ca="1" si="152">1-AO709/AO$770</f>
        <v>#NAME?</v>
      </c>
      <c r="AR709" s="32" t="e">
        <f t="shared" ref="AR709:AR770" ca="1" si="153">1-AP709/AP$770</f>
        <v>#NAME?</v>
      </c>
      <c r="AS709" s="32" t="e">
        <f t="shared" ref="AS709:AS770" ca="1" si="154">(AQ709-AQ710)*AR709</f>
        <v>#NAME?</v>
      </c>
    </row>
    <row r="710" spans="1:45" x14ac:dyDescent="0.25">
      <c r="A710" t="e">
        <f ca="1"/>
        <v>#NAME?</v>
      </c>
      <c r="B710" t="e">
        <f ca="1"/>
        <v>#NAME?</v>
      </c>
      <c r="C710" t="e">
        <f ca="1"/>
        <v>#NAME?</v>
      </c>
      <c r="D710" t="e">
        <f ca="1"/>
        <v>#NAME?</v>
      </c>
      <c r="E710" t="e">
        <f ca="1"/>
        <v>#NAME?</v>
      </c>
      <c r="F710" t="e">
        <f ca="1"/>
        <v>#NAME?</v>
      </c>
      <c r="G710" s="82" t="e">
        <f ca="1"/>
        <v>#NAME?</v>
      </c>
      <c r="H710" s="83" t="e">
        <f ca="1"/>
        <v>#NAME?</v>
      </c>
      <c r="I710" s="84" t="e">
        <f t="shared" ca="1" si="144"/>
        <v>#NAME?</v>
      </c>
      <c r="J710" s="32" t="e">
        <f t="shared" ca="1" si="145"/>
        <v>#NAME?</v>
      </c>
      <c r="K710" s="32" t="e">
        <f t="shared" ca="1" si="146"/>
        <v>#NAME?</v>
      </c>
      <c r="L710" s="82" t="e">
        <f t="shared" ca="1" si="147"/>
        <v>#NAME?</v>
      </c>
      <c r="M710" s="84" t="e">
        <f t="shared" ca="1" si="148"/>
        <v>#NAME?</v>
      </c>
      <c r="N710" s="82">
        <f t="shared" ca="1" si="149"/>
        <v>0</v>
      </c>
      <c r="O710" s="84" t="e">
        <f t="shared" ca="1" si="150"/>
        <v>#NAME?</v>
      </c>
      <c r="P710" s="32">
        <f t="shared" ca="1" si="151"/>
        <v>0</v>
      </c>
      <c r="AL710" t="e">
        <f ca="1"/>
        <v>#NAME?</v>
      </c>
      <c r="AM710" t="e">
        <f ca="1"/>
        <v>#NAME?</v>
      </c>
      <c r="AN710" t="e">
        <f ca="1"/>
        <v>#NAME?</v>
      </c>
      <c r="AO710" s="32" t="e">
        <f t="shared" ref="AO710:AO770" ca="1" si="155">AO709+AM710</f>
        <v>#NAME?</v>
      </c>
      <c r="AP710" s="32" t="e">
        <f t="shared" ref="AP710:AP770" ca="1" si="156">AP709+AN710</f>
        <v>#NAME?</v>
      </c>
      <c r="AQ710" s="32" t="e">
        <f t="shared" ca="1" si="152"/>
        <v>#NAME?</v>
      </c>
      <c r="AR710" s="32" t="e">
        <f t="shared" ca="1" si="153"/>
        <v>#NAME?</v>
      </c>
      <c r="AS710" s="32" t="e">
        <f t="shared" ca="1" si="154"/>
        <v>#NAME?</v>
      </c>
    </row>
    <row r="711" spans="1:45" x14ac:dyDescent="0.25">
      <c r="A711" t="e">
        <f ca="1"/>
        <v>#NAME?</v>
      </c>
      <c r="B711" t="e">
        <f ca="1"/>
        <v>#NAME?</v>
      </c>
      <c r="C711" t="e">
        <f ca="1"/>
        <v>#NAME?</v>
      </c>
      <c r="D711" t="e">
        <f ca="1"/>
        <v>#NAME?</v>
      </c>
      <c r="E711" t="e">
        <f ca="1"/>
        <v>#NAME?</v>
      </c>
      <c r="F711" t="e">
        <f ca="1"/>
        <v>#NAME?</v>
      </c>
      <c r="G711" s="82" t="e">
        <f ca="1"/>
        <v>#NAME?</v>
      </c>
      <c r="H711" s="83" t="e">
        <f ca="1"/>
        <v>#NAME?</v>
      </c>
      <c r="I711" s="84" t="e">
        <f t="shared" ca="1" si="144"/>
        <v>#NAME?</v>
      </c>
      <c r="J711" s="32" t="e">
        <f t="shared" ca="1" si="145"/>
        <v>#NAME?</v>
      </c>
      <c r="K711" s="32" t="e">
        <f t="shared" ca="1" si="146"/>
        <v>#NAME?</v>
      </c>
      <c r="L711" s="82" t="e">
        <f t="shared" ca="1" si="147"/>
        <v>#NAME?</v>
      </c>
      <c r="M711" s="84" t="e">
        <f t="shared" ca="1" si="148"/>
        <v>#NAME?</v>
      </c>
      <c r="N711" s="82">
        <f t="shared" ca="1" si="149"/>
        <v>0</v>
      </c>
      <c r="O711" s="84" t="e">
        <f t="shared" ca="1" si="150"/>
        <v>#NAME?</v>
      </c>
      <c r="P711" s="32">
        <f t="shared" ca="1" si="151"/>
        <v>0</v>
      </c>
      <c r="AL711" t="e">
        <f ca="1"/>
        <v>#NAME?</v>
      </c>
      <c r="AM711" t="e">
        <f ca="1"/>
        <v>#NAME?</v>
      </c>
      <c r="AN711" t="e">
        <f ca="1"/>
        <v>#NAME?</v>
      </c>
      <c r="AO711" s="32" t="e">
        <f t="shared" ca="1" si="155"/>
        <v>#NAME?</v>
      </c>
      <c r="AP711" s="32" t="e">
        <f t="shared" ca="1" si="156"/>
        <v>#NAME?</v>
      </c>
      <c r="AQ711" s="32" t="e">
        <f t="shared" ca="1" si="152"/>
        <v>#NAME?</v>
      </c>
      <c r="AR711" s="32" t="e">
        <f t="shared" ca="1" si="153"/>
        <v>#NAME?</v>
      </c>
      <c r="AS711" s="32" t="e">
        <f t="shared" ca="1" si="154"/>
        <v>#NAME?</v>
      </c>
    </row>
    <row r="712" spans="1:45" x14ac:dyDescent="0.25">
      <c r="A712" t="e">
        <f ca="1"/>
        <v>#NAME?</v>
      </c>
      <c r="B712" t="e">
        <f ca="1"/>
        <v>#NAME?</v>
      </c>
      <c r="C712" t="e">
        <f ca="1"/>
        <v>#NAME?</v>
      </c>
      <c r="D712" t="e">
        <f ca="1"/>
        <v>#NAME?</v>
      </c>
      <c r="E712" t="e">
        <f ca="1"/>
        <v>#NAME?</v>
      </c>
      <c r="F712" t="e">
        <f ca="1"/>
        <v>#NAME?</v>
      </c>
      <c r="G712" s="82" t="e">
        <f ca="1"/>
        <v>#NAME?</v>
      </c>
      <c r="H712" s="83" t="e">
        <f ca="1"/>
        <v>#NAME?</v>
      </c>
      <c r="I712" s="84" t="e">
        <f t="shared" ca="1" si="144"/>
        <v>#NAME?</v>
      </c>
      <c r="J712" s="32" t="e">
        <f t="shared" ca="1" si="145"/>
        <v>#NAME?</v>
      </c>
      <c r="K712" s="32" t="e">
        <f t="shared" ca="1" si="146"/>
        <v>#NAME?</v>
      </c>
      <c r="L712" s="82" t="e">
        <f t="shared" ca="1" si="147"/>
        <v>#NAME?</v>
      </c>
      <c r="M712" s="84" t="e">
        <f t="shared" ca="1" si="148"/>
        <v>#NAME?</v>
      </c>
      <c r="N712" s="82">
        <f t="shared" ca="1" si="149"/>
        <v>0</v>
      </c>
      <c r="O712" s="84" t="e">
        <f t="shared" ca="1" si="150"/>
        <v>#NAME?</v>
      </c>
      <c r="P712" s="32">
        <f t="shared" ca="1" si="151"/>
        <v>0</v>
      </c>
      <c r="AL712" t="e">
        <f ca="1"/>
        <v>#NAME?</v>
      </c>
      <c r="AM712" t="e">
        <f ca="1"/>
        <v>#NAME?</v>
      </c>
      <c r="AN712" t="e">
        <f ca="1"/>
        <v>#NAME?</v>
      </c>
      <c r="AO712" s="32" t="e">
        <f t="shared" ca="1" si="155"/>
        <v>#NAME?</v>
      </c>
      <c r="AP712" s="32" t="e">
        <f t="shared" ca="1" si="156"/>
        <v>#NAME?</v>
      </c>
      <c r="AQ712" s="32" t="e">
        <f t="shared" ca="1" si="152"/>
        <v>#NAME?</v>
      </c>
      <c r="AR712" s="32" t="e">
        <f t="shared" ca="1" si="153"/>
        <v>#NAME?</v>
      </c>
      <c r="AS712" s="32" t="e">
        <f t="shared" ca="1" si="154"/>
        <v>#NAME?</v>
      </c>
    </row>
    <row r="713" spans="1:45" x14ac:dyDescent="0.25">
      <c r="A713" t="e">
        <f ca="1"/>
        <v>#NAME?</v>
      </c>
      <c r="B713" t="e">
        <f ca="1"/>
        <v>#NAME?</v>
      </c>
      <c r="C713" t="e">
        <f ca="1"/>
        <v>#NAME?</v>
      </c>
      <c r="D713" t="e">
        <f ca="1"/>
        <v>#NAME?</v>
      </c>
      <c r="E713" t="e">
        <f ca="1"/>
        <v>#NAME?</v>
      </c>
      <c r="F713" t="e">
        <f ca="1"/>
        <v>#NAME?</v>
      </c>
      <c r="G713" s="82" t="e">
        <f ca="1"/>
        <v>#NAME?</v>
      </c>
      <c r="H713" s="83" t="e">
        <f ca="1"/>
        <v>#NAME?</v>
      </c>
      <c r="I713" s="84" t="e">
        <f t="shared" ca="1" si="144"/>
        <v>#NAME?</v>
      </c>
      <c r="J713" s="32" t="e">
        <f t="shared" ca="1" si="145"/>
        <v>#NAME?</v>
      </c>
      <c r="K713" s="32" t="e">
        <f t="shared" ca="1" si="146"/>
        <v>#NAME?</v>
      </c>
      <c r="L713" s="82" t="e">
        <f t="shared" ca="1" si="147"/>
        <v>#NAME?</v>
      </c>
      <c r="M713" s="84" t="e">
        <f t="shared" ca="1" si="148"/>
        <v>#NAME?</v>
      </c>
      <c r="N713" s="82">
        <f t="shared" ca="1" si="149"/>
        <v>0</v>
      </c>
      <c r="O713" s="84" t="e">
        <f t="shared" ca="1" si="150"/>
        <v>#NAME?</v>
      </c>
      <c r="P713" s="32">
        <f t="shared" ca="1" si="151"/>
        <v>0</v>
      </c>
      <c r="AL713" t="e">
        <f ca="1"/>
        <v>#NAME?</v>
      </c>
      <c r="AM713" t="e">
        <f ca="1"/>
        <v>#NAME?</v>
      </c>
      <c r="AN713" t="e">
        <f ca="1"/>
        <v>#NAME?</v>
      </c>
      <c r="AO713" s="32" t="e">
        <f t="shared" ca="1" si="155"/>
        <v>#NAME?</v>
      </c>
      <c r="AP713" s="32" t="e">
        <f t="shared" ca="1" si="156"/>
        <v>#NAME?</v>
      </c>
      <c r="AQ713" s="32" t="e">
        <f t="shared" ca="1" si="152"/>
        <v>#NAME?</v>
      </c>
      <c r="AR713" s="32" t="e">
        <f t="shared" ca="1" si="153"/>
        <v>#NAME?</v>
      </c>
      <c r="AS713" s="32" t="e">
        <f t="shared" ca="1" si="154"/>
        <v>#NAME?</v>
      </c>
    </row>
    <row r="714" spans="1:45" x14ac:dyDescent="0.25">
      <c r="A714" t="e">
        <f ca="1"/>
        <v>#NAME?</v>
      </c>
      <c r="B714" t="e">
        <f ca="1"/>
        <v>#NAME?</v>
      </c>
      <c r="C714" t="e">
        <f ca="1"/>
        <v>#NAME?</v>
      </c>
      <c r="D714" t="e">
        <f ca="1"/>
        <v>#NAME?</v>
      </c>
      <c r="E714" t="e">
        <f ca="1"/>
        <v>#NAME?</v>
      </c>
      <c r="F714" t="e">
        <f ca="1"/>
        <v>#NAME?</v>
      </c>
      <c r="G714" s="82" t="e">
        <f ca="1"/>
        <v>#NAME?</v>
      </c>
      <c r="H714" s="83" t="e">
        <f ca="1"/>
        <v>#NAME?</v>
      </c>
      <c r="I714" s="84" t="e">
        <f t="shared" ca="1" si="144"/>
        <v>#NAME?</v>
      </c>
      <c r="J714" s="32" t="e">
        <f t="shared" ca="1" si="145"/>
        <v>#NAME?</v>
      </c>
      <c r="K714" s="32" t="e">
        <f t="shared" ca="1" si="146"/>
        <v>#NAME?</v>
      </c>
      <c r="L714" s="82" t="e">
        <f t="shared" ca="1" si="147"/>
        <v>#NAME?</v>
      </c>
      <c r="M714" s="84" t="e">
        <f t="shared" ca="1" si="148"/>
        <v>#NAME?</v>
      </c>
      <c r="N714" s="82">
        <f t="shared" ca="1" si="149"/>
        <v>0</v>
      </c>
      <c r="O714" s="84" t="e">
        <f t="shared" ca="1" si="150"/>
        <v>#NAME?</v>
      </c>
      <c r="P714" s="32">
        <f t="shared" ca="1" si="151"/>
        <v>0</v>
      </c>
      <c r="AL714" t="e">
        <f ca="1"/>
        <v>#NAME?</v>
      </c>
      <c r="AM714" t="e">
        <f ca="1"/>
        <v>#NAME?</v>
      </c>
      <c r="AN714" t="e">
        <f ca="1"/>
        <v>#NAME?</v>
      </c>
      <c r="AO714" s="32" t="e">
        <f t="shared" ca="1" si="155"/>
        <v>#NAME?</v>
      </c>
      <c r="AP714" s="32" t="e">
        <f t="shared" ca="1" si="156"/>
        <v>#NAME?</v>
      </c>
      <c r="AQ714" s="32" t="e">
        <f t="shared" ca="1" si="152"/>
        <v>#NAME?</v>
      </c>
      <c r="AR714" s="32" t="e">
        <f t="shared" ca="1" si="153"/>
        <v>#NAME?</v>
      </c>
      <c r="AS714" s="32" t="e">
        <f t="shared" ca="1" si="154"/>
        <v>#NAME?</v>
      </c>
    </row>
    <row r="715" spans="1:45" x14ac:dyDescent="0.25">
      <c r="A715" t="e">
        <f ca="1"/>
        <v>#NAME?</v>
      </c>
      <c r="B715" t="e">
        <f ca="1"/>
        <v>#NAME?</v>
      </c>
      <c r="C715" t="e">
        <f ca="1"/>
        <v>#NAME?</v>
      </c>
      <c r="D715" t="e">
        <f ca="1"/>
        <v>#NAME?</v>
      </c>
      <c r="E715" t="e">
        <f ca="1"/>
        <v>#NAME?</v>
      </c>
      <c r="F715" t="e">
        <f ca="1"/>
        <v>#NAME?</v>
      </c>
      <c r="G715" s="82" t="e">
        <f ca="1"/>
        <v>#NAME?</v>
      </c>
      <c r="H715" s="83" t="e">
        <f ca="1"/>
        <v>#NAME?</v>
      </c>
      <c r="I715" s="84" t="e">
        <f t="shared" ca="1" si="144"/>
        <v>#NAME?</v>
      </c>
      <c r="J715" s="32" t="e">
        <f t="shared" ca="1" si="145"/>
        <v>#NAME?</v>
      </c>
      <c r="K715" s="32" t="e">
        <f t="shared" ca="1" si="146"/>
        <v>#NAME?</v>
      </c>
      <c r="L715" s="82" t="e">
        <f t="shared" ca="1" si="147"/>
        <v>#NAME?</v>
      </c>
      <c r="M715" s="84" t="e">
        <f t="shared" ca="1" si="148"/>
        <v>#NAME?</v>
      </c>
      <c r="N715" s="82">
        <f t="shared" ca="1" si="149"/>
        <v>0</v>
      </c>
      <c r="O715" s="84" t="e">
        <f t="shared" ca="1" si="150"/>
        <v>#NAME?</v>
      </c>
      <c r="P715" s="32">
        <f t="shared" ca="1" si="151"/>
        <v>0</v>
      </c>
      <c r="AL715" t="e">
        <f ca="1"/>
        <v>#NAME?</v>
      </c>
      <c r="AM715" t="e">
        <f ca="1"/>
        <v>#NAME?</v>
      </c>
      <c r="AN715" t="e">
        <f ca="1"/>
        <v>#NAME?</v>
      </c>
      <c r="AO715" s="32" t="e">
        <f t="shared" ca="1" si="155"/>
        <v>#NAME?</v>
      </c>
      <c r="AP715" s="32" t="e">
        <f t="shared" ca="1" si="156"/>
        <v>#NAME?</v>
      </c>
      <c r="AQ715" s="32" t="e">
        <f t="shared" ca="1" si="152"/>
        <v>#NAME?</v>
      </c>
      <c r="AR715" s="32" t="e">
        <f t="shared" ca="1" si="153"/>
        <v>#NAME?</v>
      </c>
      <c r="AS715" s="32" t="e">
        <f t="shared" ca="1" si="154"/>
        <v>#NAME?</v>
      </c>
    </row>
    <row r="716" spans="1:45" x14ac:dyDescent="0.25">
      <c r="A716" t="e">
        <f ca="1"/>
        <v>#NAME?</v>
      </c>
      <c r="B716" t="e">
        <f ca="1"/>
        <v>#NAME?</v>
      </c>
      <c r="C716" t="e">
        <f ca="1"/>
        <v>#NAME?</v>
      </c>
      <c r="D716" t="e">
        <f ca="1"/>
        <v>#NAME?</v>
      </c>
      <c r="E716" t="e">
        <f ca="1"/>
        <v>#NAME?</v>
      </c>
      <c r="F716" t="e">
        <f ca="1"/>
        <v>#NAME?</v>
      </c>
      <c r="G716" s="82" t="e">
        <f ca="1"/>
        <v>#NAME?</v>
      </c>
      <c r="H716" s="83" t="e">
        <f ca="1"/>
        <v>#NAME?</v>
      </c>
      <c r="I716" s="84" t="e">
        <f t="shared" ca="1" si="144"/>
        <v>#NAME?</v>
      </c>
      <c r="J716" s="32" t="e">
        <f t="shared" ca="1" si="145"/>
        <v>#NAME?</v>
      </c>
      <c r="K716" s="32" t="e">
        <f t="shared" ca="1" si="146"/>
        <v>#NAME?</v>
      </c>
      <c r="L716" s="82" t="e">
        <f t="shared" ca="1" si="147"/>
        <v>#NAME?</v>
      </c>
      <c r="M716" s="84" t="e">
        <f t="shared" ca="1" si="148"/>
        <v>#NAME?</v>
      </c>
      <c r="N716" s="82">
        <f t="shared" ca="1" si="149"/>
        <v>0</v>
      </c>
      <c r="O716" s="84" t="e">
        <f t="shared" ca="1" si="150"/>
        <v>#NAME?</v>
      </c>
      <c r="P716" s="32">
        <f t="shared" ca="1" si="151"/>
        <v>0</v>
      </c>
      <c r="AL716" t="e">
        <f ca="1"/>
        <v>#NAME?</v>
      </c>
      <c r="AM716" t="e">
        <f ca="1"/>
        <v>#NAME?</v>
      </c>
      <c r="AN716" t="e">
        <f ca="1"/>
        <v>#NAME?</v>
      </c>
      <c r="AO716" s="32" t="e">
        <f t="shared" ca="1" si="155"/>
        <v>#NAME?</v>
      </c>
      <c r="AP716" s="32" t="e">
        <f t="shared" ca="1" si="156"/>
        <v>#NAME?</v>
      </c>
      <c r="AQ716" s="32" t="e">
        <f t="shared" ca="1" si="152"/>
        <v>#NAME?</v>
      </c>
      <c r="AR716" s="32" t="e">
        <f t="shared" ca="1" si="153"/>
        <v>#NAME?</v>
      </c>
      <c r="AS716" s="32" t="e">
        <f t="shared" ca="1" si="154"/>
        <v>#NAME?</v>
      </c>
    </row>
    <row r="717" spans="1:45" x14ac:dyDescent="0.25">
      <c r="A717" t="e">
        <f ca="1"/>
        <v>#NAME?</v>
      </c>
      <c r="B717" t="e">
        <f ca="1"/>
        <v>#NAME?</v>
      </c>
      <c r="C717" t="e">
        <f ca="1"/>
        <v>#NAME?</v>
      </c>
      <c r="D717" t="e">
        <f ca="1"/>
        <v>#NAME?</v>
      </c>
      <c r="E717" t="e">
        <f ca="1"/>
        <v>#NAME?</v>
      </c>
      <c r="F717" t="e">
        <f ca="1"/>
        <v>#NAME?</v>
      </c>
      <c r="G717" s="82" t="e">
        <f ca="1"/>
        <v>#NAME?</v>
      </c>
      <c r="H717" s="83" t="e">
        <f ca="1"/>
        <v>#NAME?</v>
      </c>
      <c r="I717" s="84" t="e">
        <f t="shared" ca="1" si="144"/>
        <v>#NAME?</v>
      </c>
      <c r="J717" s="32" t="e">
        <f t="shared" ca="1" si="145"/>
        <v>#NAME?</v>
      </c>
      <c r="K717" s="32" t="e">
        <f t="shared" ca="1" si="146"/>
        <v>#NAME?</v>
      </c>
      <c r="L717" s="82" t="e">
        <f t="shared" ca="1" si="147"/>
        <v>#NAME?</v>
      </c>
      <c r="M717" s="84" t="e">
        <f t="shared" ca="1" si="148"/>
        <v>#NAME?</v>
      </c>
      <c r="N717" s="82">
        <f t="shared" ca="1" si="149"/>
        <v>0</v>
      </c>
      <c r="O717" s="84" t="e">
        <f t="shared" ca="1" si="150"/>
        <v>#NAME?</v>
      </c>
      <c r="P717" s="32">
        <f t="shared" ca="1" si="151"/>
        <v>0</v>
      </c>
      <c r="AL717" t="e">
        <f ca="1"/>
        <v>#NAME?</v>
      </c>
      <c r="AM717" t="e">
        <f ca="1"/>
        <v>#NAME?</v>
      </c>
      <c r="AN717" t="e">
        <f ca="1"/>
        <v>#NAME?</v>
      </c>
      <c r="AO717" s="32" t="e">
        <f t="shared" ca="1" si="155"/>
        <v>#NAME?</v>
      </c>
      <c r="AP717" s="32" t="e">
        <f t="shared" ca="1" si="156"/>
        <v>#NAME?</v>
      </c>
      <c r="AQ717" s="32" t="e">
        <f t="shared" ca="1" si="152"/>
        <v>#NAME?</v>
      </c>
      <c r="AR717" s="32" t="e">
        <f t="shared" ca="1" si="153"/>
        <v>#NAME?</v>
      </c>
      <c r="AS717" s="32" t="e">
        <f t="shared" ca="1" si="154"/>
        <v>#NAME?</v>
      </c>
    </row>
    <row r="718" spans="1:45" x14ac:dyDescent="0.25">
      <c r="A718" t="e">
        <f ca="1"/>
        <v>#NAME?</v>
      </c>
      <c r="B718" t="e">
        <f ca="1"/>
        <v>#NAME?</v>
      </c>
      <c r="C718" t="e">
        <f ca="1"/>
        <v>#NAME?</v>
      </c>
      <c r="D718" t="e">
        <f ca="1"/>
        <v>#NAME?</v>
      </c>
      <c r="E718" t="e">
        <f ca="1"/>
        <v>#NAME?</v>
      </c>
      <c r="F718" t="e">
        <f ca="1"/>
        <v>#NAME?</v>
      </c>
      <c r="G718" s="82" t="e">
        <f ca="1"/>
        <v>#NAME?</v>
      </c>
      <c r="H718" s="83" t="e">
        <f ca="1"/>
        <v>#NAME?</v>
      </c>
      <c r="I718" s="84" t="e">
        <f t="shared" ca="1" si="144"/>
        <v>#NAME?</v>
      </c>
      <c r="J718" s="32" t="e">
        <f t="shared" ca="1" si="145"/>
        <v>#NAME?</v>
      </c>
      <c r="K718" s="32" t="e">
        <f t="shared" ca="1" si="146"/>
        <v>#NAME?</v>
      </c>
      <c r="L718" s="82" t="e">
        <f t="shared" ca="1" si="147"/>
        <v>#NAME?</v>
      </c>
      <c r="M718" s="84" t="e">
        <f t="shared" ca="1" si="148"/>
        <v>#NAME?</v>
      </c>
      <c r="N718" s="82">
        <f t="shared" ca="1" si="149"/>
        <v>0</v>
      </c>
      <c r="O718" s="84" t="e">
        <f t="shared" ca="1" si="150"/>
        <v>#NAME?</v>
      </c>
      <c r="P718" s="32">
        <f t="shared" ca="1" si="151"/>
        <v>0</v>
      </c>
      <c r="AL718" t="e">
        <f ca="1"/>
        <v>#NAME?</v>
      </c>
      <c r="AM718" t="e">
        <f ca="1"/>
        <v>#NAME?</v>
      </c>
      <c r="AN718" t="e">
        <f ca="1"/>
        <v>#NAME?</v>
      </c>
      <c r="AO718" s="32" t="e">
        <f t="shared" ca="1" si="155"/>
        <v>#NAME?</v>
      </c>
      <c r="AP718" s="32" t="e">
        <f t="shared" ca="1" si="156"/>
        <v>#NAME?</v>
      </c>
      <c r="AQ718" s="32" t="e">
        <f t="shared" ca="1" si="152"/>
        <v>#NAME?</v>
      </c>
      <c r="AR718" s="32" t="e">
        <f t="shared" ca="1" si="153"/>
        <v>#NAME?</v>
      </c>
      <c r="AS718" s="32" t="e">
        <f t="shared" ca="1" si="154"/>
        <v>#NAME?</v>
      </c>
    </row>
    <row r="719" spans="1:45" x14ac:dyDescent="0.25">
      <c r="A719" t="e">
        <f ca="1"/>
        <v>#NAME?</v>
      </c>
      <c r="B719" t="e">
        <f ca="1"/>
        <v>#NAME?</v>
      </c>
      <c r="C719" t="e">
        <f ca="1"/>
        <v>#NAME?</v>
      </c>
      <c r="D719" t="e">
        <f ca="1"/>
        <v>#NAME?</v>
      </c>
      <c r="E719" t="e">
        <f ca="1"/>
        <v>#NAME?</v>
      </c>
      <c r="F719" t="e">
        <f ca="1"/>
        <v>#NAME?</v>
      </c>
      <c r="G719" s="82" t="e">
        <f ca="1"/>
        <v>#NAME?</v>
      </c>
      <c r="H719" s="83" t="e">
        <f ca="1"/>
        <v>#NAME?</v>
      </c>
      <c r="I719" s="84" t="e">
        <f t="shared" ca="1" si="144"/>
        <v>#NAME?</v>
      </c>
      <c r="J719" s="32" t="e">
        <f t="shared" ca="1" si="145"/>
        <v>#NAME?</v>
      </c>
      <c r="K719" s="32" t="e">
        <f t="shared" ca="1" si="146"/>
        <v>#NAME?</v>
      </c>
      <c r="L719" s="82" t="e">
        <f t="shared" ca="1" si="147"/>
        <v>#NAME?</v>
      </c>
      <c r="M719" s="84" t="e">
        <f t="shared" ca="1" si="148"/>
        <v>#NAME?</v>
      </c>
      <c r="N719" s="82">
        <f t="shared" ca="1" si="149"/>
        <v>0</v>
      </c>
      <c r="O719" s="84" t="e">
        <f t="shared" ca="1" si="150"/>
        <v>#NAME?</v>
      </c>
      <c r="P719" s="32">
        <f t="shared" ca="1" si="151"/>
        <v>0</v>
      </c>
      <c r="AL719" t="e">
        <f ca="1"/>
        <v>#NAME?</v>
      </c>
      <c r="AM719" t="e">
        <f ca="1"/>
        <v>#NAME?</v>
      </c>
      <c r="AN719" t="e">
        <f ca="1"/>
        <v>#NAME?</v>
      </c>
      <c r="AO719" s="32" t="e">
        <f t="shared" ca="1" si="155"/>
        <v>#NAME?</v>
      </c>
      <c r="AP719" s="32" t="e">
        <f t="shared" ca="1" si="156"/>
        <v>#NAME?</v>
      </c>
      <c r="AQ719" s="32" t="e">
        <f t="shared" ca="1" si="152"/>
        <v>#NAME?</v>
      </c>
      <c r="AR719" s="32" t="e">
        <f t="shared" ca="1" si="153"/>
        <v>#NAME?</v>
      </c>
      <c r="AS719" s="32" t="e">
        <f t="shared" ca="1" si="154"/>
        <v>#NAME?</v>
      </c>
    </row>
    <row r="720" spans="1:45" x14ac:dyDescent="0.25">
      <c r="A720" t="e">
        <f ca="1"/>
        <v>#NAME?</v>
      </c>
      <c r="B720" t="e">
        <f ca="1"/>
        <v>#NAME?</v>
      </c>
      <c r="C720" t="e">
        <f ca="1"/>
        <v>#NAME?</v>
      </c>
      <c r="D720" t="e">
        <f ca="1"/>
        <v>#NAME?</v>
      </c>
      <c r="E720" t="e">
        <f ca="1"/>
        <v>#NAME?</v>
      </c>
      <c r="F720" t="e">
        <f ca="1"/>
        <v>#NAME?</v>
      </c>
      <c r="G720" s="82" t="e">
        <f ca="1"/>
        <v>#NAME?</v>
      </c>
      <c r="H720" s="83" t="e">
        <f ca="1"/>
        <v>#NAME?</v>
      </c>
      <c r="I720" s="84" t="e">
        <f t="shared" ca="1" si="144"/>
        <v>#NAME?</v>
      </c>
      <c r="J720" s="32" t="e">
        <f t="shared" ca="1" si="145"/>
        <v>#NAME?</v>
      </c>
      <c r="K720" s="32" t="e">
        <f t="shared" ca="1" si="146"/>
        <v>#NAME?</v>
      </c>
      <c r="L720" s="82" t="e">
        <f t="shared" ca="1" si="147"/>
        <v>#NAME?</v>
      </c>
      <c r="M720" s="84" t="e">
        <f t="shared" ca="1" si="148"/>
        <v>#NAME?</v>
      </c>
      <c r="N720" s="82">
        <f t="shared" ca="1" si="149"/>
        <v>0</v>
      </c>
      <c r="O720" s="84" t="e">
        <f t="shared" ca="1" si="150"/>
        <v>#NAME?</v>
      </c>
      <c r="P720" s="32">
        <f t="shared" ca="1" si="151"/>
        <v>0</v>
      </c>
      <c r="AL720" t="e">
        <f ca="1"/>
        <v>#NAME?</v>
      </c>
      <c r="AM720" t="e">
        <f ca="1"/>
        <v>#NAME?</v>
      </c>
      <c r="AN720" t="e">
        <f ca="1"/>
        <v>#NAME?</v>
      </c>
      <c r="AO720" s="32" t="e">
        <f t="shared" ca="1" si="155"/>
        <v>#NAME?</v>
      </c>
      <c r="AP720" s="32" t="e">
        <f t="shared" ca="1" si="156"/>
        <v>#NAME?</v>
      </c>
      <c r="AQ720" s="32" t="e">
        <f t="shared" ca="1" si="152"/>
        <v>#NAME?</v>
      </c>
      <c r="AR720" s="32" t="e">
        <f t="shared" ca="1" si="153"/>
        <v>#NAME?</v>
      </c>
      <c r="AS720" s="32" t="e">
        <f t="shared" ca="1" si="154"/>
        <v>#NAME?</v>
      </c>
    </row>
    <row r="721" spans="1:45" x14ac:dyDescent="0.25">
      <c r="A721" t="e">
        <f ca="1"/>
        <v>#NAME?</v>
      </c>
      <c r="B721" t="e">
        <f ca="1"/>
        <v>#NAME?</v>
      </c>
      <c r="C721" t="e">
        <f ca="1"/>
        <v>#NAME?</v>
      </c>
      <c r="D721" t="e">
        <f ca="1"/>
        <v>#NAME?</v>
      </c>
      <c r="E721" t="e">
        <f ca="1"/>
        <v>#NAME?</v>
      </c>
      <c r="F721" t="e">
        <f ca="1"/>
        <v>#NAME?</v>
      </c>
      <c r="G721" s="82" t="e">
        <f ca="1"/>
        <v>#NAME?</v>
      </c>
      <c r="H721" s="83" t="e">
        <f ca="1"/>
        <v>#NAME?</v>
      </c>
      <c r="I721" s="84" t="e">
        <f t="shared" ca="1" si="144"/>
        <v>#NAME?</v>
      </c>
      <c r="J721" s="32" t="e">
        <f t="shared" ca="1" si="145"/>
        <v>#NAME?</v>
      </c>
      <c r="K721" s="32" t="e">
        <f t="shared" ca="1" si="146"/>
        <v>#NAME?</v>
      </c>
      <c r="L721" s="82" t="e">
        <f t="shared" ca="1" si="147"/>
        <v>#NAME?</v>
      </c>
      <c r="M721" s="84" t="e">
        <f t="shared" ca="1" si="148"/>
        <v>#NAME?</v>
      </c>
      <c r="N721" s="82">
        <f t="shared" ca="1" si="149"/>
        <v>0</v>
      </c>
      <c r="O721" s="84" t="e">
        <f t="shared" ca="1" si="150"/>
        <v>#NAME?</v>
      </c>
      <c r="P721" s="32">
        <f t="shared" ca="1" si="151"/>
        <v>0</v>
      </c>
      <c r="AL721" t="e">
        <f ca="1"/>
        <v>#NAME?</v>
      </c>
      <c r="AM721" t="e">
        <f ca="1"/>
        <v>#NAME?</v>
      </c>
      <c r="AN721" t="e">
        <f ca="1"/>
        <v>#NAME?</v>
      </c>
      <c r="AO721" s="32" t="e">
        <f t="shared" ca="1" si="155"/>
        <v>#NAME?</v>
      </c>
      <c r="AP721" s="32" t="e">
        <f t="shared" ca="1" si="156"/>
        <v>#NAME?</v>
      </c>
      <c r="AQ721" s="32" t="e">
        <f t="shared" ca="1" si="152"/>
        <v>#NAME?</v>
      </c>
      <c r="AR721" s="32" t="e">
        <f t="shared" ca="1" si="153"/>
        <v>#NAME?</v>
      </c>
      <c r="AS721" s="32" t="e">
        <f t="shared" ca="1" si="154"/>
        <v>#NAME?</v>
      </c>
    </row>
    <row r="722" spans="1:45" x14ac:dyDescent="0.25">
      <c r="A722" t="e">
        <f ca="1"/>
        <v>#NAME?</v>
      </c>
      <c r="B722" t="e">
        <f ca="1"/>
        <v>#NAME?</v>
      </c>
      <c r="C722" t="e">
        <f ca="1"/>
        <v>#NAME?</v>
      </c>
      <c r="D722" t="e">
        <f ca="1"/>
        <v>#NAME?</v>
      </c>
      <c r="E722" t="e">
        <f ca="1"/>
        <v>#NAME?</v>
      </c>
      <c r="F722" t="e">
        <f ca="1"/>
        <v>#NAME?</v>
      </c>
      <c r="G722" s="82" t="e">
        <f ca="1"/>
        <v>#NAME?</v>
      </c>
      <c r="H722" s="83" t="e">
        <f ca="1"/>
        <v>#NAME?</v>
      </c>
      <c r="I722" s="84" t="e">
        <f t="shared" ca="1" si="144"/>
        <v>#NAME?</v>
      </c>
      <c r="J722" s="32" t="e">
        <f t="shared" ca="1" si="145"/>
        <v>#NAME?</v>
      </c>
      <c r="K722" s="32" t="e">
        <f t="shared" ca="1" si="146"/>
        <v>#NAME?</v>
      </c>
      <c r="L722" s="82" t="e">
        <f t="shared" ca="1" si="147"/>
        <v>#NAME?</v>
      </c>
      <c r="M722" s="84" t="e">
        <f t="shared" ca="1" si="148"/>
        <v>#NAME?</v>
      </c>
      <c r="N722" s="82">
        <f t="shared" ca="1" si="149"/>
        <v>0</v>
      </c>
      <c r="O722" s="84" t="e">
        <f t="shared" ca="1" si="150"/>
        <v>#NAME?</v>
      </c>
      <c r="P722" s="32">
        <f t="shared" ca="1" si="151"/>
        <v>0</v>
      </c>
      <c r="AL722" t="e">
        <f ca="1"/>
        <v>#NAME?</v>
      </c>
      <c r="AM722" t="e">
        <f ca="1"/>
        <v>#NAME?</v>
      </c>
      <c r="AN722" t="e">
        <f ca="1"/>
        <v>#NAME?</v>
      </c>
      <c r="AO722" s="32" t="e">
        <f t="shared" ca="1" si="155"/>
        <v>#NAME?</v>
      </c>
      <c r="AP722" s="32" t="e">
        <f t="shared" ca="1" si="156"/>
        <v>#NAME?</v>
      </c>
      <c r="AQ722" s="32" t="e">
        <f t="shared" ca="1" si="152"/>
        <v>#NAME?</v>
      </c>
      <c r="AR722" s="32" t="e">
        <f t="shared" ca="1" si="153"/>
        <v>#NAME?</v>
      </c>
      <c r="AS722" s="32" t="e">
        <f t="shared" ca="1" si="154"/>
        <v>#NAME?</v>
      </c>
    </row>
    <row r="723" spans="1:45" x14ac:dyDescent="0.25">
      <c r="A723" t="e">
        <f ca="1"/>
        <v>#NAME?</v>
      </c>
      <c r="B723" t="e">
        <f ca="1"/>
        <v>#NAME?</v>
      </c>
      <c r="C723" t="e">
        <f ca="1"/>
        <v>#NAME?</v>
      </c>
      <c r="D723" t="e">
        <f ca="1"/>
        <v>#NAME?</v>
      </c>
      <c r="E723" t="e">
        <f ca="1"/>
        <v>#NAME?</v>
      </c>
      <c r="F723" t="e">
        <f ca="1"/>
        <v>#NAME?</v>
      </c>
      <c r="G723" s="82" t="e">
        <f ca="1"/>
        <v>#NAME?</v>
      </c>
      <c r="H723" s="83" t="e">
        <f ca="1"/>
        <v>#NAME?</v>
      </c>
      <c r="I723" s="84" t="e">
        <f t="shared" ca="1" si="144"/>
        <v>#NAME?</v>
      </c>
      <c r="J723" s="32" t="e">
        <f t="shared" ca="1" si="145"/>
        <v>#NAME?</v>
      </c>
      <c r="K723" s="32" t="e">
        <f t="shared" ca="1" si="146"/>
        <v>#NAME?</v>
      </c>
      <c r="L723" s="82" t="e">
        <f t="shared" ca="1" si="147"/>
        <v>#NAME?</v>
      </c>
      <c r="M723" s="84" t="e">
        <f t="shared" ca="1" si="148"/>
        <v>#NAME?</v>
      </c>
      <c r="N723" s="82">
        <f t="shared" ca="1" si="149"/>
        <v>0</v>
      </c>
      <c r="O723" s="84" t="e">
        <f t="shared" ca="1" si="150"/>
        <v>#NAME?</v>
      </c>
      <c r="P723" s="32">
        <f t="shared" ca="1" si="151"/>
        <v>0</v>
      </c>
      <c r="AL723" t="e">
        <f ca="1"/>
        <v>#NAME?</v>
      </c>
      <c r="AM723" t="e">
        <f ca="1"/>
        <v>#NAME?</v>
      </c>
      <c r="AN723" t="e">
        <f ca="1"/>
        <v>#NAME?</v>
      </c>
      <c r="AO723" s="32" t="e">
        <f t="shared" ca="1" si="155"/>
        <v>#NAME?</v>
      </c>
      <c r="AP723" s="32" t="e">
        <f t="shared" ca="1" si="156"/>
        <v>#NAME?</v>
      </c>
      <c r="AQ723" s="32" t="e">
        <f t="shared" ca="1" si="152"/>
        <v>#NAME?</v>
      </c>
      <c r="AR723" s="32" t="e">
        <f t="shared" ca="1" si="153"/>
        <v>#NAME?</v>
      </c>
      <c r="AS723" s="32" t="e">
        <f t="shared" ca="1" si="154"/>
        <v>#NAME?</v>
      </c>
    </row>
    <row r="724" spans="1:45" x14ac:dyDescent="0.25">
      <c r="A724" t="e">
        <f ca="1"/>
        <v>#NAME?</v>
      </c>
      <c r="B724" t="e">
        <f ca="1"/>
        <v>#NAME?</v>
      </c>
      <c r="C724" t="e">
        <f ca="1"/>
        <v>#NAME?</v>
      </c>
      <c r="D724" t="e">
        <f ca="1"/>
        <v>#NAME?</v>
      </c>
      <c r="E724" t="e">
        <f ca="1"/>
        <v>#NAME?</v>
      </c>
      <c r="F724" t="e">
        <f ca="1"/>
        <v>#NAME?</v>
      </c>
      <c r="G724" s="82" t="e">
        <f ca="1"/>
        <v>#NAME?</v>
      </c>
      <c r="H724" s="83" t="e">
        <f ca="1"/>
        <v>#NAME?</v>
      </c>
      <c r="I724" s="84" t="e">
        <f t="shared" ca="1" si="144"/>
        <v>#NAME?</v>
      </c>
      <c r="J724" s="32" t="e">
        <f t="shared" ca="1" si="145"/>
        <v>#NAME?</v>
      </c>
      <c r="K724" s="32" t="e">
        <f t="shared" ca="1" si="146"/>
        <v>#NAME?</v>
      </c>
      <c r="L724" s="82" t="e">
        <f t="shared" ca="1" si="147"/>
        <v>#NAME?</v>
      </c>
      <c r="M724" s="84" t="e">
        <f t="shared" ca="1" si="148"/>
        <v>#NAME?</v>
      </c>
      <c r="N724" s="82">
        <f t="shared" ca="1" si="149"/>
        <v>0</v>
      </c>
      <c r="O724" s="84" t="e">
        <f t="shared" ca="1" si="150"/>
        <v>#NAME?</v>
      </c>
      <c r="P724" s="32">
        <f t="shared" ca="1" si="151"/>
        <v>0</v>
      </c>
      <c r="AL724" t="e">
        <f ca="1"/>
        <v>#NAME?</v>
      </c>
      <c r="AM724" t="e">
        <f ca="1"/>
        <v>#NAME?</v>
      </c>
      <c r="AN724" t="e">
        <f ca="1"/>
        <v>#NAME?</v>
      </c>
      <c r="AO724" s="32" t="e">
        <f t="shared" ca="1" si="155"/>
        <v>#NAME?</v>
      </c>
      <c r="AP724" s="32" t="e">
        <f t="shared" ca="1" si="156"/>
        <v>#NAME?</v>
      </c>
      <c r="AQ724" s="32" t="e">
        <f t="shared" ca="1" si="152"/>
        <v>#NAME?</v>
      </c>
      <c r="AR724" s="32" t="e">
        <f t="shared" ca="1" si="153"/>
        <v>#NAME?</v>
      </c>
      <c r="AS724" s="32" t="e">
        <f t="shared" ca="1" si="154"/>
        <v>#NAME?</v>
      </c>
    </row>
    <row r="725" spans="1:45" x14ac:dyDescent="0.25">
      <c r="A725" t="e">
        <f ca="1"/>
        <v>#NAME?</v>
      </c>
      <c r="B725" t="e">
        <f ca="1"/>
        <v>#NAME?</v>
      </c>
      <c r="C725" t="e">
        <f ca="1"/>
        <v>#NAME?</v>
      </c>
      <c r="D725" t="e">
        <f ca="1"/>
        <v>#NAME?</v>
      </c>
      <c r="E725" t="e">
        <f ca="1"/>
        <v>#NAME?</v>
      </c>
      <c r="F725" t="e">
        <f ca="1"/>
        <v>#NAME?</v>
      </c>
      <c r="G725" s="82" t="e">
        <f ca="1"/>
        <v>#NAME?</v>
      </c>
      <c r="H725" s="83" t="e">
        <f ca="1"/>
        <v>#NAME?</v>
      </c>
      <c r="I725" s="84" t="e">
        <f t="shared" ca="1" si="144"/>
        <v>#NAME?</v>
      </c>
      <c r="J725" s="32" t="e">
        <f t="shared" ca="1" si="145"/>
        <v>#NAME?</v>
      </c>
      <c r="K725" s="32" t="e">
        <f t="shared" ca="1" si="146"/>
        <v>#NAME?</v>
      </c>
      <c r="L725" s="82" t="e">
        <f t="shared" ca="1" si="147"/>
        <v>#NAME?</v>
      </c>
      <c r="M725" s="84" t="e">
        <f t="shared" ca="1" si="148"/>
        <v>#NAME?</v>
      </c>
      <c r="N725" s="82">
        <f t="shared" ca="1" si="149"/>
        <v>0</v>
      </c>
      <c r="O725" s="84" t="e">
        <f t="shared" ca="1" si="150"/>
        <v>#NAME?</v>
      </c>
      <c r="P725" s="32">
        <f t="shared" ca="1" si="151"/>
        <v>0</v>
      </c>
      <c r="AL725" t="e">
        <f ca="1"/>
        <v>#NAME?</v>
      </c>
      <c r="AM725" t="e">
        <f ca="1"/>
        <v>#NAME?</v>
      </c>
      <c r="AN725" t="e">
        <f ca="1"/>
        <v>#NAME?</v>
      </c>
      <c r="AO725" s="32" t="e">
        <f t="shared" ca="1" si="155"/>
        <v>#NAME?</v>
      </c>
      <c r="AP725" s="32" t="e">
        <f t="shared" ca="1" si="156"/>
        <v>#NAME?</v>
      </c>
      <c r="AQ725" s="32" t="e">
        <f t="shared" ca="1" si="152"/>
        <v>#NAME?</v>
      </c>
      <c r="AR725" s="32" t="e">
        <f t="shared" ca="1" si="153"/>
        <v>#NAME?</v>
      </c>
      <c r="AS725" s="32" t="e">
        <f t="shared" ca="1" si="154"/>
        <v>#NAME?</v>
      </c>
    </row>
    <row r="726" spans="1:45" x14ac:dyDescent="0.25">
      <c r="A726" t="e">
        <f ca="1"/>
        <v>#NAME?</v>
      </c>
      <c r="B726" t="e">
        <f ca="1"/>
        <v>#NAME?</v>
      </c>
      <c r="C726" t="e">
        <f ca="1"/>
        <v>#NAME?</v>
      </c>
      <c r="D726" t="e">
        <f ca="1"/>
        <v>#NAME?</v>
      </c>
      <c r="E726" t="e">
        <f ca="1"/>
        <v>#NAME?</v>
      </c>
      <c r="F726" t="e">
        <f ca="1"/>
        <v>#NAME?</v>
      </c>
      <c r="G726" s="82" t="e">
        <f ca="1"/>
        <v>#NAME?</v>
      </c>
      <c r="H726" s="83" t="e">
        <f ca="1"/>
        <v>#NAME?</v>
      </c>
      <c r="I726" s="84" t="e">
        <f t="shared" ca="1" si="144"/>
        <v>#NAME?</v>
      </c>
      <c r="J726" s="32" t="e">
        <f t="shared" ca="1" si="145"/>
        <v>#NAME?</v>
      </c>
      <c r="K726" s="32" t="e">
        <f t="shared" ca="1" si="146"/>
        <v>#NAME?</v>
      </c>
      <c r="L726" s="82" t="e">
        <f t="shared" ca="1" si="147"/>
        <v>#NAME?</v>
      </c>
      <c r="M726" s="84" t="e">
        <f t="shared" ca="1" si="148"/>
        <v>#NAME?</v>
      </c>
      <c r="N726" s="82">
        <f t="shared" ca="1" si="149"/>
        <v>0</v>
      </c>
      <c r="O726" s="84" t="e">
        <f t="shared" ca="1" si="150"/>
        <v>#NAME?</v>
      </c>
      <c r="P726" s="32">
        <f t="shared" ca="1" si="151"/>
        <v>0</v>
      </c>
      <c r="AL726" t="e">
        <f ca="1"/>
        <v>#NAME?</v>
      </c>
      <c r="AM726" t="e">
        <f ca="1"/>
        <v>#NAME?</v>
      </c>
      <c r="AN726" t="e">
        <f ca="1"/>
        <v>#NAME?</v>
      </c>
      <c r="AO726" s="32" t="e">
        <f t="shared" ca="1" si="155"/>
        <v>#NAME?</v>
      </c>
      <c r="AP726" s="32" t="e">
        <f t="shared" ca="1" si="156"/>
        <v>#NAME?</v>
      </c>
      <c r="AQ726" s="32" t="e">
        <f t="shared" ca="1" si="152"/>
        <v>#NAME?</v>
      </c>
      <c r="AR726" s="32" t="e">
        <f t="shared" ca="1" si="153"/>
        <v>#NAME?</v>
      </c>
      <c r="AS726" s="32" t="e">
        <f t="shared" ca="1" si="154"/>
        <v>#NAME?</v>
      </c>
    </row>
    <row r="727" spans="1:45" x14ac:dyDescent="0.25">
      <c r="A727" t="e">
        <f ca="1"/>
        <v>#NAME?</v>
      </c>
      <c r="B727" t="e">
        <f ca="1"/>
        <v>#NAME?</v>
      </c>
      <c r="C727" t="e">
        <f ca="1"/>
        <v>#NAME?</v>
      </c>
      <c r="D727" t="e">
        <f ca="1"/>
        <v>#NAME?</v>
      </c>
      <c r="E727" t="e">
        <f ca="1"/>
        <v>#NAME?</v>
      </c>
      <c r="F727" t="e">
        <f ca="1"/>
        <v>#NAME?</v>
      </c>
      <c r="G727" s="82" t="e">
        <f ca="1"/>
        <v>#NAME?</v>
      </c>
      <c r="H727" s="83" t="e">
        <f ca="1"/>
        <v>#NAME?</v>
      </c>
      <c r="I727" s="84" t="e">
        <f t="shared" ca="1" si="144"/>
        <v>#NAME?</v>
      </c>
      <c r="J727" s="32" t="e">
        <f t="shared" ca="1" si="145"/>
        <v>#NAME?</v>
      </c>
      <c r="K727" s="32" t="e">
        <f t="shared" ca="1" si="146"/>
        <v>#NAME?</v>
      </c>
      <c r="L727" s="82" t="e">
        <f t="shared" ca="1" si="147"/>
        <v>#NAME?</v>
      </c>
      <c r="M727" s="84" t="e">
        <f t="shared" ca="1" si="148"/>
        <v>#NAME?</v>
      </c>
      <c r="N727" s="82">
        <f t="shared" ca="1" si="149"/>
        <v>0</v>
      </c>
      <c r="O727" s="84" t="e">
        <f t="shared" ca="1" si="150"/>
        <v>#NAME?</v>
      </c>
      <c r="P727" s="32">
        <f t="shared" ca="1" si="151"/>
        <v>0</v>
      </c>
      <c r="AL727" t="e">
        <f ca="1"/>
        <v>#NAME?</v>
      </c>
      <c r="AM727" t="e">
        <f ca="1"/>
        <v>#NAME?</v>
      </c>
      <c r="AN727" t="e">
        <f ca="1"/>
        <v>#NAME?</v>
      </c>
      <c r="AO727" s="32" t="e">
        <f t="shared" ca="1" si="155"/>
        <v>#NAME?</v>
      </c>
      <c r="AP727" s="32" t="e">
        <f t="shared" ca="1" si="156"/>
        <v>#NAME?</v>
      </c>
      <c r="AQ727" s="32" t="e">
        <f t="shared" ca="1" si="152"/>
        <v>#NAME?</v>
      </c>
      <c r="AR727" s="32" t="e">
        <f t="shared" ca="1" si="153"/>
        <v>#NAME?</v>
      </c>
      <c r="AS727" s="32" t="e">
        <f t="shared" ca="1" si="154"/>
        <v>#NAME?</v>
      </c>
    </row>
    <row r="728" spans="1:45" x14ac:dyDescent="0.25">
      <c r="A728" t="e">
        <f ca="1"/>
        <v>#NAME?</v>
      </c>
      <c r="B728" t="e">
        <f ca="1"/>
        <v>#NAME?</v>
      </c>
      <c r="C728" t="e">
        <f ca="1"/>
        <v>#NAME?</v>
      </c>
      <c r="D728" t="e">
        <f ca="1"/>
        <v>#NAME?</v>
      </c>
      <c r="E728" t="e">
        <f ca="1"/>
        <v>#NAME?</v>
      </c>
      <c r="F728" t="e">
        <f ca="1"/>
        <v>#NAME?</v>
      </c>
      <c r="G728" s="82" t="e">
        <f ca="1"/>
        <v>#NAME?</v>
      </c>
      <c r="H728" s="83" t="e">
        <f ca="1"/>
        <v>#NAME?</v>
      </c>
      <c r="I728" s="84" t="e">
        <f t="shared" ca="1" si="144"/>
        <v>#NAME?</v>
      </c>
      <c r="J728" s="32" t="e">
        <f t="shared" ca="1" si="145"/>
        <v>#NAME?</v>
      </c>
      <c r="K728" s="32" t="e">
        <f t="shared" ca="1" si="146"/>
        <v>#NAME?</v>
      </c>
      <c r="L728" s="82" t="e">
        <f t="shared" ca="1" si="147"/>
        <v>#NAME?</v>
      </c>
      <c r="M728" s="84" t="e">
        <f t="shared" ca="1" si="148"/>
        <v>#NAME?</v>
      </c>
      <c r="N728" s="82">
        <f t="shared" ca="1" si="149"/>
        <v>0</v>
      </c>
      <c r="O728" s="84" t="e">
        <f t="shared" ca="1" si="150"/>
        <v>#NAME?</v>
      </c>
      <c r="P728" s="32">
        <f t="shared" ca="1" si="151"/>
        <v>0</v>
      </c>
      <c r="AL728" t="e">
        <f ca="1"/>
        <v>#NAME?</v>
      </c>
      <c r="AM728" t="e">
        <f ca="1"/>
        <v>#NAME?</v>
      </c>
      <c r="AN728" t="e">
        <f ca="1"/>
        <v>#NAME?</v>
      </c>
      <c r="AO728" s="32" t="e">
        <f t="shared" ca="1" si="155"/>
        <v>#NAME?</v>
      </c>
      <c r="AP728" s="32" t="e">
        <f t="shared" ca="1" si="156"/>
        <v>#NAME?</v>
      </c>
      <c r="AQ728" s="32" t="e">
        <f t="shared" ca="1" si="152"/>
        <v>#NAME?</v>
      </c>
      <c r="AR728" s="32" t="e">
        <f t="shared" ca="1" si="153"/>
        <v>#NAME?</v>
      </c>
      <c r="AS728" s="32" t="e">
        <f t="shared" ca="1" si="154"/>
        <v>#NAME?</v>
      </c>
    </row>
    <row r="729" spans="1:45" x14ac:dyDescent="0.25">
      <c r="A729" t="e">
        <f ca="1"/>
        <v>#NAME?</v>
      </c>
      <c r="B729" t="e">
        <f ca="1"/>
        <v>#NAME?</v>
      </c>
      <c r="C729" t="e">
        <f ca="1"/>
        <v>#NAME?</v>
      </c>
      <c r="D729" t="e">
        <f ca="1"/>
        <v>#NAME?</v>
      </c>
      <c r="E729" t="e">
        <f ca="1"/>
        <v>#NAME?</v>
      </c>
      <c r="F729" t="e">
        <f ca="1"/>
        <v>#NAME?</v>
      </c>
      <c r="G729" s="82" t="e">
        <f ca="1"/>
        <v>#NAME?</v>
      </c>
      <c r="H729" s="83" t="e">
        <f ca="1"/>
        <v>#NAME?</v>
      </c>
      <c r="I729" s="84" t="e">
        <f t="shared" ca="1" si="144"/>
        <v>#NAME?</v>
      </c>
      <c r="J729" s="32" t="e">
        <f t="shared" ca="1" si="145"/>
        <v>#NAME?</v>
      </c>
      <c r="K729" s="32" t="e">
        <f t="shared" ca="1" si="146"/>
        <v>#NAME?</v>
      </c>
      <c r="L729" s="82" t="e">
        <f t="shared" ca="1" si="147"/>
        <v>#NAME?</v>
      </c>
      <c r="M729" s="84" t="e">
        <f t="shared" ca="1" si="148"/>
        <v>#NAME?</v>
      </c>
      <c r="N729" s="82">
        <f t="shared" ca="1" si="149"/>
        <v>0</v>
      </c>
      <c r="O729" s="84" t="e">
        <f t="shared" ca="1" si="150"/>
        <v>#NAME?</v>
      </c>
      <c r="P729" s="32">
        <f t="shared" ca="1" si="151"/>
        <v>0</v>
      </c>
      <c r="AL729" t="e">
        <f ca="1"/>
        <v>#NAME?</v>
      </c>
      <c r="AM729" t="e">
        <f ca="1"/>
        <v>#NAME?</v>
      </c>
      <c r="AN729" t="e">
        <f ca="1"/>
        <v>#NAME?</v>
      </c>
      <c r="AO729" s="32" t="e">
        <f t="shared" ca="1" si="155"/>
        <v>#NAME?</v>
      </c>
      <c r="AP729" s="32" t="e">
        <f t="shared" ca="1" si="156"/>
        <v>#NAME?</v>
      </c>
      <c r="AQ729" s="32" t="e">
        <f t="shared" ca="1" si="152"/>
        <v>#NAME?</v>
      </c>
      <c r="AR729" s="32" t="e">
        <f t="shared" ca="1" si="153"/>
        <v>#NAME?</v>
      </c>
      <c r="AS729" s="32" t="e">
        <f t="shared" ca="1" si="154"/>
        <v>#NAME?</v>
      </c>
    </row>
    <row r="730" spans="1:45" x14ac:dyDescent="0.25">
      <c r="A730" t="e">
        <f ca="1"/>
        <v>#NAME?</v>
      </c>
      <c r="B730" t="e">
        <f ca="1"/>
        <v>#NAME?</v>
      </c>
      <c r="C730" t="e">
        <f ca="1"/>
        <v>#NAME?</v>
      </c>
      <c r="D730" t="e">
        <f ca="1"/>
        <v>#NAME?</v>
      </c>
      <c r="E730" t="e">
        <f ca="1"/>
        <v>#NAME?</v>
      </c>
      <c r="F730" t="e">
        <f ca="1"/>
        <v>#NAME?</v>
      </c>
      <c r="G730" s="82" t="e">
        <f ca="1"/>
        <v>#NAME?</v>
      </c>
      <c r="H730" s="83" t="e">
        <f ca="1"/>
        <v>#NAME?</v>
      </c>
      <c r="I730" s="84" t="e">
        <f t="shared" ca="1" si="144"/>
        <v>#NAME?</v>
      </c>
      <c r="J730" s="32" t="e">
        <f t="shared" ca="1" si="145"/>
        <v>#NAME?</v>
      </c>
      <c r="K730" s="32" t="e">
        <f t="shared" ca="1" si="146"/>
        <v>#NAME?</v>
      </c>
      <c r="L730" s="82" t="e">
        <f t="shared" ca="1" si="147"/>
        <v>#NAME?</v>
      </c>
      <c r="M730" s="84" t="e">
        <f t="shared" ca="1" si="148"/>
        <v>#NAME?</v>
      </c>
      <c r="N730" s="82">
        <f t="shared" ca="1" si="149"/>
        <v>0</v>
      </c>
      <c r="O730" s="84" t="e">
        <f t="shared" ca="1" si="150"/>
        <v>#NAME?</v>
      </c>
      <c r="P730" s="32">
        <f t="shared" ca="1" si="151"/>
        <v>0</v>
      </c>
      <c r="AL730" t="e">
        <f ca="1"/>
        <v>#NAME?</v>
      </c>
      <c r="AM730" t="e">
        <f ca="1"/>
        <v>#NAME?</v>
      </c>
      <c r="AN730" t="e">
        <f ca="1"/>
        <v>#NAME?</v>
      </c>
      <c r="AO730" s="32" t="e">
        <f t="shared" ca="1" si="155"/>
        <v>#NAME?</v>
      </c>
      <c r="AP730" s="32" t="e">
        <f t="shared" ca="1" si="156"/>
        <v>#NAME?</v>
      </c>
      <c r="AQ730" s="32" t="e">
        <f t="shared" ca="1" si="152"/>
        <v>#NAME?</v>
      </c>
      <c r="AR730" s="32" t="e">
        <f t="shared" ca="1" si="153"/>
        <v>#NAME?</v>
      </c>
      <c r="AS730" s="32" t="e">
        <f t="shared" ca="1" si="154"/>
        <v>#NAME?</v>
      </c>
    </row>
    <row r="731" spans="1:45" x14ac:dyDescent="0.25">
      <c r="A731" t="e">
        <f ca="1"/>
        <v>#NAME?</v>
      </c>
      <c r="B731" t="e">
        <f ca="1"/>
        <v>#NAME?</v>
      </c>
      <c r="C731" t="e">
        <f ca="1"/>
        <v>#NAME?</v>
      </c>
      <c r="D731" t="e">
        <f ca="1"/>
        <v>#NAME?</v>
      </c>
      <c r="E731" t="e">
        <f ca="1"/>
        <v>#NAME?</v>
      </c>
      <c r="F731" t="e">
        <f ca="1"/>
        <v>#NAME?</v>
      </c>
      <c r="G731" s="82" t="e">
        <f ca="1"/>
        <v>#NAME?</v>
      </c>
      <c r="H731" s="83" t="e">
        <f ca="1"/>
        <v>#NAME?</v>
      </c>
      <c r="I731" s="84" t="e">
        <f t="shared" ca="1" si="144"/>
        <v>#NAME?</v>
      </c>
      <c r="J731" s="32" t="e">
        <f t="shared" ca="1" si="145"/>
        <v>#NAME?</v>
      </c>
      <c r="K731" s="32" t="e">
        <f t="shared" ca="1" si="146"/>
        <v>#NAME?</v>
      </c>
      <c r="L731" s="82" t="e">
        <f t="shared" ca="1" si="147"/>
        <v>#NAME?</v>
      </c>
      <c r="M731" s="84" t="e">
        <f t="shared" ca="1" si="148"/>
        <v>#NAME?</v>
      </c>
      <c r="N731" s="82">
        <f t="shared" ca="1" si="149"/>
        <v>0</v>
      </c>
      <c r="O731" s="84" t="e">
        <f t="shared" ca="1" si="150"/>
        <v>#NAME?</v>
      </c>
      <c r="P731" s="32">
        <f t="shared" ca="1" si="151"/>
        <v>0</v>
      </c>
      <c r="AL731" t="e">
        <f ca="1"/>
        <v>#NAME?</v>
      </c>
      <c r="AM731" t="e">
        <f ca="1"/>
        <v>#NAME?</v>
      </c>
      <c r="AN731" t="e">
        <f ca="1"/>
        <v>#NAME?</v>
      </c>
      <c r="AO731" s="32" t="e">
        <f t="shared" ca="1" si="155"/>
        <v>#NAME?</v>
      </c>
      <c r="AP731" s="32" t="e">
        <f t="shared" ca="1" si="156"/>
        <v>#NAME?</v>
      </c>
      <c r="AQ731" s="32" t="e">
        <f t="shared" ca="1" si="152"/>
        <v>#NAME?</v>
      </c>
      <c r="AR731" s="32" t="e">
        <f t="shared" ca="1" si="153"/>
        <v>#NAME?</v>
      </c>
      <c r="AS731" s="32" t="e">
        <f t="shared" ca="1" si="154"/>
        <v>#NAME?</v>
      </c>
    </row>
    <row r="732" spans="1:45" x14ac:dyDescent="0.25">
      <c r="A732" t="e">
        <f ca="1"/>
        <v>#NAME?</v>
      </c>
      <c r="B732" t="e">
        <f ca="1"/>
        <v>#NAME?</v>
      </c>
      <c r="C732" t="e">
        <f ca="1"/>
        <v>#NAME?</v>
      </c>
      <c r="D732" t="e">
        <f ca="1"/>
        <v>#NAME?</v>
      </c>
      <c r="E732" t="e">
        <f ca="1"/>
        <v>#NAME?</v>
      </c>
      <c r="F732" t="e">
        <f ca="1"/>
        <v>#NAME?</v>
      </c>
      <c r="G732" s="82" t="e">
        <f ca="1"/>
        <v>#NAME?</v>
      </c>
      <c r="H732" s="83" t="e">
        <f ca="1"/>
        <v>#NAME?</v>
      </c>
      <c r="I732" s="84" t="e">
        <f t="shared" ca="1" si="144"/>
        <v>#NAME?</v>
      </c>
      <c r="J732" s="32" t="e">
        <f t="shared" ca="1" si="145"/>
        <v>#NAME?</v>
      </c>
      <c r="K732" s="32" t="e">
        <f t="shared" ca="1" si="146"/>
        <v>#NAME?</v>
      </c>
      <c r="L732" s="82" t="e">
        <f t="shared" ca="1" si="147"/>
        <v>#NAME?</v>
      </c>
      <c r="M732" s="84" t="e">
        <f t="shared" ca="1" si="148"/>
        <v>#NAME?</v>
      </c>
      <c r="N732" s="82">
        <f t="shared" ca="1" si="149"/>
        <v>0</v>
      </c>
      <c r="O732" s="84" t="e">
        <f t="shared" ca="1" si="150"/>
        <v>#NAME?</v>
      </c>
      <c r="P732" s="32">
        <f t="shared" ca="1" si="151"/>
        <v>0</v>
      </c>
      <c r="AL732" t="e">
        <f ca="1"/>
        <v>#NAME?</v>
      </c>
      <c r="AM732" t="e">
        <f ca="1"/>
        <v>#NAME?</v>
      </c>
      <c r="AN732" t="e">
        <f ca="1"/>
        <v>#NAME?</v>
      </c>
      <c r="AO732" s="32" t="e">
        <f t="shared" ca="1" si="155"/>
        <v>#NAME?</v>
      </c>
      <c r="AP732" s="32" t="e">
        <f t="shared" ca="1" si="156"/>
        <v>#NAME?</v>
      </c>
      <c r="AQ732" s="32" t="e">
        <f t="shared" ca="1" si="152"/>
        <v>#NAME?</v>
      </c>
      <c r="AR732" s="32" t="e">
        <f t="shared" ca="1" si="153"/>
        <v>#NAME?</v>
      </c>
      <c r="AS732" s="32" t="e">
        <f t="shared" ca="1" si="154"/>
        <v>#NAME?</v>
      </c>
    </row>
    <row r="733" spans="1:45" x14ac:dyDescent="0.25">
      <c r="A733" t="e">
        <f ca="1"/>
        <v>#NAME?</v>
      </c>
      <c r="B733" t="e">
        <f ca="1"/>
        <v>#NAME?</v>
      </c>
      <c r="C733" t="e">
        <f ca="1"/>
        <v>#NAME?</v>
      </c>
      <c r="D733" t="e">
        <f ca="1"/>
        <v>#NAME?</v>
      </c>
      <c r="E733" t="e">
        <f ca="1"/>
        <v>#NAME?</v>
      </c>
      <c r="F733" t="e">
        <f ca="1"/>
        <v>#NAME?</v>
      </c>
      <c r="G733" s="82" t="e">
        <f ca="1"/>
        <v>#NAME?</v>
      </c>
      <c r="H733" s="83" t="e">
        <f ca="1"/>
        <v>#NAME?</v>
      </c>
      <c r="I733" s="84" t="e">
        <f t="shared" ca="1" si="144"/>
        <v>#NAME?</v>
      </c>
      <c r="J733" s="32" t="e">
        <f t="shared" ca="1" si="145"/>
        <v>#NAME?</v>
      </c>
      <c r="K733" s="32" t="e">
        <f t="shared" ca="1" si="146"/>
        <v>#NAME?</v>
      </c>
      <c r="L733" s="82" t="e">
        <f t="shared" ca="1" si="147"/>
        <v>#NAME?</v>
      </c>
      <c r="M733" s="84" t="e">
        <f t="shared" ca="1" si="148"/>
        <v>#NAME?</v>
      </c>
      <c r="N733" s="82">
        <f t="shared" ca="1" si="149"/>
        <v>0</v>
      </c>
      <c r="O733" s="84" t="e">
        <f t="shared" ca="1" si="150"/>
        <v>#NAME?</v>
      </c>
      <c r="P733" s="32">
        <f t="shared" ca="1" si="151"/>
        <v>0</v>
      </c>
      <c r="AL733" t="e">
        <f ca="1"/>
        <v>#NAME?</v>
      </c>
      <c r="AM733" t="e">
        <f ca="1"/>
        <v>#NAME?</v>
      </c>
      <c r="AN733" t="e">
        <f ca="1"/>
        <v>#NAME?</v>
      </c>
      <c r="AO733" s="32" t="e">
        <f t="shared" ca="1" si="155"/>
        <v>#NAME?</v>
      </c>
      <c r="AP733" s="32" t="e">
        <f t="shared" ca="1" si="156"/>
        <v>#NAME?</v>
      </c>
      <c r="AQ733" s="32" t="e">
        <f t="shared" ca="1" si="152"/>
        <v>#NAME?</v>
      </c>
      <c r="AR733" s="32" t="e">
        <f t="shared" ca="1" si="153"/>
        <v>#NAME?</v>
      </c>
      <c r="AS733" s="32" t="e">
        <f t="shared" ca="1" si="154"/>
        <v>#NAME?</v>
      </c>
    </row>
    <row r="734" spans="1:45" x14ac:dyDescent="0.25">
      <c r="A734" t="e">
        <f ca="1"/>
        <v>#NAME?</v>
      </c>
      <c r="B734" t="e">
        <f ca="1"/>
        <v>#NAME?</v>
      </c>
      <c r="C734" t="e">
        <f ca="1"/>
        <v>#NAME?</v>
      </c>
      <c r="D734" t="e">
        <f ca="1"/>
        <v>#NAME?</v>
      </c>
      <c r="E734" t="e">
        <f ca="1"/>
        <v>#NAME?</v>
      </c>
      <c r="F734" t="e">
        <f ca="1"/>
        <v>#NAME?</v>
      </c>
      <c r="G734" s="82" t="e">
        <f ca="1"/>
        <v>#NAME?</v>
      </c>
      <c r="H734" s="83" t="e">
        <f ca="1"/>
        <v>#NAME?</v>
      </c>
      <c r="I734" s="84" t="e">
        <f t="shared" ca="1" si="144"/>
        <v>#NAME?</v>
      </c>
      <c r="J734" s="32" t="e">
        <f t="shared" ca="1" si="145"/>
        <v>#NAME?</v>
      </c>
      <c r="K734" s="32" t="e">
        <f t="shared" ca="1" si="146"/>
        <v>#NAME?</v>
      </c>
      <c r="L734" s="82" t="e">
        <f t="shared" ca="1" si="147"/>
        <v>#NAME?</v>
      </c>
      <c r="M734" s="84" t="e">
        <f t="shared" ca="1" si="148"/>
        <v>#NAME?</v>
      </c>
      <c r="N734" s="82">
        <f t="shared" ca="1" si="149"/>
        <v>0</v>
      </c>
      <c r="O734" s="84" t="e">
        <f t="shared" ca="1" si="150"/>
        <v>#NAME?</v>
      </c>
      <c r="P734" s="32">
        <f t="shared" ca="1" si="151"/>
        <v>0</v>
      </c>
      <c r="AL734" t="e">
        <f ca="1"/>
        <v>#NAME?</v>
      </c>
      <c r="AM734" t="e">
        <f ca="1"/>
        <v>#NAME?</v>
      </c>
      <c r="AN734" t="e">
        <f ca="1"/>
        <v>#NAME?</v>
      </c>
      <c r="AO734" s="32" t="e">
        <f t="shared" ca="1" si="155"/>
        <v>#NAME?</v>
      </c>
      <c r="AP734" s="32" t="e">
        <f t="shared" ca="1" si="156"/>
        <v>#NAME?</v>
      </c>
      <c r="AQ734" s="32" t="e">
        <f t="shared" ca="1" si="152"/>
        <v>#NAME?</v>
      </c>
      <c r="AR734" s="32" t="e">
        <f t="shared" ca="1" si="153"/>
        <v>#NAME?</v>
      </c>
      <c r="AS734" s="32" t="e">
        <f t="shared" ca="1" si="154"/>
        <v>#NAME?</v>
      </c>
    </row>
    <row r="735" spans="1:45" x14ac:dyDescent="0.25">
      <c r="A735" t="e">
        <f ca="1"/>
        <v>#NAME?</v>
      </c>
      <c r="B735" t="e">
        <f ca="1"/>
        <v>#NAME?</v>
      </c>
      <c r="C735" t="e">
        <f ca="1"/>
        <v>#NAME?</v>
      </c>
      <c r="D735" t="e">
        <f ca="1"/>
        <v>#NAME?</v>
      </c>
      <c r="E735" t="e">
        <f ca="1"/>
        <v>#NAME?</v>
      </c>
      <c r="F735" t="e">
        <f ca="1"/>
        <v>#NAME?</v>
      </c>
      <c r="G735" s="82" t="e">
        <f ca="1"/>
        <v>#NAME?</v>
      </c>
      <c r="H735" s="83" t="e">
        <f ca="1"/>
        <v>#NAME?</v>
      </c>
      <c r="I735" s="84" t="e">
        <f t="shared" ca="1" si="144"/>
        <v>#NAME?</v>
      </c>
      <c r="J735" s="32" t="e">
        <f t="shared" ca="1" si="145"/>
        <v>#NAME?</v>
      </c>
      <c r="K735" s="32" t="e">
        <f t="shared" ca="1" si="146"/>
        <v>#NAME?</v>
      </c>
      <c r="L735" s="82" t="e">
        <f t="shared" ca="1" si="147"/>
        <v>#NAME?</v>
      </c>
      <c r="M735" s="84" t="e">
        <f t="shared" ca="1" si="148"/>
        <v>#NAME?</v>
      </c>
      <c r="N735" s="82">
        <f t="shared" ca="1" si="149"/>
        <v>0</v>
      </c>
      <c r="O735" s="84" t="e">
        <f t="shared" ca="1" si="150"/>
        <v>#NAME?</v>
      </c>
      <c r="P735" s="32">
        <f t="shared" ca="1" si="151"/>
        <v>0</v>
      </c>
      <c r="AL735" t="e">
        <f ca="1"/>
        <v>#NAME?</v>
      </c>
      <c r="AM735" t="e">
        <f ca="1"/>
        <v>#NAME?</v>
      </c>
      <c r="AN735" t="e">
        <f ca="1"/>
        <v>#NAME?</v>
      </c>
      <c r="AO735" s="32" t="e">
        <f t="shared" ca="1" si="155"/>
        <v>#NAME?</v>
      </c>
      <c r="AP735" s="32" t="e">
        <f t="shared" ca="1" si="156"/>
        <v>#NAME?</v>
      </c>
      <c r="AQ735" s="32" t="e">
        <f t="shared" ca="1" si="152"/>
        <v>#NAME?</v>
      </c>
      <c r="AR735" s="32" t="e">
        <f t="shared" ca="1" si="153"/>
        <v>#NAME?</v>
      </c>
      <c r="AS735" s="32" t="e">
        <f t="shared" ca="1" si="154"/>
        <v>#NAME?</v>
      </c>
    </row>
    <row r="736" spans="1:45" x14ac:dyDescent="0.25">
      <c r="A736" t="e">
        <f ca="1"/>
        <v>#NAME?</v>
      </c>
      <c r="B736" t="e">
        <f ca="1"/>
        <v>#NAME?</v>
      </c>
      <c r="C736" t="e">
        <f ca="1"/>
        <v>#NAME?</v>
      </c>
      <c r="D736" t="e">
        <f ca="1"/>
        <v>#NAME?</v>
      </c>
      <c r="E736" t="e">
        <f ca="1"/>
        <v>#NAME?</v>
      </c>
      <c r="F736" t="e">
        <f ca="1"/>
        <v>#NAME?</v>
      </c>
      <c r="G736" s="82" t="e">
        <f ca="1"/>
        <v>#NAME?</v>
      </c>
      <c r="H736" s="83" t="e">
        <f ca="1"/>
        <v>#NAME?</v>
      </c>
      <c r="I736" s="84" t="e">
        <f t="shared" ca="1" si="144"/>
        <v>#NAME?</v>
      </c>
      <c r="J736" s="32" t="e">
        <f t="shared" ca="1" si="145"/>
        <v>#NAME?</v>
      </c>
      <c r="K736" s="32" t="e">
        <f t="shared" ca="1" si="146"/>
        <v>#NAME?</v>
      </c>
      <c r="L736" s="82" t="e">
        <f t="shared" ca="1" si="147"/>
        <v>#NAME?</v>
      </c>
      <c r="M736" s="84" t="e">
        <f t="shared" ca="1" si="148"/>
        <v>#NAME?</v>
      </c>
      <c r="N736" s="82">
        <f t="shared" ca="1" si="149"/>
        <v>0</v>
      </c>
      <c r="O736" s="84" t="e">
        <f t="shared" ca="1" si="150"/>
        <v>#NAME?</v>
      </c>
      <c r="P736" s="32">
        <f t="shared" ca="1" si="151"/>
        <v>0</v>
      </c>
      <c r="AL736" t="e">
        <f ca="1"/>
        <v>#NAME?</v>
      </c>
      <c r="AM736" t="e">
        <f ca="1"/>
        <v>#NAME?</v>
      </c>
      <c r="AN736" t="e">
        <f ca="1"/>
        <v>#NAME?</v>
      </c>
      <c r="AO736" s="32" t="e">
        <f t="shared" ca="1" si="155"/>
        <v>#NAME?</v>
      </c>
      <c r="AP736" s="32" t="e">
        <f t="shared" ca="1" si="156"/>
        <v>#NAME?</v>
      </c>
      <c r="AQ736" s="32" t="e">
        <f t="shared" ca="1" si="152"/>
        <v>#NAME?</v>
      </c>
      <c r="AR736" s="32" t="e">
        <f t="shared" ca="1" si="153"/>
        <v>#NAME?</v>
      </c>
      <c r="AS736" s="32" t="e">
        <f t="shared" ca="1" si="154"/>
        <v>#NAME?</v>
      </c>
    </row>
    <row r="737" spans="1:45" x14ac:dyDescent="0.25">
      <c r="A737" t="e">
        <f ca="1"/>
        <v>#NAME?</v>
      </c>
      <c r="B737" t="e">
        <f ca="1"/>
        <v>#NAME?</v>
      </c>
      <c r="C737" t="e">
        <f ca="1"/>
        <v>#NAME?</v>
      </c>
      <c r="D737" t="e">
        <f ca="1"/>
        <v>#NAME?</v>
      </c>
      <c r="E737" t="e">
        <f ca="1"/>
        <v>#NAME?</v>
      </c>
      <c r="F737" t="e">
        <f ca="1"/>
        <v>#NAME?</v>
      </c>
      <c r="G737" s="82" t="e">
        <f ca="1"/>
        <v>#NAME?</v>
      </c>
      <c r="H737" s="83" t="e">
        <f ca="1"/>
        <v>#NAME?</v>
      </c>
      <c r="I737" s="84" t="e">
        <f t="shared" ca="1" si="144"/>
        <v>#NAME?</v>
      </c>
      <c r="J737" s="32" t="e">
        <f t="shared" ca="1" si="145"/>
        <v>#NAME?</v>
      </c>
      <c r="K737" s="32" t="e">
        <f t="shared" ca="1" si="146"/>
        <v>#NAME?</v>
      </c>
      <c r="L737" s="82" t="e">
        <f t="shared" ca="1" si="147"/>
        <v>#NAME?</v>
      </c>
      <c r="M737" s="84" t="e">
        <f t="shared" ca="1" si="148"/>
        <v>#NAME?</v>
      </c>
      <c r="N737" s="82">
        <f t="shared" ca="1" si="149"/>
        <v>0</v>
      </c>
      <c r="O737" s="84" t="e">
        <f t="shared" ca="1" si="150"/>
        <v>#NAME?</v>
      </c>
      <c r="P737" s="32">
        <f t="shared" ca="1" si="151"/>
        <v>0</v>
      </c>
      <c r="AL737" t="e">
        <f ca="1"/>
        <v>#NAME?</v>
      </c>
      <c r="AM737" t="e">
        <f ca="1"/>
        <v>#NAME?</v>
      </c>
      <c r="AN737" t="e">
        <f ca="1"/>
        <v>#NAME?</v>
      </c>
      <c r="AO737" s="32" t="e">
        <f t="shared" ca="1" si="155"/>
        <v>#NAME?</v>
      </c>
      <c r="AP737" s="32" t="e">
        <f t="shared" ca="1" si="156"/>
        <v>#NAME?</v>
      </c>
      <c r="AQ737" s="32" t="e">
        <f t="shared" ca="1" si="152"/>
        <v>#NAME?</v>
      </c>
      <c r="AR737" s="32" t="e">
        <f t="shared" ca="1" si="153"/>
        <v>#NAME?</v>
      </c>
      <c r="AS737" s="32" t="e">
        <f t="shared" ca="1" si="154"/>
        <v>#NAME?</v>
      </c>
    </row>
    <row r="738" spans="1:45" x14ac:dyDescent="0.25">
      <c r="A738" t="e">
        <f ca="1"/>
        <v>#NAME?</v>
      </c>
      <c r="B738" t="e">
        <f ca="1"/>
        <v>#NAME?</v>
      </c>
      <c r="C738" t="e">
        <f ca="1"/>
        <v>#NAME?</v>
      </c>
      <c r="D738" t="e">
        <f ca="1"/>
        <v>#NAME?</v>
      </c>
      <c r="E738" t="e">
        <f ca="1"/>
        <v>#NAME?</v>
      </c>
      <c r="F738" t="e">
        <f ca="1"/>
        <v>#NAME?</v>
      </c>
      <c r="G738" s="82" t="e">
        <f ca="1"/>
        <v>#NAME?</v>
      </c>
      <c r="H738" s="83" t="e">
        <f ca="1"/>
        <v>#NAME?</v>
      </c>
      <c r="I738" s="84" t="e">
        <f t="shared" ca="1" si="144"/>
        <v>#NAME?</v>
      </c>
      <c r="J738" s="32" t="e">
        <f t="shared" ca="1" si="145"/>
        <v>#NAME?</v>
      </c>
      <c r="K738" s="32" t="e">
        <f t="shared" ca="1" si="146"/>
        <v>#NAME?</v>
      </c>
      <c r="L738" s="82" t="e">
        <f t="shared" ca="1" si="147"/>
        <v>#NAME?</v>
      </c>
      <c r="M738" s="84" t="e">
        <f t="shared" ca="1" si="148"/>
        <v>#NAME?</v>
      </c>
      <c r="N738" s="82">
        <f t="shared" ca="1" si="149"/>
        <v>0</v>
      </c>
      <c r="O738" s="84" t="e">
        <f t="shared" ca="1" si="150"/>
        <v>#NAME?</v>
      </c>
      <c r="P738" s="32">
        <f t="shared" ca="1" si="151"/>
        <v>0</v>
      </c>
      <c r="AL738" t="e">
        <f ca="1"/>
        <v>#NAME?</v>
      </c>
      <c r="AM738" t="e">
        <f ca="1"/>
        <v>#NAME?</v>
      </c>
      <c r="AN738" t="e">
        <f ca="1"/>
        <v>#NAME?</v>
      </c>
      <c r="AO738" s="32" t="e">
        <f t="shared" ca="1" si="155"/>
        <v>#NAME?</v>
      </c>
      <c r="AP738" s="32" t="e">
        <f t="shared" ca="1" si="156"/>
        <v>#NAME?</v>
      </c>
      <c r="AQ738" s="32" t="e">
        <f t="shared" ca="1" si="152"/>
        <v>#NAME?</v>
      </c>
      <c r="AR738" s="32" t="e">
        <f t="shared" ca="1" si="153"/>
        <v>#NAME?</v>
      </c>
      <c r="AS738" s="32" t="e">
        <f t="shared" ca="1" si="154"/>
        <v>#NAME?</v>
      </c>
    </row>
    <row r="739" spans="1:45" x14ac:dyDescent="0.25">
      <c r="A739" t="e">
        <f ca="1"/>
        <v>#NAME?</v>
      </c>
      <c r="B739" t="e">
        <f ca="1"/>
        <v>#NAME?</v>
      </c>
      <c r="C739" t="e">
        <f ca="1"/>
        <v>#NAME?</v>
      </c>
      <c r="D739" t="e">
        <f ca="1"/>
        <v>#NAME?</v>
      </c>
      <c r="E739" t="e">
        <f ca="1"/>
        <v>#NAME?</v>
      </c>
      <c r="F739" t="e">
        <f ca="1"/>
        <v>#NAME?</v>
      </c>
      <c r="G739" s="82" t="e">
        <f ca="1"/>
        <v>#NAME?</v>
      </c>
      <c r="H739" s="83" t="e">
        <f ca="1"/>
        <v>#NAME?</v>
      </c>
      <c r="I739" s="84" t="e">
        <f t="shared" ca="1" si="144"/>
        <v>#NAME?</v>
      </c>
      <c r="J739" s="32" t="e">
        <f t="shared" ca="1" si="145"/>
        <v>#NAME?</v>
      </c>
      <c r="K739" s="32" t="e">
        <f t="shared" ca="1" si="146"/>
        <v>#NAME?</v>
      </c>
      <c r="L739" s="82" t="e">
        <f t="shared" ca="1" si="147"/>
        <v>#NAME?</v>
      </c>
      <c r="M739" s="84" t="e">
        <f t="shared" ca="1" si="148"/>
        <v>#NAME?</v>
      </c>
      <c r="N739" s="82">
        <f t="shared" ca="1" si="149"/>
        <v>0</v>
      </c>
      <c r="O739" s="84" t="e">
        <f t="shared" ca="1" si="150"/>
        <v>#NAME?</v>
      </c>
      <c r="P739" s="32">
        <f t="shared" ca="1" si="151"/>
        <v>0</v>
      </c>
      <c r="AL739" t="e">
        <f ca="1"/>
        <v>#NAME?</v>
      </c>
      <c r="AM739" t="e">
        <f ca="1"/>
        <v>#NAME?</v>
      </c>
      <c r="AN739" t="e">
        <f ca="1"/>
        <v>#NAME?</v>
      </c>
      <c r="AO739" s="32" t="e">
        <f t="shared" ca="1" si="155"/>
        <v>#NAME?</v>
      </c>
      <c r="AP739" s="32" t="e">
        <f t="shared" ca="1" si="156"/>
        <v>#NAME?</v>
      </c>
      <c r="AQ739" s="32" t="e">
        <f t="shared" ca="1" si="152"/>
        <v>#NAME?</v>
      </c>
      <c r="AR739" s="32" t="e">
        <f t="shared" ca="1" si="153"/>
        <v>#NAME?</v>
      </c>
      <c r="AS739" s="32" t="e">
        <f t="shared" ca="1" si="154"/>
        <v>#NAME?</v>
      </c>
    </row>
    <row r="740" spans="1:45" x14ac:dyDescent="0.25">
      <c r="A740" t="e">
        <f ca="1"/>
        <v>#NAME?</v>
      </c>
      <c r="B740" t="e">
        <f ca="1"/>
        <v>#NAME?</v>
      </c>
      <c r="C740" t="e">
        <f ca="1"/>
        <v>#NAME?</v>
      </c>
      <c r="D740" t="e">
        <f ca="1"/>
        <v>#NAME?</v>
      </c>
      <c r="E740" t="e">
        <f ca="1"/>
        <v>#NAME?</v>
      </c>
      <c r="F740" t="e">
        <f ca="1"/>
        <v>#NAME?</v>
      </c>
      <c r="G740" s="82" t="e">
        <f ca="1"/>
        <v>#NAME?</v>
      </c>
      <c r="H740" s="83" t="e">
        <f ca="1"/>
        <v>#NAME?</v>
      </c>
      <c r="I740" s="84" t="e">
        <f t="shared" ca="1" si="144"/>
        <v>#NAME?</v>
      </c>
      <c r="J740" s="32" t="e">
        <f t="shared" ca="1" si="145"/>
        <v>#NAME?</v>
      </c>
      <c r="K740" s="32" t="e">
        <f t="shared" ca="1" si="146"/>
        <v>#NAME?</v>
      </c>
      <c r="L740" s="82" t="e">
        <f t="shared" ca="1" si="147"/>
        <v>#NAME?</v>
      </c>
      <c r="M740" s="84" t="e">
        <f t="shared" ca="1" si="148"/>
        <v>#NAME?</v>
      </c>
      <c r="N740" s="82">
        <f t="shared" ca="1" si="149"/>
        <v>0</v>
      </c>
      <c r="O740" s="84" t="e">
        <f t="shared" ca="1" si="150"/>
        <v>#NAME?</v>
      </c>
      <c r="P740" s="32">
        <f t="shared" ca="1" si="151"/>
        <v>0</v>
      </c>
      <c r="AL740" t="e">
        <f ca="1"/>
        <v>#NAME?</v>
      </c>
      <c r="AM740" t="e">
        <f ca="1"/>
        <v>#NAME?</v>
      </c>
      <c r="AN740" t="e">
        <f ca="1"/>
        <v>#NAME?</v>
      </c>
      <c r="AO740" s="32" t="e">
        <f t="shared" ca="1" si="155"/>
        <v>#NAME?</v>
      </c>
      <c r="AP740" s="32" t="e">
        <f t="shared" ca="1" si="156"/>
        <v>#NAME?</v>
      </c>
      <c r="AQ740" s="32" t="e">
        <f t="shared" ca="1" si="152"/>
        <v>#NAME?</v>
      </c>
      <c r="AR740" s="32" t="e">
        <f t="shared" ca="1" si="153"/>
        <v>#NAME?</v>
      </c>
      <c r="AS740" s="32" t="e">
        <f t="shared" ca="1" si="154"/>
        <v>#NAME?</v>
      </c>
    </row>
    <row r="741" spans="1:45" x14ac:dyDescent="0.25">
      <c r="A741" t="e">
        <f ca="1"/>
        <v>#NAME?</v>
      </c>
      <c r="B741" t="e">
        <f ca="1"/>
        <v>#NAME?</v>
      </c>
      <c r="C741" t="e">
        <f ca="1"/>
        <v>#NAME?</v>
      </c>
      <c r="D741" t="e">
        <f ca="1"/>
        <v>#NAME?</v>
      </c>
      <c r="E741" t="e">
        <f ca="1"/>
        <v>#NAME?</v>
      </c>
      <c r="F741" t="e">
        <f ca="1"/>
        <v>#NAME?</v>
      </c>
      <c r="G741" s="82" t="e">
        <f ca="1"/>
        <v>#NAME?</v>
      </c>
      <c r="H741" s="83" t="e">
        <f ca="1"/>
        <v>#NAME?</v>
      </c>
      <c r="I741" s="84" t="e">
        <f t="shared" ca="1" si="144"/>
        <v>#NAME?</v>
      </c>
      <c r="J741" s="32" t="e">
        <f t="shared" ca="1" si="145"/>
        <v>#NAME?</v>
      </c>
      <c r="K741" s="32" t="e">
        <f t="shared" ca="1" si="146"/>
        <v>#NAME?</v>
      </c>
      <c r="L741" s="82" t="e">
        <f t="shared" ca="1" si="147"/>
        <v>#NAME?</v>
      </c>
      <c r="M741" s="84" t="e">
        <f t="shared" ca="1" si="148"/>
        <v>#NAME?</v>
      </c>
      <c r="N741" s="82">
        <f t="shared" ca="1" si="149"/>
        <v>0</v>
      </c>
      <c r="O741" s="84" t="e">
        <f t="shared" ca="1" si="150"/>
        <v>#NAME?</v>
      </c>
      <c r="P741" s="32">
        <f t="shared" ca="1" si="151"/>
        <v>0</v>
      </c>
      <c r="AL741" t="e">
        <f ca="1"/>
        <v>#NAME?</v>
      </c>
      <c r="AM741" t="e">
        <f ca="1"/>
        <v>#NAME?</v>
      </c>
      <c r="AN741" t="e">
        <f ca="1"/>
        <v>#NAME?</v>
      </c>
      <c r="AO741" s="32" t="e">
        <f t="shared" ca="1" si="155"/>
        <v>#NAME?</v>
      </c>
      <c r="AP741" s="32" t="e">
        <f t="shared" ca="1" si="156"/>
        <v>#NAME?</v>
      </c>
      <c r="AQ741" s="32" t="e">
        <f t="shared" ca="1" si="152"/>
        <v>#NAME?</v>
      </c>
      <c r="AR741" s="32" t="e">
        <f t="shared" ca="1" si="153"/>
        <v>#NAME?</v>
      </c>
      <c r="AS741" s="32" t="e">
        <f t="shared" ca="1" si="154"/>
        <v>#NAME?</v>
      </c>
    </row>
    <row r="742" spans="1:45" x14ac:dyDescent="0.25">
      <c r="A742" t="e">
        <f ca="1"/>
        <v>#NAME?</v>
      </c>
      <c r="B742" t="e">
        <f ca="1"/>
        <v>#NAME?</v>
      </c>
      <c r="C742" t="e">
        <f ca="1"/>
        <v>#NAME?</v>
      </c>
      <c r="D742" t="e">
        <f ca="1"/>
        <v>#NAME?</v>
      </c>
      <c r="E742" t="e">
        <f ca="1"/>
        <v>#NAME?</v>
      </c>
      <c r="F742" t="e">
        <f ca="1"/>
        <v>#NAME?</v>
      </c>
      <c r="G742" s="82" t="e">
        <f ca="1"/>
        <v>#NAME?</v>
      </c>
      <c r="H742" s="83" t="e">
        <f ca="1"/>
        <v>#NAME?</v>
      </c>
      <c r="I742" s="84" t="e">
        <f t="shared" ca="1" si="144"/>
        <v>#NAME?</v>
      </c>
      <c r="J742" s="32" t="e">
        <f t="shared" ca="1" si="145"/>
        <v>#NAME?</v>
      </c>
      <c r="K742" s="32" t="e">
        <f t="shared" ca="1" si="146"/>
        <v>#NAME?</v>
      </c>
      <c r="L742" s="82" t="e">
        <f t="shared" ca="1" si="147"/>
        <v>#NAME?</v>
      </c>
      <c r="M742" s="84" t="e">
        <f t="shared" ca="1" si="148"/>
        <v>#NAME?</v>
      </c>
      <c r="N742" s="82">
        <f t="shared" ca="1" si="149"/>
        <v>0</v>
      </c>
      <c r="O742" s="84" t="e">
        <f t="shared" ca="1" si="150"/>
        <v>#NAME?</v>
      </c>
      <c r="P742" s="32">
        <f t="shared" ca="1" si="151"/>
        <v>0</v>
      </c>
      <c r="AL742" t="e">
        <f ca="1"/>
        <v>#NAME?</v>
      </c>
      <c r="AM742" t="e">
        <f ca="1"/>
        <v>#NAME?</v>
      </c>
      <c r="AN742" t="e">
        <f ca="1"/>
        <v>#NAME?</v>
      </c>
      <c r="AO742" s="32" t="e">
        <f t="shared" ca="1" si="155"/>
        <v>#NAME?</v>
      </c>
      <c r="AP742" s="32" t="e">
        <f t="shared" ca="1" si="156"/>
        <v>#NAME?</v>
      </c>
      <c r="AQ742" s="32" t="e">
        <f t="shared" ca="1" si="152"/>
        <v>#NAME?</v>
      </c>
      <c r="AR742" s="32" t="e">
        <f t="shared" ca="1" si="153"/>
        <v>#NAME?</v>
      </c>
      <c r="AS742" s="32" t="e">
        <f t="shared" ca="1" si="154"/>
        <v>#NAME?</v>
      </c>
    </row>
    <row r="743" spans="1:45" x14ac:dyDescent="0.25">
      <c r="A743" t="e">
        <f ca="1"/>
        <v>#NAME?</v>
      </c>
      <c r="B743" t="e">
        <f ca="1"/>
        <v>#NAME?</v>
      </c>
      <c r="C743" t="e">
        <f ca="1"/>
        <v>#NAME?</v>
      </c>
      <c r="D743" t="e">
        <f ca="1"/>
        <v>#NAME?</v>
      </c>
      <c r="E743" t="e">
        <f ca="1"/>
        <v>#NAME?</v>
      </c>
      <c r="F743" t="e">
        <f ca="1"/>
        <v>#NAME?</v>
      </c>
      <c r="G743" s="82" t="e">
        <f ca="1"/>
        <v>#NAME?</v>
      </c>
      <c r="H743" s="83" t="e">
        <f ca="1"/>
        <v>#NAME?</v>
      </c>
      <c r="I743" s="84" t="e">
        <f t="shared" ca="1" si="144"/>
        <v>#NAME?</v>
      </c>
      <c r="J743" s="32" t="e">
        <f t="shared" ca="1" si="145"/>
        <v>#NAME?</v>
      </c>
      <c r="K743" s="32" t="e">
        <f t="shared" ca="1" si="146"/>
        <v>#NAME?</v>
      </c>
      <c r="L743" s="82" t="e">
        <f t="shared" ca="1" si="147"/>
        <v>#NAME?</v>
      </c>
      <c r="M743" s="84" t="e">
        <f t="shared" ca="1" si="148"/>
        <v>#NAME?</v>
      </c>
      <c r="N743" s="82">
        <f t="shared" ca="1" si="149"/>
        <v>0</v>
      </c>
      <c r="O743" s="84" t="e">
        <f t="shared" ca="1" si="150"/>
        <v>#NAME?</v>
      </c>
      <c r="P743" s="32">
        <f t="shared" ca="1" si="151"/>
        <v>0</v>
      </c>
      <c r="AL743" t="e">
        <f ca="1"/>
        <v>#NAME?</v>
      </c>
      <c r="AM743" t="e">
        <f ca="1"/>
        <v>#NAME?</v>
      </c>
      <c r="AN743" t="e">
        <f ca="1"/>
        <v>#NAME?</v>
      </c>
      <c r="AO743" s="32" t="e">
        <f t="shared" ca="1" si="155"/>
        <v>#NAME?</v>
      </c>
      <c r="AP743" s="32" t="e">
        <f t="shared" ca="1" si="156"/>
        <v>#NAME?</v>
      </c>
      <c r="AQ743" s="32" t="e">
        <f t="shared" ca="1" si="152"/>
        <v>#NAME?</v>
      </c>
      <c r="AR743" s="32" t="e">
        <f t="shared" ca="1" si="153"/>
        <v>#NAME?</v>
      </c>
      <c r="AS743" s="32" t="e">
        <f t="shared" ca="1" si="154"/>
        <v>#NAME?</v>
      </c>
    </row>
    <row r="744" spans="1:45" x14ac:dyDescent="0.25">
      <c r="A744" t="e">
        <f ca="1"/>
        <v>#NAME?</v>
      </c>
      <c r="B744" t="e">
        <f ca="1"/>
        <v>#NAME?</v>
      </c>
      <c r="C744" t="e">
        <f ca="1"/>
        <v>#NAME?</v>
      </c>
      <c r="D744" t="e">
        <f ca="1"/>
        <v>#NAME?</v>
      </c>
      <c r="E744" t="e">
        <f ca="1"/>
        <v>#NAME?</v>
      </c>
      <c r="F744" t="e">
        <f ca="1"/>
        <v>#NAME?</v>
      </c>
      <c r="G744" s="82" t="e">
        <f ca="1"/>
        <v>#NAME?</v>
      </c>
      <c r="H744" s="83" t="e">
        <f ca="1"/>
        <v>#NAME?</v>
      </c>
      <c r="I744" s="84" t="e">
        <f t="shared" ca="1" si="144"/>
        <v>#NAME?</v>
      </c>
      <c r="J744" s="32" t="e">
        <f t="shared" ca="1" si="145"/>
        <v>#NAME?</v>
      </c>
      <c r="K744" s="32" t="e">
        <f t="shared" ca="1" si="146"/>
        <v>#NAME?</v>
      </c>
      <c r="L744" s="82" t="e">
        <f t="shared" ca="1" si="147"/>
        <v>#NAME?</v>
      </c>
      <c r="M744" s="84" t="e">
        <f t="shared" ca="1" si="148"/>
        <v>#NAME?</v>
      </c>
      <c r="N744" s="82">
        <f t="shared" ca="1" si="149"/>
        <v>0</v>
      </c>
      <c r="O744" s="84" t="e">
        <f t="shared" ca="1" si="150"/>
        <v>#NAME?</v>
      </c>
      <c r="P744" s="32">
        <f t="shared" ca="1" si="151"/>
        <v>0</v>
      </c>
      <c r="AL744" t="e">
        <f ca="1"/>
        <v>#NAME?</v>
      </c>
      <c r="AM744" t="e">
        <f ca="1"/>
        <v>#NAME?</v>
      </c>
      <c r="AN744" t="e">
        <f ca="1"/>
        <v>#NAME?</v>
      </c>
      <c r="AO744" s="32" t="e">
        <f t="shared" ca="1" si="155"/>
        <v>#NAME?</v>
      </c>
      <c r="AP744" s="32" t="e">
        <f t="shared" ca="1" si="156"/>
        <v>#NAME?</v>
      </c>
      <c r="AQ744" s="32" t="e">
        <f t="shared" ca="1" si="152"/>
        <v>#NAME?</v>
      </c>
      <c r="AR744" s="32" t="e">
        <f t="shared" ca="1" si="153"/>
        <v>#NAME?</v>
      </c>
      <c r="AS744" s="32" t="e">
        <f t="shared" ca="1" si="154"/>
        <v>#NAME?</v>
      </c>
    </row>
    <row r="745" spans="1:45" x14ac:dyDescent="0.25">
      <c r="A745" t="e">
        <f ca="1"/>
        <v>#NAME?</v>
      </c>
      <c r="B745" t="e">
        <f ca="1"/>
        <v>#NAME?</v>
      </c>
      <c r="C745" t="e">
        <f ca="1"/>
        <v>#NAME?</v>
      </c>
      <c r="D745" t="e">
        <f ca="1"/>
        <v>#NAME?</v>
      </c>
      <c r="E745" t="e">
        <f ca="1"/>
        <v>#NAME?</v>
      </c>
      <c r="F745" t="e">
        <f ca="1"/>
        <v>#NAME?</v>
      </c>
      <c r="G745" s="82" t="e">
        <f ca="1"/>
        <v>#NAME?</v>
      </c>
      <c r="H745" s="83" t="e">
        <f ca="1"/>
        <v>#NAME?</v>
      </c>
      <c r="I745" s="84" t="e">
        <f t="shared" ca="1" si="144"/>
        <v>#NAME?</v>
      </c>
      <c r="J745" s="32" t="e">
        <f t="shared" ca="1" si="145"/>
        <v>#NAME?</v>
      </c>
      <c r="K745" s="32" t="e">
        <f t="shared" ca="1" si="146"/>
        <v>#NAME?</v>
      </c>
      <c r="L745" s="82" t="e">
        <f t="shared" ca="1" si="147"/>
        <v>#NAME?</v>
      </c>
      <c r="M745" s="84" t="e">
        <f t="shared" ca="1" si="148"/>
        <v>#NAME?</v>
      </c>
      <c r="N745" s="82">
        <f t="shared" ca="1" si="149"/>
        <v>0</v>
      </c>
      <c r="O745" s="84" t="e">
        <f t="shared" ca="1" si="150"/>
        <v>#NAME?</v>
      </c>
      <c r="P745" s="32">
        <f t="shared" ca="1" si="151"/>
        <v>0</v>
      </c>
      <c r="AL745" t="e">
        <f ca="1"/>
        <v>#NAME?</v>
      </c>
      <c r="AM745" t="e">
        <f ca="1"/>
        <v>#NAME?</v>
      </c>
      <c r="AN745" t="e">
        <f ca="1"/>
        <v>#NAME?</v>
      </c>
      <c r="AO745" s="32" t="e">
        <f t="shared" ca="1" si="155"/>
        <v>#NAME?</v>
      </c>
      <c r="AP745" s="32" t="e">
        <f t="shared" ca="1" si="156"/>
        <v>#NAME?</v>
      </c>
      <c r="AQ745" s="32" t="e">
        <f t="shared" ca="1" si="152"/>
        <v>#NAME?</v>
      </c>
      <c r="AR745" s="32" t="e">
        <f t="shared" ca="1" si="153"/>
        <v>#NAME?</v>
      </c>
      <c r="AS745" s="32" t="e">
        <f t="shared" ca="1" si="154"/>
        <v>#NAME?</v>
      </c>
    </row>
    <row r="746" spans="1:45" x14ac:dyDescent="0.25">
      <c r="A746" t="e">
        <f ca="1"/>
        <v>#NAME?</v>
      </c>
      <c r="B746" t="e">
        <f ca="1"/>
        <v>#NAME?</v>
      </c>
      <c r="C746" t="e">
        <f ca="1"/>
        <v>#NAME?</v>
      </c>
      <c r="D746" t="e">
        <f ca="1"/>
        <v>#NAME?</v>
      </c>
      <c r="E746" t="e">
        <f ca="1"/>
        <v>#NAME?</v>
      </c>
      <c r="F746" t="e">
        <f ca="1"/>
        <v>#NAME?</v>
      </c>
      <c r="G746" s="82" t="e">
        <f ca="1"/>
        <v>#NAME?</v>
      </c>
      <c r="H746" s="83" t="e">
        <f ca="1"/>
        <v>#NAME?</v>
      </c>
      <c r="I746" s="84" t="e">
        <f t="shared" ca="1" si="144"/>
        <v>#NAME?</v>
      </c>
      <c r="J746" s="32" t="e">
        <f t="shared" ca="1" si="145"/>
        <v>#NAME?</v>
      </c>
      <c r="K746" s="32" t="e">
        <f t="shared" ca="1" si="146"/>
        <v>#NAME?</v>
      </c>
      <c r="L746" s="82" t="e">
        <f t="shared" ca="1" si="147"/>
        <v>#NAME?</v>
      </c>
      <c r="M746" s="84" t="e">
        <f t="shared" ca="1" si="148"/>
        <v>#NAME?</v>
      </c>
      <c r="N746" s="82">
        <f t="shared" ca="1" si="149"/>
        <v>0</v>
      </c>
      <c r="O746" s="84" t="e">
        <f t="shared" ca="1" si="150"/>
        <v>#NAME?</v>
      </c>
      <c r="P746" s="32">
        <f t="shared" ca="1" si="151"/>
        <v>0</v>
      </c>
      <c r="AL746" t="e">
        <f ca="1"/>
        <v>#NAME?</v>
      </c>
      <c r="AM746" t="e">
        <f ca="1"/>
        <v>#NAME?</v>
      </c>
      <c r="AN746" t="e">
        <f ca="1"/>
        <v>#NAME?</v>
      </c>
      <c r="AO746" s="32" t="e">
        <f t="shared" ca="1" si="155"/>
        <v>#NAME?</v>
      </c>
      <c r="AP746" s="32" t="e">
        <f t="shared" ca="1" si="156"/>
        <v>#NAME?</v>
      </c>
      <c r="AQ746" s="32" t="e">
        <f t="shared" ca="1" si="152"/>
        <v>#NAME?</v>
      </c>
      <c r="AR746" s="32" t="e">
        <f t="shared" ca="1" si="153"/>
        <v>#NAME?</v>
      </c>
      <c r="AS746" s="32" t="e">
        <f t="shared" ca="1" si="154"/>
        <v>#NAME?</v>
      </c>
    </row>
    <row r="747" spans="1:45" x14ac:dyDescent="0.25">
      <c r="A747" t="e">
        <f ca="1"/>
        <v>#NAME?</v>
      </c>
      <c r="B747" t="e">
        <f ca="1"/>
        <v>#NAME?</v>
      </c>
      <c r="C747" t="e">
        <f ca="1"/>
        <v>#NAME?</v>
      </c>
      <c r="D747" t="e">
        <f ca="1"/>
        <v>#NAME?</v>
      </c>
      <c r="E747" t="e">
        <f ca="1"/>
        <v>#NAME?</v>
      </c>
      <c r="F747" t="e">
        <f ca="1"/>
        <v>#NAME?</v>
      </c>
      <c r="G747" s="82" t="e">
        <f ca="1"/>
        <v>#NAME?</v>
      </c>
      <c r="H747" s="83" t="e">
        <f ca="1"/>
        <v>#NAME?</v>
      </c>
      <c r="I747" s="84" t="e">
        <f t="shared" ca="1" si="144"/>
        <v>#NAME?</v>
      </c>
      <c r="J747" s="32" t="e">
        <f t="shared" ca="1" si="145"/>
        <v>#NAME?</v>
      </c>
      <c r="K747" s="32" t="e">
        <f t="shared" ca="1" si="146"/>
        <v>#NAME?</v>
      </c>
      <c r="L747" s="82" t="e">
        <f t="shared" ca="1" si="147"/>
        <v>#NAME?</v>
      </c>
      <c r="M747" s="84" t="e">
        <f t="shared" ca="1" si="148"/>
        <v>#NAME?</v>
      </c>
      <c r="N747" s="82">
        <f t="shared" ca="1" si="149"/>
        <v>0</v>
      </c>
      <c r="O747" s="84" t="e">
        <f t="shared" ca="1" si="150"/>
        <v>#NAME?</v>
      </c>
      <c r="P747" s="32">
        <f t="shared" ca="1" si="151"/>
        <v>0</v>
      </c>
      <c r="AL747" t="e">
        <f ca="1"/>
        <v>#NAME?</v>
      </c>
      <c r="AM747" t="e">
        <f ca="1"/>
        <v>#NAME?</v>
      </c>
      <c r="AN747" t="e">
        <f ca="1"/>
        <v>#NAME?</v>
      </c>
      <c r="AO747" s="32" t="e">
        <f t="shared" ca="1" si="155"/>
        <v>#NAME?</v>
      </c>
      <c r="AP747" s="32" t="e">
        <f t="shared" ca="1" si="156"/>
        <v>#NAME?</v>
      </c>
      <c r="AQ747" s="32" t="e">
        <f t="shared" ca="1" si="152"/>
        <v>#NAME?</v>
      </c>
      <c r="AR747" s="32" t="e">
        <f t="shared" ca="1" si="153"/>
        <v>#NAME?</v>
      </c>
      <c r="AS747" s="32" t="e">
        <f t="shared" ca="1" si="154"/>
        <v>#NAME?</v>
      </c>
    </row>
    <row r="748" spans="1:45" x14ac:dyDescent="0.25">
      <c r="A748" t="e">
        <f ca="1"/>
        <v>#NAME?</v>
      </c>
      <c r="B748" t="e">
        <f ca="1"/>
        <v>#NAME?</v>
      </c>
      <c r="C748" t="e">
        <f ca="1"/>
        <v>#NAME?</v>
      </c>
      <c r="D748" t="e">
        <f ca="1"/>
        <v>#NAME?</v>
      </c>
      <c r="E748" t="e">
        <f ca="1"/>
        <v>#NAME?</v>
      </c>
      <c r="F748" t="e">
        <f ca="1"/>
        <v>#NAME?</v>
      </c>
      <c r="G748" s="82" t="e">
        <f ca="1"/>
        <v>#NAME?</v>
      </c>
      <c r="H748" s="83" t="e">
        <f ca="1"/>
        <v>#NAME?</v>
      </c>
      <c r="I748" s="84" t="e">
        <f t="shared" ca="1" si="144"/>
        <v>#NAME?</v>
      </c>
      <c r="J748" s="32" t="e">
        <f t="shared" ca="1" si="145"/>
        <v>#NAME?</v>
      </c>
      <c r="K748" s="32" t="e">
        <f t="shared" ca="1" si="146"/>
        <v>#NAME?</v>
      </c>
      <c r="L748" s="82" t="e">
        <f t="shared" ca="1" si="147"/>
        <v>#NAME?</v>
      </c>
      <c r="M748" s="84" t="e">
        <f t="shared" ca="1" si="148"/>
        <v>#NAME?</v>
      </c>
      <c r="N748" s="82">
        <f t="shared" ca="1" si="149"/>
        <v>0</v>
      </c>
      <c r="O748" s="84" t="e">
        <f t="shared" ca="1" si="150"/>
        <v>#NAME?</v>
      </c>
      <c r="P748" s="32">
        <f t="shared" ca="1" si="151"/>
        <v>0</v>
      </c>
      <c r="AL748" t="e">
        <f ca="1"/>
        <v>#NAME?</v>
      </c>
      <c r="AM748" t="e">
        <f ca="1"/>
        <v>#NAME?</v>
      </c>
      <c r="AN748" t="e">
        <f ca="1"/>
        <v>#NAME?</v>
      </c>
      <c r="AO748" s="32" t="e">
        <f t="shared" ca="1" si="155"/>
        <v>#NAME?</v>
      </c>
      <c r="AP748" s="32" t="e">
        <f t="shared" ca="1" si="156"/>
        <v>#NAME?</v>
      </c>
      <c r="AQ748" s="32" t="e">
        <f t="shared" ca="1" si="152"/>
        <v>#NAME?</v>
      </c>
      <c r="AR748" s="32" t="e">
        <f t="shared" ca="1" si="153"/>
        <v>#NAME?</v>
      </c>
      <c r="AS748" s="32" t="e">
        <f t="shared" ca="1" si="154"/>
        <v>#NAME?</v>
      </c>
    </row>
    <row r="749" spans="1:45" x14ac:dyDescent="0.25">
      <c r="A749" t="e">
        <f ca="1"/>
        <v>#NAME?</v>
      </c>
      <c r="B749" t="e">
        <f ca="1"/>
        <v>#NAME?</v>
      </c>
      <c r="C749" t="e">
        <f ca="1"/>
        <v>#NAME?</v>
      </c>
      <c r="D749" t="e">
        <f ca="1"/>
        <v>#NAME?</v>
      </c>
      <c r="E749" t="e">
        <f ca="1"/>
        <v>#NAME?</v>
      </c>
      <c r="F749" t="e">
        <f ca="1"/>
        <v>#NAME?</v>
      </c>
      <c r="G749" s="82" t="e">
        <f ca="1"/>
        <v>#NAME?</v>
      </c>
      <c r="H749" s="83" t="e">
        <f ca="1"/>
        <v>#NAME?</v>
      </c>
      <c r="I749" s="84" t="e">
        <f t="shared" ca="1" si="144"/>
        <v>#NAME?</v>
      </c>
      <c r="J749" s="32" t="e">
        <f t="shared" ca="1" si="145"/>
        <v>#NAME?</v>
      </c>
      <c r="K749" s="32" t="e">
        <f t="shared" ca="1" si="146"/>
        <v>#NAME?</v>
      </c>
      <c r="L749" s="82" t="e">
        <f t="shared" ca="1" si="147"/>
        <v>#NAME?</v>
      </c>
      <c r="M749" s="84" t="e">
        <f t="shared" ca="1" si="148"/>
        <v>#NAME?</v>
      </c>
      <c r="N749" s="82">
        <f t="shared" ca="1" si="149"/>
        <v>0</v>
      </c>
      <c r="O749" s="84" t="e">
        <f t="shared" ca="1" si="150"/>
        <v>#NAME?</v>
      </c>
      <c r="P749" s="32">
        <f t="shared" ca="1" si="151"/>
        <v>0</v>
      </c>
      <c r="AL749" t="e">
        <f ca="1"/>
        <v>#NAME?</v>
      </c>
      <c r="AM749" t="e">
        <f ca="1"/>
        <v>#NAME?</v>
      </c>
      <c r="AN749" t="e">
        <f ca="1"/>
        <v>#NAME?</v>
      </c>
      <c r="AO749" s="32" t="e">
        <f t="shared" ca="1" si="155"/>
        <v>#NAME?</v>
      </c>
      <c r="AP749" s="32" t="e">
        <f t="shared" ca="1" si="156"/>
        <v>#NAME?</v>
      </c>
      <c r="AQ749" s="32" t="e">
        <f t="shared" ca="1" si="152"/>
        <v>#NAME?</v>
      </c>
      <c r="AR749" s="32" t="e">
        <f t="shared" ca="1" si="153"/>
        <v>#NAME?</v>
      </c>
      <c r="AS749" s="32" t="e">
        <f t="shared" ca="1" si="154"/>
        <v>#NAME?</v>
      </c>
    </row>
    <row r="750" spans="1:45" x14ac:dyDescent="0.25">
      <c r="A750" t="e">
        <f ca="1"/>
        <v>#NAME?</v>
      </c>
      <c r="B750" t="e">
        <f ca="1"/>
        <v>#NAME?</v>
      </c>
      <c r="C750" t="e">
        <f ca="1"/>
        <v>#NAME?</v>
      </c>
      <c r="D750" t="e">
        <f ca="1"/>
        <v>#NAME?</v>
      </c>
      <c r="E750" t="e">
        <f ca="1"/>
        <v>#NAME?</v>
      </c>
      <c r="F750" t="e">
        <f ca="1"/>
        <v>#NAME?</v>
      </c>
      <c r="G750" s="82" t="e">
        <f ca="1"/>
        <v>#NAME?</v>
      </c>
      <c r="H750" s="83" t="e">
        <f ca="1"/>
        <v>#NAME?</v>
      </c>
      <c r="I750" s="84" t="e">
        <f t="shared" ca="1" si="144"/>
        <v>#NAME?</v>
      </c>
      <c r="J750" s="32" t="e">
        <f t="shared" ca="1" si="145"/>
        <v>#NAME?</v>
      </c>
      <c r="K750" s="32" t="e">
        <f t="shared" ca="1" si="146"/>
        <v>#NAME?</v>
      </c>
      <c r="L750" s="82" t="e">
        <f t="shared" ca="1" si="147"/>
        <v>#NAME?</v>
      </c>
      <c r="M750" s="84" t="e">
        <f t="shared" ca="1" si="148"/>
        <v>#NAME?</v>
      </c>
      <c r="N750" s="82">
        <f t="shared" ca="1" si="149"/>
        <v>0</v>
      </c>
      <c r="O750" s="84" t="e">
        <f t="shared" ca="1" si="150"/>
        <v>#NAME?</v>
      </c>
      <c r="P750" s="32">
        <f t="shared" ca="1" si="151"/>
        <v>0</v>
      </c>
      <c r="AL750" t="e">
        <f ca="1"/>
        <v>#NAME?</v>
      </c>
      <c r="AM750" t="e">
        <f ca="1"/>
        <v>#NAME?</v>
      </c>
      <c r="AN750" t="e">
        <f ca="1"/>
        <v>#NAME?</v>
      </c>
      <c r="AO750" s="32" t="e">
        <f t="shared" ca="1" si="155"/>
        <v>#NAME?</v>
      </c>
      <c r="AP750" s="32" t="e">
        <f t="shared" ca="1" si="156"/>
        <v>#NAME?</v>
      </c>
      <c r="AQ750" s="32" t="e">
        <f t="shared" ca="1" si="152"/>
        <v>#NAME?</v>
      </c>
      <c r="AR750" s="32" t="e">
        <f t="shared" ca="1" si="153"/>
        <v>#NAME?</v>
      </c>
      <c r="AS750" s="32" t="e">
        <f t="shared" ca="1" si="154"/>
        <v>#NAME?</v>
      </c>
    </row>
    <row r="751" spans="1:45" x14ac:dyDescent="0.25">
      <c r="A751" t="e">
        <f ca="1"/>
        <v>#NAME?</v>
      </c>
      <c r="B751" t="e">
        <f ca="1"/>
        <v>#NAME?</v>
      </c>
      <c r="C751" t="e">
        <f ca="1"/>
        <v>#NAME?</v>
      </c>
      <c r="D751" t="e">
        <f ca="1"/>
        <v>#NAME?</v>
      </c>
      <c r="E751" t="e">
        <f ca="1"/>
        <v>#NAME?</v>
      </c>
      <c r="F751" t="e">
        <f ca="1"/>
        <v>#NAME?</v>
      </c>
      <c r="G751" s="82" t="e">
        <f ca="1"/>
        <v>#NAME?</v>
      </c>
      <c r="H751" s="83" t="e">
        <f ca="1"/>
        <v>#NAME?</v>
      </c>
      <c r="I751" s="84" t="e">
        <f t="shared" ca="1" si="144"/>
        <v>#NAME?</v>
      </c>
      <c r="J751" s="32" t="e">
        <f t="shared" ca="1" si="145"/>
        <v>#NAME?</v>
      </c>
      <c r="K751" s="32" t="e">
        <f t="shared" ca="1" si="146"/>
        <v>#NAME?</v>
      </c>
      <c r="L751" s="82" t="e">
        <f t="shared" ca="1" si="147"/>
        <v>#NAME?</v>
      </c>
      <c r="M751" s="84" t="e">
        <f t="shared" ca="1" si="148"/>
        <v>#NAME?</v>
      </c>
      <c r="N751" s="82">
        <f t="shared" ca="1" si="149"/>
        <v>0</v>
      </c>
      <c r="O751" s="84" t="e">
        <f t="shared" ca="1" si="150"/>
        <v>#NAME?</v>
      </c>
      <c r="P751" s="32">
        <f t="shared" ca="1" si="151"/>
        <v>0</v>
      </c>
      <c r="AL751" t="e">
        <f ca="1"/>
        <v>#NAME?</v>
      </c>
      <c r="AM751" t="e">
        <f ca="1"/>
        <v>#NAME?</v>
      </c>
      <c r="AN751" t="e">
        <f ca="1"/>
        <v>#NAME?</v>
      </c>
      <c r="AO751" s="32" t="e">
        <f t="shared" ca="1" si="155"/>
        <v>#NAME?</v>
      </c>
      <c r="AP751" s="32" t="e">
        <f t="shared" ca="1" si="156"/>
        <v>#NAME?</v>
      </c>
      <c r="AQ751" s="32" t="e">
        <f t="shared" ca="1" si="152"/>
        <v>#NAME?</v>
      </c>
      <c r="AR751" s="32" t="e">
        <f t="shared" ca="1" si="153"/>
        <v>#NAME?</v>
      </c>
      <c r="AS751" s="32" t="e">
        <f t="shared" ca="1" si="154"/>
        <v>#NAME?</v>
      </c>
    </row>
    <row r="752" spans="1:45" x14ac:dyDescent="0.25">
      <c r="A752" t="e">
        <f ca="1"/>
        <v>#NAME?</v>
      </c>
      <c r="B752" t="e">
        <f ca="1"/>
        <v>#NAME?</v>
      </c>
      <c r="C752" t="e">
        <f ca="1"/>
        <v>#NAME?</v>
      </c>
      <c r="D752" t="e">
        <f ca="1"/>
        <v>#NAME?</v>
      </c>
      <c r="E752" t="e">
        <f ca="1"/>
        <v>#NAME?</v>
      </c>
      <c r="F752" t="e">
        <f ca="1"/>
        <v>#NAME?</v>
      </c>
      <c r="G752" s="82" t="e">
        <f ca="1"/>
        <v>#NAME?</v>
      </c>
      <c r="H752" s="83" t="e">
        <f ca="1"/>
        <v>#NAME?</v>
      </c>
      <c r="I752" s="84" t="e">
        <f t="shared" ca="1" si="144"/>
        <v>#NAME?</v>
      </c>
      <c r="J752" s="32" t="e">
        <f t="shared" ca="1" si="145"/>
        <v>#NAME?</v>
      </c>
      <c r="K752" s="32" t="e">
        <f t="shared" ca="1" si="146"/>
        <v>#NAME?</v>
      </c>
      <c r="L752" s="82" t="e">
        <f t="shared" ca="1" si="147"/>
        <v>#NAME?</v>
      </c>
      <c r="M752" s="84" t="e">
        <f t="shared" ca="1" si="148"/>
        <v>#NAME?</v>
      </c>
      <c r="N752" s="82">
        <f t="shared" ca="1" si="149"/>
        <v>0</v>
      </c>
      <c r="O752" s="84" t="e">
        <f t="shared" ca="1" si="150"/>
        <v>#NAME?</v>
      </c>
      <c r="P752" s="32">
        <f t="shared" ca="1" si="151"/>
        <v>0</v>
      </c>
      <c r="AL752" t="e">
        <f ca="1"/>
        <v>#NAME?</v>
      </c>
      <c r="AM752" t="e">
        <f ca="1"/>
        <v>#NAME?</v>
      </c>
      <c r="AN752" t="e">
        <f ca="1"/>
        <v>#NAME?</v>
      </c>
      <c r="AO752" s="32" t="e">
        <f t="shared" ca="1" si="155"/>
        <v>#NAME?</v>
      </c>
      <c r="AP752" s="32" t="e">
        <f t="shared" ca="1" si="156"/>
        <v>#NAME?</v>
      </c>
      <c r="AQ752" s="32" t="e">
        <f t="shared" ca="1" si="152"/>
        <v>#NAME?</v>
      </c>
      <c r="AR752" s="32" t="e">
        <f t="shared" ca="1" si="153"/>
        <v>#NAME?</v>
      </c>
      <c r="AS752" s="32" t="e">
        <f t="shared" ca="1" si="154"/>
        <v>#NAME?</v>
      </c>
    </row>
    <row r="753" spans="1:45" x14ac:dyDescent="0.25">
      <c r="A753" t="e">
        <f ca="1"/>
        <v>#NAME?</v>
      </c>
      <c r="B753" t="e">
        <f ca="1"/>
        <v>#NAME?</v>
      </c>
      <c r="C753" t="e">
        <f ca="1"/>
        <v>#NAME?</v>
      </c>
      <c r="D753" t="e">
        <f ca="1"/>
        <v>#NAME?</v>
      </c>
      <c r="E753" t="e">
        <f ca="1"/>
        <v>#NAME?</v>
      </c>
      <c r="F753" t="e">
        <f ca="1"/>
        <v>#NAME?</v>
      </c>
      <c r="G753" s="82" t="e">
        <f ca="1"/>
        <v>#NAME?</v>
      </c>
      <c r="H753" s="83" t="e">
        <f ca="1"/>
        <v>#NAME?</v>
      </c>
      <c r="I753" s="84" t="e">
        <f t="shared" ca="1" si="144"/>
        <v>#NAME?</v>
      </c>
      <c r="J753" s="32" t="e">
        <f t="shared" ca="1" si="145"/>
        <v>#NAME?</v>
      </c>
      <c r="K753" s="32" t="e">
        <f t="shared" ca="1" si="146"/>
        <v>#NAME?</v>
      </c>
      <c r="L753" s="82" t="e">
        <f t="shared" ca="1" si="147"/>
        <v>#NAME?</v>
      </c>
      <c r="M753" s="84" t="e">
        <f t="shared" ca="1" si="148"/>
        <v>#NAME?</v>
      </c>
      <c r="N753" s="82">
        <f t="shared" ca="1" si="149"/>
        <v>0</v>
      </c>
      <c r="O753" s="84" t="e">
        <f t="shared" ca="1" si="150"/>
        <v>#NAME?</v>
      </c>
      <c r="P753" s="32">
        <f t="shared" ca="1" si="151"/>
        <v>0</v>
      </c>
      <c r="AL753" t="e">
        <f ca="1"/>
        <v>#NAME?</v>
      </c>
      <c r="AM753" t="e">
        <f ca="1"/>
        <v>#NAME?</v>
      </c>
      <c r="AN753" t="e">
        <f ca="1"/>
        <v>#NAME?</v>
      </c>
      <c r="AO753" s="32" t="e">
        <f t="shared" ca="1" si="155"/>
        <v>#NAME?</v>
      </c>
      <c r="AP753" s="32" t="e">
        <f t="shared" ca="1" si="156"/>
        <v>#NAME?</v>
      </c>
      <c r="AQ753" s="32" t="e">
        <f t="shared" ca="1" si="152"/>
        <v>#NAME?</v>
      </c>
      <c r="AR753" s="32" t="e">
        <f t="shared" ca="1" si="153"/>
        <v>#NAME?</v>
      </c>
      <c r="AS753" s="32" t="e">
        <f t="shared" ca="1" si="154"/>
        <v>#NAME?</v>
      </c>
    </row>
    <row r="754" spans="1:45" x14ac:dyDescent="0.25">
      <c r="A754" t="e">
        <f ca="1"/>
        <v>#NAME?</v>
      </c>
      <c r="B754" t="e">
        <f ca="1"/>
        <v>#NAME?</v>
      </c>
      <c r="C754" t="e">
        <f ca="1"/>
        <v>#NAME?</v>
      </c>
      <c r="D754" t="e">
        <f ca="1"/>
        <v>#NAME?</v>
      </c>
      <c r="E754" t="e">
        <f ca="1"/>
        <v>#NAME?</v>
      </c>
      <c r="F754" t="e">
        <f ca="1"/>
        <v>#NAME?</v>
      </c>
      <c r="G754" s="82" t="e">
        <f ca="1"/>
        <v>#NAME?</v>
      </c>
      <c r="H754" s="83" t="e">
        <f ca="1"/>
        <v>#NAME?</v>
      </c>
      <c r="I754" s="84" t="e">
        <f t="shared" ca="1" si="144"/>
        <v>#NAME?</v>
      </c>
      <c r="J754" s="32" t="e">
        <f t="shared" ca="1" si="145"/>
        <v>#NAME?</v>
      </c>
      <c r="K754" s="32" t="e">
        <f t="shared" ca="1" si="146"/>
        <v>#NAME?</v>
      </c>
      <c r="L754" s="82" t="e">
        <f t="shared" ca="1" si="147"/>
        <v>#NAME?</v>
      </c>
      <c r="M754" s="84" t="e">
        <f t="shared" ca="1" si="148"/>
        <v>#NAME?</v>
      </c>
      <c r="N754" s="82">
        <f t="shared" ca="1" si="149"/>
        <v>0</v>
      </c>
      <c r="O754" s="84" t="e">
        <f t="shared" ca="1" si="150"/>
        <v>#NAME?</v>
      </c>
      <c r="P754" s="32">
        <f t="shared" ca="1" si="151"/>
        <v>0</v>
      </c>
      <c r="AL754" t="e">
        <f ca="1"/>
        <v>#NAME?</v>
      </c>
      <c r="AM754" t="e">
        <f ca="1"/>
        <v>#NAME?</v>
      </c>
      <c r="AN754" t="e">
        <f ca="1"/>
        <v>#NAME?</v>
      </c>
      <c r="AO754" s="32" t="e">
        <f t="shared" ca="1" si="155"/>
        <v>#NAME?</v>
      </c>
      <c r="AP754" s="32" t="e">
        <f t="shared" ca="1" si="156"/>
        <v>#NAME?</v>
      </c>
      <c r="AQ754" s="32" t="e">
        <f t="shared" ca="1" si="152"/>
        <v>#NAME?</v>
      </c>
      <c r="AR754" s="32" t="e">
        <f t="shared" ca="1" si="153"/>
        <v>#NAME?</v>
      </c>
      <c r="AS754" s="32" t="e">
        <f t="shared" ca="1" si="154"/>
        <v>#NAME?</v>
      </c>
    </row>
    <row r="755" spans="1:45" x14ac:dyDescent="0.25">
      <c r="A755" t="e">
        <f ca="1"/>
        <v>#NAME?</v>
      </c>
      <c r="B755" t="e">
        <f ca="1"/>
        <v>#NAME?</v>
      </c>
      <c r="C755" t="e">
        <f ca="1"/>
        <v>#NAME?</v>
      </c>
      <c r="D755" t="e">
        <f ca="1"/>
        <v>#NAME?</v>
      </c>
      <c r="E755" t="e">
        <f ca="1"/>
        <v>#NAME?</v>
      </c>
      <c r="F755" t="e">
        <f ca="1"/>
        <v>#NAME?</v>
      </c>
      <c r="G755" s="82" t="e">
        <f ca="1"/>
        <v>#NAME?</v>
      </c>
      <c r="H755" s="83" t="e">
        <f ca="1"/>
        <v>#NAME?</v>
      </c>
      <c r="I755" s="84" t="e">
        <f t="shared" ca="1" si="144"/>
        <v>#NAME?</v>
      </c>
      <c r="J755" s="32" t="e">
        <f t="shared" ca="1" si="145"/>
        <v>#NAME?</v>
      </c>
      <c r="K755" s="32" t="e">
        <f t="shared" ca="1" si="146"/>
        <v>#NAME?</v>
      </c>
      <c r="L755" s="82" t="e">
        <f t="shared" ca="1" si="147"/>
        <v>#NAME?</v>
      </c>
      <c r="M755" s="84" t="e">
        <f t="shared" ca="1" si="148"/>
        <v>#NAME?</v>
      </c>
      <c r="N755" s="82">
        <f t="shared" ca="1" si="149"/>
        <v>0</v>
      </c>
      <c r="O755" s="84" t="e">
        <f t="shared" ca="1" si="150"/>
        <v>#NAME?</v>
      </c>
      <c r="P755" s="32">
        <f t="shared" ca="1" si="151"/>
        <v>0</v>
      </c>
      <c r="AL755" t="e">
        <f ca="1"/>
        <v>#NAME?</v>
      </c>
      <c r="AM755" t="e">
        <f ca="1"/>
        <v>#NAME?</v>
      </c>
      <c r="AN755" t="e">
        <f ca="1"/>
        <v>#NAME?</v>
      </c>
      <c r="AO755" s="32" t="e">
        <f t="shared" ca="1" si="155"/>
        <v>#NAME?</v>
      </c>
      <c r="AP755" s="32" t="e">
        <f t="shared" ca="1" si="156"/>
        <v>#NAME?</v>
      </c>
      <c r="AQ755" s="32" t="e">
        <f t="shared" ca="1" si="152"/>
        <v>#NAME?</v>
      </c>
      <c r="AR755" s="32" t="e">
        <f t="shared" ca="1" si="153"/>
        <v>#NAME?</v>
      </c>
      <c r="AS755" s="32" t="e">
        <f t="shared" ca="1" si="154"/>
        <v>#NAME?</v>
      </c>
    </row>
    <row r="756" spans="1:45" x14ac:dyDescent="0.25">
      <c r="A756" t="e">
        <f ca="1"/>
        <v>#NAME?</v>
      </c>
      <c r="B756" t="e">
        <f ca="1"/>
        <v>#NAME?</v>
      </c>
      <c r="C756" t="e">
        <f ca="1"/>
        <v>#NAME?</v>
      </c>
      <c r="D756" t="e">
        <f ca="1"/>
        <v>#NAME?</v>
      </c>
      <c r="E756" t="e">
        <f ca="1"/>
        <v>#NAME?</v>
      </c>
      <c r="F756" t="e">
        <f ca="1"/>
        <v>#NAME?</v>
      </c>
      <c r="G756" s="82" t="e">
        <f ca="1"/>
        <v>#NAME?</v>
      </c>
      <c r="H756" s="83" t="e">
        <f ca="1"/>
        <v>#NAME?</v>
      </c>
      <c r="I756" s="84" t="e">
        <f t="shared" ca="1" si="144"/>
        <v>#NAME?</v>
      </c>
      <c r="J756" s="32" t="e">
        <f t="shared" ca="1" si="145"/>
        <v>#NAME?</v>
      </c>
      <c r="K756" s="32" t="e">
        <f t="shared" ca="1" si="146"/>
        <v>#NAME?</v>
      </c>
      <c r="L756" s="82" t="e">
        <f t="shared" ca="1" si="147"/>
        <v>#NAME?</v>
      </c>
      <c r="M756" s="84" t="e">
        <f t="shared" ca="1" si="148"/>
        <v>#NAME?</v>
      </c>
      <c r="N756" s="82">
        <f t="shared" ca="1" si="149"/>
        <v>0</v>
      </c>
      <c r="O756" s="84" t="e">
        <f t="shared" ca="1" si="150"/>
        <v>#NAME?</v>
      </c>
      <c r="P756" s="32">
        <f t="shared" ca="1" si="151"/>
        <v>0</v>
      </c>
      <c r="AL756" t="e">
        <f ca="1"/>
        <v>#NAME?</v>
      </c>
      <c r="AM756" t="e">
        <f ca="1"/>
        <v>#NAME?</v>
      </c>
      <c r="AN756" t="e">
        <f ca="1"/>
        <v>#NAME?</v>
      </c>
      <c r="AO756" s="32" t="e">
        <f t="shared" ca="1" si="155"/>
        <v>#NAME?</v>
      </c>
      <c r="AP756" s="32" t="e">
        <f t="shared" ca="1" si="156"/>
        <v>#NAME?</v>
      </c>
      <c r="AQ756" s="32" t="e">
        <f t="shared" ca="1" si="152"/>
        <v>#NAME?</v>
      </c>
      <c r="AR756" s="32" t="e">
        <f t="shared" ca="1" si="153"/>
        <v>#NAME?</v>
      </c>
      <c r="AS756" s="32" t="e">
        <f t="shared" ca="1" si="154"/>
        <v>#NAME?</v>
      </c>
    </row>
    <row r="757" spans="1:45" x14ac:dyDescent="0.25">
      <c r="A757" t="e">
        <f ca="1"/>
        <v>#NAME?</v>
      </c>
      <c r="B757" t="e">
        <f ca="1"/>
        <v>#NAME?</v>
      </c>
      <c r="C757" t="e">
        <f ca="1"/>
        <v>#NAME?</v>
      </c>
      <c r="D757" t="e">
        <f ca="1"/>
        <v>#NAME?</v>
      </c>
      <c r="E757" t="e">
        <f ca="1"/>
        <v>#NAME?</v>
      </c>
      <c r="F757" t="e">
        <f ca="1"/>
        <v>#NAME?</v>
      </c>
      <c r="G757" s="82" t="e">
        <f ca="1"/>
        <v>#NAME?</v>
      </c>
      <c r="H757" s="83" t="e">
        <f ca="1"/>
        <v>#NAME?</v>
      </c>
      <c r="I757" s="84" t="e">
        <f t="shared" ca="1" si="144"/>
        <v>#NAME?</v>
      </c>
      <c r="J757" s="32" t="e">
        <f t="shared" ca="1" si="145"/>
        <v>#NAME?</v>
      </c>
      <c r="K757" s="32" t="e">
        <f t="shared" ca="1" si="146"/>
        <v>#NAME?</v>
      </c>
      <c r="L757" s="82" t="e">
        <f t="shared" ca="1" si="147"/>
        <v>#NAME?</v>
      </c>
      <c r="M757" s="84" t="e">
        <f t="shared" ca="1" si="148"/>
        <v>#NAME?</v>
      </c>
      <c r="N757" s="82">
        <f t="shared" ca="1" si="149"/>
        <v>0</v>
      </c>
      <c r="O757" s="84" t="e">
        <f t="shared" ca="1" si="150"/>
        <v>#NAME?</v>
      </c>
      <c r="P757" s="32">
        <f t="shared" ca="1" si="151"/>
        <v>0</v>
      </c>
      <c r="AL757" t="e">
        <f ca="1"/>
        <v>#NAME?</v>
      </c>
      <c r="AM757" t="e">
        <f ca="1"/>
        <v>#NAME?</v>
      </c>
      <c r="AN757" t="e">
        <f ca="1"/>
        <v>#NAME?</v>
      </c>
      <c r="AO757" s="32" t="e">
        <f t="shared" ca="1" si="155"/>
        <v>#NAME?</v>
      </c>
      <c r="AP757" s="32" t="e">
        <f t="shared" ca="1" si="156"/>
        <v>#NAME?</v>
      </c>
      <c r="AQ757" s="32" t="e">
        <f t="shared" ca="1" si="152"/>
        <v>#NAME?</v>
      </c>
      <c r="AR757" s="32" t="e">
        <f t="shared" ca="1" si="153"/>
        <v>#NAME?</v>
      </c>
      <c r="AS757" s="32" t="e">
        <f t="shared" ca="1" si="154"/>
        <v>#NAME?</v>
      </c>
    </row>
    <row r="758" spans="1:45" x14ac:dyDescent="0.25">
      <c r="A758" t="e">
        <f ca="1"/>
        <v>#NAME?</v>
      </c>
      <c r="B758" t="e">
        <f ca="1"/>
        <v>#NAME?</v>
      </c>
      <c r="C758" t="e">
        <f ca="1"/>
        <v>#NAME?</v>
      </c>
      <c r="D758" t="e">
        <f ca="1"/>
        <v>#NAME?</v>
      </c>
      <c r="E758" t="e">
        <f ca="1"/>
        <v>#NAME?</v>
      </c>
      <c r="F758" t="e">
        <f ca="1"/>
        <v>#NAME?</v>
      </c>
      <c r="G758" s="82" t="e">
        <f ca="1"/>
        <v>#NAME?</v>
      </c>
      <c r="H758" s="83" t="e">
        <f ca="1"/>
        <v>#NAME?</v>
      </c>
      <c r="I758" s="84" t="e">
        <f t="shared" ca="1" si="144"/>
        <v>#NAME?</v>
      </c>
      <c r="J758" s="32" t="e">
        <f t="shared" ca="1" si="145"/>
        <v>#NAME?</v>
      </c>
      <c r="K758" s="32" t="e">
        <f t="shared" ca="1" si="146"/>
        <v>#NAME?</v>
      </c>
      <c r="L758" s="82" t="e">
        <f t="shared" ca="1" si="147"/>
        <v>#NAME?</v>
      </c>
      <c r="M758" s="84" t="e">
        <f t="shared" ca="1" si="148"/>
        <v>#NAME?</v>
      </c>
      <c r="N758" s="82">
        <f t="shared" ca="1" si="149"/>
        <v>0</v>
      </c>
      <c r="O758" s="84" t="e">
        <f t="shared" ca="1" si="150"/>
        <v>#NAME?</v>
      </c>
      <c r="P758" s="32">
        <f t="shared" ca="1" si="151"/>
        <v>0</v>
      </c>
      <c r="AL758" t="e">
        <f ca="1"/>
        <v>#NAME?</v>
      </c>
      <c r="AM758" t="e">
        <f ca="1"/>
        <v>#NAME?</v>
      </c>
      <c r="AN758" t="e">
        <f ca="1"/>
        <v>#NAME?</v>
      </c>
      <c r="AO758" s="32" t="e">
        <f t="shared" ca="1" si="155"/>
        <v>#NAME?</v>
      </c>
      <c r="AP758" s="32" t="e">
        <f t="shared" ca="1" si="156"/>
        <v>#NAME?</v>
      </c>
      <c r="AQ758" s="32" t="e">
        <f t="shared" ca="1" si="152"/>
        <v>#NAME?</v>
      </c>
      <c r="AR758" s="32" t="e">
        <f t="shared" ca="1" si="153"/>
        <v>#NAME?</v>
      </c>
      <c r="AS758" s="32" t="e">
        <f t="shared" ca="1" si="154"/>
        <v>#NAME?</v>
      </c>
    </row>
    <row r="759" spans="1:45" x14ac:dyDescent="0.25">
      <c r="A759" t="e">
        <f ca="1"/>
        <v>#NAME?</v>
      </c>
      <c r="B759" t="e">
        <f ca="1"/>
        <v>#NAME?</v>
      </c>
      <c r="C759" t="e">
        <f ca="1"/>
        <v>#NAME?</v>
      </c>
      <c r="D759" t="e">
        <f ca="1"/>
        <v>#NAME?</v>
      </c>
      <c r="E759" t="e">
        <f ca="1"/>
        <v>#NAME?</v>
      </c>
      <c r="F759" t="e">
        <f ca="1"/>
        <v>#NAME?</v>
      </c>
      <c r="G759" s="82" t="e">
        <f ca="1"/>
        <v>#NAME?</v>
      </c>
      <c r="H759" s="83" t="e">
        <f ca="1"/>
        <v>#NAME?</v>
      </c>
      <c r="I759" s="84" t="e">
        <f t="shared" ca="1" si="144"/>
        <v>#NAME?</v>
      </c>
      <c r="J759" s="32" t="e">
        <f t="shared" ca="1" si="145"/>
        <v>#NAME?</v>
      </c>
      <c r="K759" s="32" t="e">
        <f t="shared" ca="1" si="146"/>
        <v>#NAME?</v>
      </c>
      <c r="L759" s="82" t="e">
        <f t="shared" ca="1" si="147"/>
        <v>#NAME?</v>
      </c>
      <c r="M759" s="84" t="e">
        <f t="shared" ca="1" si="148"/>
        <v>#NAME?</v>
      </c>
      <c r="N759" s="82">
        <f t="shared" ca="1" si="149"/>
        <v>0</v>
      </c>
      <c r="O759" s="84" t="e">
        <f t="shared" ca="1" si="150"/>
        <v>#NAME?</v>
      </c>
      <c r="P759" s="32">
        <f t="shared" ca="1" si="151"/>
        <v>0</v>
      </c>
      <c r="AL759" t="e">
        <f ca="1"/>
        <v>#NAME?</v>
      </c>
      <c r="AM759" t="e">
        <f ca="1"/>
        <v>#NAME?</v>
      </c>
      <c r="AN759" t="e">
        <f ca="1"/>
        <v>#NAME?</v>
      </c>
      <c r="AO759" s="32" t="e">
        <f t="shared" ca="1" si="155"/>
        <v>#NAME?</v>
      </c>
      <c r="AP759" s="32" t="e">
        <f t="shared" ca="1" si="156"/>
        <v>#NAME?</v>
      </c>
      <c r="AQ759" s="32" t="e">
        <f t="shared" ca="1" si="152"/>
        <v>#NAME?</v>
      </c>
      <c r="AR759" s="32" t="e">
        <f t="shared" ca="1" si="153"/>
        <v>#NAME?</v>
      </c>
      <c r="AS759" s="32" t="e">
        <f t="shared" ca="1" si="154"/>
        <v>#NAME?</v>
      </c>
    </row>
    <row r="760" spans="1:45" x14ac:dyDescent="0.25">
      <c r="A760" t="e">
        <f ca="1"/>
        <v>#NAME?</v>
      </c>
      <c r="B760" t="e">
        <f ca="1"/>
        <v>#NAME?</v>
      </c>
      <c r="C760" t="e">
        <f ca="1"/>
        <v>#NAME?</v>
      </c>
      <c r="D760" t="e">
        <f ca="1"/>
        <v>#NAME?</v>
      </c>
      <c r="E760" t="e">
        <f ca="1"/>
        <v>#NAME?</v>
      </c>
      <c r="F760" t="e">
        <f ca="1"/>
        <v>#NAME?</v>
      </c>
      <c r="G760" s="82" t="e">
        <f ca="1"/>
        <v>#NAME?</v>
      </c>
      <c r="H760" s="83" t="e">
        <f ca="1"/>
        <v>#NAME?</v>
      </c>
      <c r="I760" s="84" t="e">
        <f t="shared" ca="1" si="144"/>
        <v>#NAME?</v>
      </c>
      <c r="J760" s="32" t="e">
        <f t="shared" ca="1" si="145"/>
        <v>#NAME?</v>
      </c>
      <c r="K760" s="32" t="e">
        <f t="shared" ca="1" si="146"/>
        <v>#NAME?</v>
      </c>
      <c r="L760" s="82" t="e">
        <f t="shared" ca="1" si="147"/>
        <v>#NAME?</v>
      </c>
      <c r="M760" s="84" t="e">
        <f t="shared" ca="1" si="148"/>
        <v>#NAME?</v>
      </c>
      <c r="N760" s="82">
        <f t="shared" ca="1" si="149"/>
        <v>0</v>
      </c>
      <c r="O760" s="84" t="e">
        <f t="shared" ca="1" si="150"/>
        <v>#NAME?</v>
      </c>
      <c r="P760" s="32">
        <f t="shared" ca="1" si="151"/>
        <v>0</v>
      </c>
      <c r="AL760" t="e">
        <f ca="1"/>
        <v>#NAME?</v>
      </c>
      <c r="AM760" t="e">
        <f ca="1"/>
        <v>#NAME?</v>
      </c>
      <c r="AN760" t="e">
        <f ca="1"/>
        <v>#NAME?</v>
      </c>
      <c r="AO760" s="32" t="e">
        <f t="shared" ca="1" si="155"/>
        <v>#NAME?</v>
      </c>
      <c r="AP760" s="32" t="e">
        <f t="shared" ca="1" si="156"/>
        <v>#NAME?</v>
      </c>
      <c r="AQ760" s="32" t="e">
        <f t="shared" ca="1" si="152"/>
        <v>#NAME?</v>
      </c>
      <c r="AR760" s="32" t="e">
        <f t="shared" ca="1" si="153"/>
        <v>#NAME?</v>
      </c>
      <c r="AS760" s="32" t="e">
        <f t="shared" ca="1" si="154"/>
        <v>#NAME?</v>
      </c>
    </row>
    <row r="761" spans="1:45" x14ac:dyDescent="0.25">
      <c r="A761" t="e">
        <f ca="1"/>
        <v>#NAME?</v>
      </c>
      <c r="B761" t="e">
        <f ca="1"/>
        <v>#NAME?</v>
      </c>
      <c r="C761" t="e">
        <f ca="1"/>
        <v>#NAME?</v>
      </c>
      <c r="D761" t="e">
        <f ca="1"/>
        <v>#NAME?</v>
      </c>
      <c r="E761" t="e">
        <f ca="1"/>
        <v>#NAME?</v>
      </c>
      <c r="F761" t="e">
        <f ca="1"/>
        <v>#NAME?</v>
      </c>
      <c r="G761" s="82" t="e">
        <f ca="1"/>
        <v>#NAME?</v>
      </c>
      <c r="H761" s="83" t="e">
        <f ca="1"/>
        <v>#NAME?</v>
      </c>
      <c r="I761" s="84" t="e">
        <f t="shared" ca="1" si="144"/>
        <v>#NAME?</v>
      </c>
      <c r="J761" s="32" t="e">
        <f t="shared" ca="1" si="145"/>
        <v>#NAME?</v>
      </c>
      <c r="K761" s="32" t="e">
        <f t="shared" ca="1" si="146"/>
        <v>#NAME?</v>
      </c>
      <c r="L761" s="82" t="e">
        <f t="shared" ca="1" si="147"/>
        <v>#NAME?</v>
      </c>
      <c r="M761" s="84" t="e">
        <f t="shared" ca="1" si="148"/>
        <v>#NAME?</v>
      </c>
      <c r="N761" s="82">
        <f t="shared" ca="1" si="149"/>
        <v>0</v>
      </c>
      <c r="O761" s="84" t="e">
        <f t="shared" ca="1" si="150"/>
        <v>#NAME?</v>
      </c>
      <c r="P761" s="32">
        <f t="shared" ca="1" si="151"/>
        <v>0</v>
      </c>
      <c r="AL761" t="e">
        <f ca="1"/>
        <v>#NAME?</v>
      </c>
      <c r="AM761" t="e">
        <f ca="1"/>
        <v>#NAME?</v>
      </c>
      <c r="AN761" t="e">
        <f ca="1"/>
        <v>#NAME?</v>
      </c>
      <c r="AO761" s="32" t="e">
        <f t="shared" ca="1" si="155"/>
        <v>#NAME?</v>
      </c>
      <c r="AP761" s="32" t="e">
        <f t="shared" ca="1" si="156"/>
        <v>#NAME?</v>
      </c>
      <c r="AQ761" s="32" t="e">
        <f t="shared" ca="1" si="152"/>
        <v>#NAME?</v>
      </c>
      <c r="AR761" s="32" t="e">
        <f t="shared" ca="1" si="153"/>
        <v>#NAME?</v>
      </c>
      <c r="AS761" s="32" t="e">
        <f t="shared" ca="1" si="154"/>
        <v>#NAME?</v>
      </c>
    </row>
    <row r="762" spans="1:45" x14ac:dyDescent="0.25">
      <c r="A762" t="e">
        <f ca="1"/>
        <v>#NAME?</v>
      </c>
      <c r="B762" t="e">
        <f ca="1"/>
        <v>#NAME?</v>
      </c>
      <c r="C762" t="e">
        <f ca="1"/>
        <v>#NAME?</v>
      </c>
      <c r="D762" t="e">
        <f ca="1"/>
        <v>#NAME?</v>
      </c>
      <c r="E762" t="e">
        <f ca="1"/>
        <v>#NAME?</v>
      </c>
      <c r="F762" t="e">
        <f ca="1"/>
        <v>#NAME?</v>
      </c>
      <c r="G762" s="82" t="e">
        <f ca="1"/>
        <v>#NAME?</v>
      </c>
      <c r="H762" s="83" t="e">
        <f ca="1"/>
        <v>#NAME?</v>
      </c>
      <c r="I762" s="84" t="e">
        <f t="shared" ca="1" si="144"/>
        <v>#NAME?</v>
      </c>
      <c r="J762" s="32" t="e">
        <f t="shared" ca="1" si="145"/>
        <v>#NAME?</v>
      </c>
      <c r="K762" s="32" t="e">
        <f t="shared" ca="1" si="146"/>
        <v>#NAME?</v>
      </c>
      <c r="L762" s="82" t="e">
        <f t="shared" ca="1" si="147"/>
        <v>#NAME?</v>
      </c>
      <c r="M762" s="84" t="e">
        <f t="shared" ca="1" si="148"/>
        <v>#NAME?</v>
      </c>
      <c r="N762" s="82">
        <f t="shared" ca="1" si="149"/>
        <v>0</v>
      </c>
      <c r="O762" s="84" t="e">
        <f t="shared" ca="1" si="150"/>
        <v>#NAME?</v>
      </c>
      <c r="P762" s="32">
        <f t="shared" ca="1" si="151"/>
        <v>0</v>
      </c>
      <c r="AL762" t="e">
        <f ca="1"/>
        <v>#NAME?</v>
      </c>
      <c r="AM762" t="e">
        <f ca="1"/>
        <v>#NAME?</v>
      </c>
      <c r="AN762" t="e">
        <f ca="1"/>
        <v>#NAME?</v>
      </c>
      <c r="AO762" s="32" t="e">
        <f t="shared" ca="1" si="155"/>
        <v>#NAME?</v>
      </c>
      <c r="AP762" s="32" t="e">
        <f t="shared" ca="1" si="156"/>
        <v>#NAME?</v>
      </c>
      <c r="AQ762" s="32" t="e">
        <f t="shared" ca="1" si="152"/>
        <v>#NAME?</v>
      </c>
      <c r="AR762" s="32" t="e">
        <f t="shared" ca="1" si="153"/>
        <v>#NAME?</v>
      </c>
      <c r="AS762" s="32" t="e">
        <f t="shared" ca="1" si="154"/>
        <v>#NAME?</v>
      </c>
    </row>
    <row r="763" spans="1:45" x14ac:dyDescent="0.25">
      <c r="A763" t="e">
        <f ca="1"/>
        <v>#NAME?</v>
      </c>
      <c r="B763" t="e">
        <f ca="1"/>
        <v>#NAME?</v>
      </c>
      <c r="C763" t="e">
        <f ca="1"/>
        <v>#NAME?</v>
      </c>
      <c r="D763" t="e">
        <f ca="1"/>
        <v>#NAME?</v>
      </c>
      <c r="E763" t="e">
        <f ca="1"/>
        <v>#NAME?</v>
      </c>
      <c r="F763" t="e">
        <f ca="1"/>
        <v>#NAME?</v>
      </c>
      <c r="G763" s="82" t="e">
        <f ca="1"/>
        <v>#NAME?</v>
      </c>
      <c r="H763" s="83" t="e">
        <f ca="1"/>
        <v>#NAME?</v>
      </c>
      <c r="I763" s="84" t="e">
        <f t="shared" ca="1" si="144"/>
        <v>#NAME?</v>
      </c>
      <c r="J763" s="32" t="e">
        <f t="shared" ca="1" si="145"/>
        <v>#NAME?</v>
      </c>
      <c r="K763" s="32" t="e">
        <f t="shared" ca="1" si="146"/>
        <v>#NAME?</v>
      </c>
      <c r="L763" s="82" t="e">
        <f t="shared" ca="1" si="147"/>
        <v>#NAME?</v>
      </c>
      <c r="M763" s="84" t="e">
        <f t="shared" ca="1" si="148"/>
        <v>#NAME?</v>
      </c>
      <c r="N763" s="82">
        <f t="shared" ca="1" si="149"/>
        <v>0</v>
      </c>
      <c r="O763" s="84" t="e">
        <f t="shared" ca="1" si="150"/>
        <v>#NAME?</v>
      </c>
      <c r="P763" s="32">
        <f t="shared" ca="1" si="151"/>
        <v>0</v>
      </c>
      <c r="AL763" t="e">
        <f ca="1"/>
        <v>#NAME?</v>
      </c>
      <c r="AM763" t="e">
        <f ca="1"/>
        <v>#NAME?</v>
      </c>
      <c r="AN763" t="e">
        <f ca="1"/>
        <v>#NAME?</v>
      </c>
      <c r="AO763" s="32" t="e">
        <f t="shared" ca="1" si="155"/>
        <v>#NAME?</v>
      </c>
      <c r="AP763" s="32" t="e">
        <f t="shared" ca="1" si="156"/>
        <v>#NAME?</v>
      </c>
      <c r="AQ763" s="32" t="e">
        <f t="shared" ca="1" si="152"/>
        <v>#NAME?</v>
      </c>
      <c r="AR763" s="32" t="e">
        <f t="shared" ca="1" si="153"/>
        <v>#NAME?</v>
      </c>
      <c r="AS763" s="32" t="e">
        <f t="shared" ca="1" si="154"/>
        <v>#NAME?</v>
      </c>
    </row>
    <row r="764" spans="1:45" x14ac:dyDescent="0.25">
      <c r="A764" t="e">
        <f ca="1"/>
        <v>#NAME?</v>
      </c>
      <c r="B764" t="e">
        <f ca="1"/>
        <v>#NAME?</v>
      </c>
      <c r="C764" t="e">
        <f ca="1"/>
        <v>#NAME?</v>
      </c>
      <c r="D764" t="e">
        <f ca="1"/>
        <v>#NAME?</v>
      </c>
      <c r="E764" t="e">
        <f ca="1"/>
        <v>#NAME?</v>
      </c>
      <c r="F764" t="e">
        <f ca="1"/>
        <v>#NAME?</v>
      </c>
      <c r="G764" s="82" t="e">
        <f ca="1"/>
        <v>#NAME?</v>
      </c>
      <c r="H764" s="83" t="e">
        <f ca="1"/>
        <v>#NAME?</v>
      </c>
      <c r="I764" s="84" t="e">
        <f t="shared" ca="1" si="144"/>
        <v>#NAME?</v>
      </c>
      <c r="J764" s="32" t="e">
        <f t="shared" ca="1" si="145"/>
        <v>#NAME?</v>
      </c>
      <c r="K764" s="32" t="e">
        <f t="shared" ca="1" si="146"/>
        <v>#NAME?</v>
      </c>
      <c r="L764" s="82" t="e">
        <f t="shared" ca="1" si="147"/>
        <v>#NAME?</v>
      </c>
      <c r="M764" s="84" t="e">
        <f t="shared" ca="1" si="148"/>
        <v>#NAME?</v>
      </c>
      <c r="N764" s="82">
        <f t="shared" ca="1" si="149"/>
        <v>0</v>
      </c>
      <c r="O764" s="84" t="e">
        <f t="shared" ca="1" si="150"/>
        <v>#NAME?</v>
      </c>
      <c r="P764" s="32">
        <f t="shared" ca="1" si="151"/>
        <v>0</v>
      </c>
      <c r="AL764" t="e">
        <f ca="1"/>
        <v>#NAME?</v>
      </c>
      <c r="AM764" t="e">
        <f ca="1"/>
        <v>#NAME?</v>
      </c>
      <c r="AN764" t="e">
        <f ca="1"/>
        <v>#NAME?</v>
      </c>
      <c r="AO764" s="32" t="e">
        <f t="shared" ca="1" si="155"/>
        <v>#NAME?</v>
      </c>
      <c r="AP764" s="32" t="e">
        <f t="shared" ca="1" si="156"/>
        <v>#NAME?</v>
      </c>
      <c r="AQ764" s="32" t="e">
        <f t="shared" ca="1" si="152"/>
        <v>#NAME?</v>
      </c>
      <c r="AR764" s="32" t="e">
        <f t="shared" ca="1" si="153"/>
        <v>#NAME?</v>
      </c>
      <c r="AS764" s="32" t="e">
        <f t="shared" ca="1" si="154"/>
        <v>#NAME?</v>
      </c>
    </row>
    <row r="765" spans="1:45" x14ac:dyDescent="0.25">
      <c r="A765" t="e">
        <f ca="1"/>
        <v>#NAME?</v>
      </c>
      <c r="B765" t="e">
        <f ca="1"/>
        <v>#NAME?</v>
      </c>
      <c r="C765" t="e">
        <f ca="1"/>
        <v>#NAME?</v>
      </c>
      <c r="D765" t="e">
        <f ca="1"/>
        <v>#NAME?</v>
      </c>
      <c r="E765" t="e">
        <f ca="1"/>
        <v>#NAME?</v>
      </c>
      <c r="F765" t="e">
        <f ca="1"/>
        <v>#NAME?</v>
      </c>
      <c r="G765" s="82" t="e">
        <f ca="1"/>
        <v>#NAME?</v>
      </c>
      <c r="H765" s="83" t="e">
        <f ca="1"/>
        <v>#NAME?</v>
      </c>
      <c r="I765" s="84" t="e">
        <f t="shared" ca="1" si="144"/>
        <v>#NAME?</v>
      </c>
      <c r="J765" s="32" t="e">
        <f t="shared" ca="1" si="145"/>
        <v>#NAME?</v>
      </c>
      <c r="K765" s="32" t="e">
        <f t="shared" ca="1" si="146"/>
        <v>#NAME?</v>
      </c>
      <c r="L765" s="82" t="e">
        <f t="shared" ca="1" si="147"/>
        <v>#NAME?</v>
      </c>
      <c r="M765" s="84" t="e">
        <f t="shared" ca="1" si="148"/>
        <v>#NAME?</v>
      </c>
      <c r="N765" s="82">
        <f t="shared" ca="1" si="149"/>
        <v>0</v>
      </c>
      <c r="O765" s="84" t="e">
        <f t="shared" ca="1" si="150"/>
        <v>#NAME?</v>
      </c>
      <c r="P765" s="32">
        <f t="shared" ca="1" si="151"/>
        <v>0</v>
      </c>
      <c r="AL765" t="e">
        <f ca="1"/>
        <v>#NAME?</v>
      </c>
      <c r="AM765" t="e">
        <f ca="1"/>
        <v>#NAME?</v>
      </c>
      <c r="AN765" t="e">
        <f ca="1"/>
        <v>#NAME?</v>
      </c>
      <c r="AO765" s="32" t="e">
        <f t="shared" ca="1" si="155"/>
        <v>#NAME?</v>
      </c>
      <c r="AP765" s="32" t="e">
        <f t="shared" ca="1" si="156"/>
        <v>#NAME?</v>
      </c>
      <c r="AQ765" s="32" t="e">
        <f t="shared" ca="1" si="152"/>
        <v>#NAME?</v>
      </c>
      <c r="AR765" s="32" t="e">
        <f t="shared" ca="1" si="153"/>
        <v>#NAME?</v>
      </c>
      <c r="AS765" s="32" t="e">
        <f t="shared" ca="1" si="154"/>
        <v>#NAME?</v>
      </c>
    </row>
    <row r="766" spans="1:45" x14ac:dyDescent="0.25">
      <c r="A766" t="e">
        <f ca="1"/>
        <v>#NAME?</v>
      </c>
      <c r="B766" t="e">
        <f ca="1"/>
        <v>#NAME?</v>
      </c>
      <c r="C766" t="e">
        <f ca="1"/>
        <v>#NAME?</v>
      </c>
      <c r="D766" t="e">
        <f ca="1"/>
        <v>#NAME?</v>
      </c>
      <c r="E766" t="e">
        <f ca="1"/>
        <v>#NAME?</v>
      </c>
      <c r="F766" t="e">
        <f ca="1"/>
        <v>#NAME?</v>
      </c>
      <c r="G766" s="82" t="e">
        <f ca="1"/>
        <v>#NAME?</v>
      </c>
      <c r="H766" s="83" t="e">
        <f ca="1"/>
        <v>#NAME?</v>
      </c>
      <c r="I766" s="84" t="e">
        <f t="shared" ca="1" si="144"/>
        <v>#NAME?</v>
      </c>
      <c r="J766" s="32" t="e">
        <f t="shared" ca="1" si="145"/>
        <v>#NAME?</v>
      </c>
      <c r="K766" s="32" t="e">
        <f t="shared" ca="1" si="146"/>
        <v>#NAME?</v>
      </c>
      <c r="L766" s="82" t="e">
        <f t="shared" ca="1" si="147"/>
        <v>#NAME?</v>
      </c>
      <c r="M766" s="84" t="e">
        <f t="shared" ca="1" si="148"/>
        <v>#NAME?</v>
      </c>
      <c r="N766" s="82">
        <f t="shared" ca="1" si="149"/>
        <v>0</v>
      </c>
      <c r="O766" s="84" t="e">
        <f t="shared" ca="1" si="150"/>
        <v>#NAME?</v>
      </c>
      <c r="P766" s="32">
        <f t="shared" ca="1" si="151"/>
        <v>0</v>
      </c>
      <c r="AL766" t="e">
        <f ca="1"/>
        <v>#NAME?</v>
      </c>
      <c r="AM766" t="e">
        <f ca="1"/>
        <v>#NAME?</v>
      </c>
      <c r="AN766" t="e">
        <f ca="1"/>
        <v>#NAME?</v>
      </c>
      <c r="AO766" s="32" t="e">
        <f t="shared" ca="1" si="155"/>
        <v>#NAME?</v>
      </c>
      <c r="AP766" s="32" t="e">
        <f t="shared" ca="1" si="156"/>
        <v>#NAME?</v>
      </c>
      <c r="AQ766" s="32" t="e">
        <f t="shared" ca="1" si="152"/>
        <v>#NAME?</v>
      </c>
      <c r="AR766" s="32" t="e">
        <f t="shared" ca="1" si="153"/>
        <v>#NAME?</v>
      </c>
      <c r="AS766" s="32" t="e">
        <f t="shared" ca="1" si="154"/>
        <v>#NAME?</v>
      </c>
    </row>
    <row r="767" spans="1:45" x14ac:dyDescent="0.25">
      <c r="A767" t="e">
        <f ca="1"/>
        <v>#NAME?</v>
      </c>
      <c r="B767" t="e">
        <f ca="1"/>
        <v>#NAME?</v>
      </c>
      <c r="C767" t="e">
        <f ca="1"/>
        <v>#NAME?</v>
      </c>
      <c r="D767" t="e">
        <f ca="1"/>
        <v>#NAME?</v>
      </c>
      <c r="E767" t="e">
        <f ca="1"/>
        <v>#NAME?</v>
      </c>
      <c r="F767" t="e">
        <f ca="1"/>
        <v>#NAME?</v>
      </c>
      <c r="G767" s="82" t="e">
        <f ca="1"/>
        <v>#NAME?</v>
      </c>
      <c r="H767" s="83" t="e">
        <f ca="1"/>
        <v>#NAME?</v>
      </c>
      <c r="I767" s="84" t="e">
        <f t="shared" ca="1" si="144"/>
        <v>#NAME?</v>
      </c>
      <c r="J767" s="32" t="e">
        <f t="shared" ca="1" si="145"/>
        <v>#NAME?</v>
      </c>
      <c r="K767" s="32" t="e">
        <f t="shared" ca="1" si="146"/>
        <v>#NAME?</v>
      </c>
      <c r="L767" s="82" t="e">
        <f t="shared" ca="1" si="147"/>
        <v>#NAME?</v>
      </c>
      <c r="M767" s="84" t="e">
        <f t="shared" ca="1" si="148"/>
        <v>#NAME?</v>
      </c>
      <c r="N767" s="82">
        <f t="shared" ca="1" si="149"/>
        <v>0</v>
      </c>
      <c r="O767" s="84" t="e">
        <f t="shared" ca="1" si="150"/>
        <v>#NAME?</v>
      </c>
      <c r="P767" s="32">
        <f t="shared" ca="1" si="151"/>
        <v>0</v>
      </c>
      <c r="AL767" t="e">
        <f ca="1"/>
        <v>#NAME?</v>
      </c>
      <c r="AM767" t="e">
        <f ca="1"/>
        <v>#NAME?</v>
      </c>
      <c r="AN767" t="e">
        <f ca="1"/>
        <v>#NAME?</v>
      </c>
      <c r="AO767" s="32" t="e">
        <f t="shared" ca="1" si="155"/>
        <v>#NAME?</v>
      </c>
      <c r="AP767" s="32" t="e">
        <f t="shared" ca="1" si="156"/>
        <v>#NAME?</v>
      </c>
      <c r="AQ767" s="32" t="e">
        <f t="shared" ca="1" si="152"/>
        <v>#NAME?</v>
      </c>
      <c r="AR767" s="32" t="e">
        <f t="shared" ca="1" si="153"/>
        <v>#NAME?</v>
      </c>
      <c r="AS767" s="32" t="e">
        <f t="shared" ca="1" si="154"/>
        <v>#NAME?</v>
      </c>
    </row>
    <row r="768" spans="1:45" x14ac:dyDescent="0.25">
      <c r="A768" t="e">
        <f ca="1"/>
        <v>#NAME?</v>
      </c>
      <c r="B768" t="e">
        <f ca="1"/>
        <v>#NAME?</v>
      </c>
      <c r="C768" t="e">
        <f ca="1"/>
        <v>#NAME?</v>
      </c>
      <c r="D768" t="e">
        <f ca="1"/>
        <v>#NAME?</v>
      </c>
      <c r="E768" t="e">
        <f ca="1"/>
        <v>#NAME?</v>
      </c>
      <c r="F768" t="e">
        <f ca="1"/>
        <v>#NAME?</v>
      </c>
      <c r="G768" s="82" t="e">
        <f ca="1"/>
        <v>#NAME?</v>
      </c>
      <c r="H768" s="83" t="e">
        <f ca="1"/>
        <v>#NAME?</v>
      </c>
      <c r="I768" s="84" t="e">
        <f t="shared" ca="1" si="144"/>
        <v>#NAME?</v>
      </c>
      <c r="J768" s="32" t="e">
        <f t="shared" ca="1" si="145"/>
        <v>#NAME?</v>
      </c>
      <c r="K768" s="32" t="e">
        <f t="shared" ca="1" si="146"/>
        <v>#NAME?</v>
      </c>
      <c r="L768" s="82" t="e">
        <f t="shared" ca="1" si="147"/>
        <v>#NAME?</v>
      </c>
      <c r="M768" s="84" t="e">
        <f t="shared" ca="1" si="148"/>
        <v>#NAME?</v>
      </c>
      <c r="N768" s="82">
        <f t="shared" ca="1" si="149"/>
        <v>0</v>
      </c>
      <c r="O768" s="84" t="e">
        <f t="shared" ca="1" si="150"/>
        <v>#NAME?</v>
      </c>
      <c r="P768" s="32">
        <f t="shared" ca="1" si="151"/>
        <v>0</v>
      </c>
      <c r="AL768" t="e">
        <f ca="1"/>
        <v>#NAME?</v>
      </c>
      <c r="AM768" t="e">
        <f ca="1"/>
        <v>#NAME?</v>
      </c>
      <c r="AN768" t="e">
        <f ca="1"/>
        <v>#NAME?</v>
      </c>
      <c r="AO768" s="32" t="e">
        <f t="shared" ca="1" si="155"/>
        <v>#NAME?</v>
      </c>
      <c r="AP768" s="32" t="e">
        <f t="shared" ca="1" si="156"/>
        <v>#NAME?</v>
      </c>
      <c r="AQ768" s="32" t="e">
        <f t="shared" ca="1" si="152"/>
        <v>#NAME?</v>
      </c>
      <c r="AR768" s="32" t="e">
        <f t="shared" ca="1" si="153"/>
        <v>#NAME?</v>
      </c>
      <c r="AS768" s="32" t="e">
        <f t="shared" ca="1" si="154"/>
        <v>#NAME?</v>
      </c>
    </row>
    <row r="769" spans="1:45" x14ac:dyDescent="0.25">
      <c r="A769" t="e">
        <f ca="1"/>
        <v>#NAME?</v>
      </c>
      <c r="B769" t="e">
        <f ca="1"/>
        <v>#NAME?</v>
      </c>
      <c r="C769" t="e">
        <f ca="1"/>
        <v>#NAME?</v>
      </c>
      <c r="D769" t="e">
        <f ca="1"/>
        <v>#NAME?</v>
      </c>
      <c r="E769" t="e">
        <f ca="1"/>
        <v>#NAME?</v>
      </c>
      <c r="F769" t="e">
        <f ca="1"/>
        <v>#NAME?</v>
      </c>
      <c r="G769" s="85" t="e">
        <f ca="1"/>
        <v>#NAME?</v>
      </c>
      <c r="H769" s="86" t="e">
        <f ca="1"/>
        <v>#NAME?</v>
      </c>
      <c r="I769" s="84" t="e">
        <f t="shared" ca="1" si="144"/>
        <v>#NAME?</v>
      </c>
      <c r="J769" s="32" t="e">
        <f t="shared" ca="1" si="145"/>
        <v>#NAME?</v>
      </c>
      <c r="K769" s="32" t="e">
        <f t="shared" ca="1" si="146"/>
        <v>#NAME?</v>
      </c>
      <c r="L769" s="82" t="e">
        <f t="shared" ca="1" si="147"/>
        <v>#NAME?</v>
      </c>
      <c r="M769" s="84" t="e">
        <f t="shared" ca="1" si="148"/>
        <v>#NAME?</v>
      </c>
      <c r="N769" s="82">
        <f t="shared" ca="1" si="149"/>
        <v>0</v>
      </c>
      <c r="O769" s="84" t="e">
        <f t="shared" ca="1" si="150"/>
        <v>#NAME?</v>
      </c>
      <c r="P769" s="32">
        <f t="shared" ca="1" si="151"/>
        <v>0</v>
      </c>
      <c r="AL769" t="e">
        <f ca="1"/>
        <v>#NAME?</v>
      </c>
      <c r="AM769" t="e">
        <f ca="1"/>
        <v>#NAME?</v>
      </c>
      <c r="AN769" t="e">
        <f ca="1"/>
        <v>#NAME?</v>
      </c>
      <c r="AO769" s="32" t="e">
        <f t="shared" ca="1" si="155"/>
        <v>#NAME?</v>
      </c>
      <c r="AP769" s="32" t="e">
        <f t="shared" ca="1" si="156"/>
        <v>#NAME?</v>
      </c>
      <c r="AQ769" s="32" t="e">
        <f t="shared" ca="1" si="152"/>
        <v>#NAME?</v>
      </c>
      <c r="AR769" s="32" t="e">
        <f t="shared" ca="1" si="153"/>
        <v>#NAME?</v>
      </c>
      <c r="AS769" s="32" t="e">
        <f t="shared" ca="1" si="154"/>
        <v>#NAME?</v>
      </c>
    </row>
    <row r="770" spans="1:45" x14ac:dyDescent="0.25">
      <c r="A770" s="78"/>
      <c r="B770" s="78"/>
      <c r="C770" s="78"/>
      <c r="D770" s="78"/>
      <c r="E770" s="78"/>
      <c r="F770" s="78"/>
      <c r="G770" s="78" t="e">
        <f ca="1">SUM(G4:G769)</f>
        <v>#NAME?</v>
      </c>
      <c r="H770" s="78" t="e">
        <f t="shared" ref="H770:I770" ca="1" si="157">SUM(H4:H769)</f>
        <v>#NAME?</v>
      </c>
      <c r="I770" s="89" t="e">
        <f t="shared" ca="1" si="157"/>
        <v>#NAME?</v>
      </c>
      <c r="J770" s="89"/>
      <c r="K770" s="89"/>
      <c r="L770" s="89" t="e">
        <f ca="1">SUM(L4:L769)</f>
        <v>#NAME?</v>
      </c>
      <c r="M770" s="89" t="e">
        <f t="shared" ref="M770:N770" ca="1" si="158">SUM(M4:M769)</f>
        <v>#NAME?</v>
      </c>
      <c r="N770" s="89">
        <f t="shared" ca="1" si="158"/>
        <v>0</v>
      </c>
      <c r="O770" s="89" t="e">
        <f ca="1">SUMPRODUCT(O4:O769,I4:I769)/I770</f>
        <v>#NAME?</v>
      </c>
      <c r="P770" s="89">
        <f ca="1">SUM(P4:P769)</f>
        <v>0</v>
      </c>
      <c r="AL770" s="95" t="e">
        <f ca="1"/>
        <v>#NAME?</v>
      </c>
      <c r="AM770" s="95" t="e">
        <f ca="1"/>
        <v>#NAME?</v>
      </c>
      <c r="AN770" s="95" t="e">
        <f ca="1"/>
        <v>#NAME?</v>
      </c>
      <c r="AO770" s="95" t="e">
        <f t="shared" ca="1" si="155"/>
        <v>#NAME?</v>
      </c>
      <c r="AP770" s="95" t="e">
        <f t="shared" ca="1" si="156"/>
        <v>#NAME?</v>
      </c>
      <c r="AQ770" s="95" t="e">
        <f t="shared" ca="1" si="152"/>
        <v>#NAME?</v>
      </c>
      <c r="AR770" s="95" t="e">
        <f t="shared" ca="1" si="153"/>
        <v>#NAME?</v>
      </c>
      <c r="AS770" s="95" t="e">
        <f t="shared" ca="1" si="154"/>
        <v>#NAME?</v>
      </c>
    </row>
    <row r="771" spans="1:45" ht="15.75" thickBot="1" x14ac:dyDescent="0.3">
      <c r="AS771" t="e">
        <f ca="1">SUM(AS4:AS770)</f>
        <v>#NAME?</v>
      </c>
    </row>
    <row r="772" spans="1:45" ht="15.75" thickTop="1" x14ac:dyDescent="0.25">
      <c r="A772" s="94"/>
      <c r="B772" s="94" t="s">
        <v>128</v>
      </c>
      <c r="C772" s="94" t="s">
        <v>129</v>
      </c>
      <c r="D772" s="94" t="s">
        <v>130</v>
      </c>
      <c r="E772" s="94" t="s">
        <v>120</v>
      </c>
      <c r="F772" s="94" t="s">
        <v>131</v>
      </c>
      <c r="G772" s="94" t="s">
        <v>132</v>
      </c>
      <c r="H772" s="94" t="s">
        <v>133</v>
      </c>
    </row>
    <row r="773" spans="1:45" x14ac:dyDescent="0.25">
      <c r="A773" t="s">
        <v>134</v>
      </c>
      <c r="B773" t="e">
        <f t="array" aca="1" ref="B773:B779" ca="1">R5:R11</f>
        <v>#NAME?</v>
      </c>
      <c r="C773" t="e">
        <f t="array" aca="1" ref="C773:C779" ca="1">SQRT([2]!DIAG(W4:AC10))</f>
        <v>#NAME?</v>
      </c>
      <c r="D773" t="e">
        <f ca="1">(B773/C773)^2</f>
        <v>#NAME?</v>
      </c>
      <c r="E773" t="e">
        <f ca="1">CHIDIST(D773,1)</f>
        <v>#NAME?</v>
      </c>
      <c r="F773" t="e">
        <f ca="1">EXP(B773)</f>
        <v>#NAME?</v>
      </c>
    </row>
    <row r="774" spans="1:45" x14ac:dyDescent="0.25">
      <c r="A774" t="str">
        <f t="array" ref="A774:A779">TRANSPOSE(A3:F3)</f>
        <v>Pclass</v>
      </c>
      <c r="B774" t="e">
        <f ca="1"/>
        <v>#NAME?</v>
      </c>
      <c r="C774" t="e">
        <f ca="1"/>
        <v>#NAME?</v>
      </c>
      <c r="D774" s="32" t="e">
        <f t="shared" ref="D774:D779" ca="1" si="159">(B774/C774)^2</f>
        <v>#NAME?</v>
      </c>
      <c r="E774" s="32" t="e">
        <f t="shared" ref="E774:E779" ca="1" si="160">CHIDIST(D774,1)</f>
        <v>#NAME?</v>
      </c>
      <c r="F774" s="32" t="e">
        <f t="shared" ref="F774:F779" ca="1" si="161">EXP(B774)</f>
        <v>#NAME?</v>
      </c>
      <c r="G774" t="e">
        <f ca="1">EXP(B774-C774*NORMSINV(1-$U$9/2))</f>
        <v>#NAME?</v>
      </c>
      <c r="H774" t="e">
        <f ca="1">EXP(B774+C774*NORMSINV(1-$U$9/2))</f>
        <v>#NAME?</v>
      </c>
    </row>
    <row r="775" spans="1:45" x14ac:dyDescent="0.25">
      <c r="A775" t="str">
        <v>Sex</v>
      </c>
      <c r="B775" t="e">
        <f ca="1"/>
        <v>#NAME?</v>
      </c>
      <c r="C775" t="e">
        <f ca="1"/>
        <v>#NAME?</v>
      </c>
      <c r="D775" s="32" t="e">
        <f t="shared" ca="1" si="159"/>
        <v>#NAME?</v>
      </c>
      <c r="E775" s="32" t="e">
        <f t="shared" ca="1" si="160"/>
        <v>#NAME?</v>
      </c>
      <c r="F775" s="32" t="e">
        <f t="shared" ca="1" si="161"/>
        <v>#NAME?</v>
      </c>
      <c r="G775" s="32" t="e">
        <f t="shared" ref="G775:G779" ca="1" si="162">EXP(B775-C775*NORMSINV(1-$U$9/2))</f>
        <v>#NAME?</v>
      </c>
      <c r="H775" s="32" t="e">
        <f t="shared" ref="H775:H779" ca="1" si="163">EXP(B775+C775*NORMSINV(1-$U$9/2))</f>
        <v>#NAME?</v>
      </c>
    </row>
    <row r="776" spans="1:45" x14ac:dyDescent="0.25">
      <c r="A776" t="str">
        <v>Age</v>
      </c>
      <c r="B776" t="e">
        <f ca="1"/>
        <v>#NAME?</v>
      </c>
      <c r="C776" t="e">
        <f ca="1"/>
        <v>#NAME?</v>
      </c>
      <c r="D776" s="32" t="e">
        <f t="shared" ca="1" si="159"/>
        <v>#NAME?</v>
      </c>
      <c r="E776" s="32" t="e">
        <f t="shared" ca="1" si="160"/>
        <v>#NAME?</v>
      </c>
      <c r="F776" s="32" t="e">
        <f t="shared" ca="1" si="161"/>
        <v>#NAME?</v>
      </c>
      <c r="G776" s="32" t="e">
        <f t="shared" ca="1" si="162"/>
        <v>#NAME?</v>
      </c>
      <c r="H776" s="32" t="e">
        <f t="shared" ca="1" si="163"/>
        <v>#NAME?</v>
      </c>
    </row>
    <row r="777" spans="1:45" x14ac:dyDescent="0.25">
      <c r="A777" t="str">
        <v>SibSp</v>
      </c>
      <c r="B777" t="e">
        <f ca="1"/>
        <v>#NAME?</v>
      </c>
      <c r="C777" t="e">
        <f ca="1"/>
        <v>#NAME?</v>
      </c>
      <c r="D777" s="32" t="e">
        <f t="shared" ca="1" si="159"/>
        <v>#NAME?</v>
      </c>
      <c r="E777" s="32" t="e">
        <f t="shared" ca="1" si="160"/>
        <v>#NAME?</v>
      </c>
      <c r="F777" s="32" t="e">
        <f t="shared" ca="1" si="161"/>
        <v>#NAME?</v>
      </c>
      <c r="G777" s="32" t="e">
        <f t="shared" ca="1" si="162"/>
        <v>#NAME?</v>
      </c>
      <c r="H777" s="32" t="e">
        <f t="shared" ca="1" si="163"/>
        <v>#NAME?</v>
      </c>
    </row>
    <row r="778" spans="1:45" x14ac:dyDescent="0.25">
      <c r="A778" t="str">
        <v>Parch</v>
      </c>
      <c r="B778" t="e">
        <f ca="1"/>
        <v>#NAME?</v>
      </c>
      <c r="C778" t="e">
        <f ca="1"/>
        <v>#NAME?</v>
      </c>
      <c r="D778" s="32" t="e">
        <f t="shared" ca="1" si="159"/>
        <v>#NAME?</v>
      </c>
      <c r="E778" s="32" t="e">
        <f t="shared" ca="1" si="160"/>
        <v>#NAME?</v>
      </c>
      <c r="F778" s="32" t="e">
        <f t="shared" ca="1" si="161"/>
        <v>#NAME?</v>
      </c>
      <c r="G778" s="32" t="e">
        <f t="shared" ca="1" si="162"/>
        <v>#NAME?</v>
      </c>
      <c r="H778" s="32" t="e">
        <f t="shared" ca="1" si="163"/>
        <v>#NAME?</v>
      </c>
    </row>
    <row r="779" spans="1:45" x14ac:dyDescent="0.25">
      <c r="A779" s="95" t="str">
        <v>Fare</v>
      </c>
      <c r="B779" s="95" t="e">
        <f ca="1"/>
        <v>#NAME?</v>
      </c>
      <c r="C779" s="95" t="e">
        <f ca="1"/>
        <v>#NAME?</v>
      </c>
      <c r="D779" s="95" t="e">
        <f t="shared" ca="1" si="159"/>
        <v>#NAME?</v>
      </c>
      <c r="E779" s="95" t="e">
        <f t="shared" ca="1" si="160"/>
        <v>#NAME?</v>
      </c>
      <c r="F779" s="95" t="e">
        <f t="shared" ca="1" si="161"/>
        <v>#NAME?</v>
      </c>
      <c r="G779" s="95" t="e">
        <f t="shared" ca="1" si="162"/>
        <v>#NAME?</v>
      </c>
      <c r="H779" s="95" t="e">
        <f t="shared" ca="1" si="163"/>
        <v>#NAME?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9" sqref="E9"/>
    </sheetView>
  </sheetViews>
  <sheetFormatPr defaultRowHeight="15" x14ac:dyDescent="0.25"/>
  <sheetData>
    <row r="1" spans="1:1" x14ac:dyDescent="0.25">
      <c r="A1" t="s">
        <v>81</v>
      </c>
    </row>
    <row r="2" spans="1:1" x14ac:dyDescent="0.25">
      <c r="A2" t="s">
        <v>82</v>
      </c>
    </row>
    <row r="3" spans="1:1" x14ac:dyDescent="0.25">
      <c r="A3" t="s">
        <v>83</v>
      </c>
    </row>
    <row r="5" spans="1:1" x14ac:dyDescent="0.25">
      <c r="A5" t="s">
        <v>84</v>
      </c>
    </row>
    <row r="6" spans="1:1" x14ac:dyDescent="0.25">
      <c r="A6" t="s">
        <v>85</v>
      </c>
    </row>
    <row r="8" spans="1:1" x14ac:dyDescent="0.25">
      <c r="A8" t="s">
        <v>86</v>
      </c>
    </row>
    <row r="9" spans="1:1" x14ac:dyDescent="0.25">
      <c r="A9" t="s">
        <v>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Ex1</vt:lpstr>
      <vt:lpstr>Ex2</vt:lpstr>
      <vt:lpstr>Ex3</vt:lpstr>
      <vt:lpstr>Ex4</vt:lpstr>
      <vt:lpstr>Ex4 - Análise</vt:lpstr>
      <vt:lpstr>Ex5</vt:lpstr>
      <vt:lpstr>Ex5 - Análise</vt:lpstr>
      <vt:lpstr>Ex6</vt:lpstr>
      <vt:lpstr>Ex7</vt:lpstr>
      <vt:lpstr>Ex8</vt:lpstr>
      <vt:lpstr>Ex8 - Análise</vt:lpstr>
      <vt:lpstr>Opcionais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 Gonzalez Alonso</dc:creator>
  <cp:lastModifiedBy>felansu</cp:lastModifiedBy>
  <dcterms:created xsi:type="dcterms:W3CDTF">2017-03-18T21:34:08Z</dcterms:created>
  <dcterms:modified xsi:type="dcterms:W3CDTF">2017-04-07T06:49:30Z</dcterms:modified>
</cp:coreProperties>
</file>