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na\Desktop\Trajectory Optimization\B-Spline Approach\Paper Scenario\Imp 1\"/>
    </mc:Choice>
  </mc:AlternateContent>
  <bookViews>
    <workbookView xWindow="0" yWindow="0" windowWidth="20490" windowHeight="7755" activeTab="1"/>
  </bookViews>
  <sheets>
    <sheet name="Descrição" sheetId="1" r:id="rId1"/>
    <sheet name="Resultados" sheetId="2" r:id="rId2"/>
    <sheet name="Comentários e Conclusões" sheetId="3" r:id="rId3"/>
    <sheet name="Helper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" i="2" l="1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 l="1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8" i="2"/>
  <c r="B9" i="2" s="1"/>
  <c r="B10" i="2" s="1"/>
  <c r="B11" i="2" s="1"/>
</calcChain>
</file>

<file path=xl/sharedStrings.xml><?xml version="1.0" encoding="utf-8"?>
<sst xmlns="http://schemas.openxmlformats.org/spreadsheetml/2006/main" count="109" uniqueCount="69">
  <si>
    <r>
      <t xml:space="preserve">O veículo utilizado foi o Decode 2, descrito no capítulo 11 do livro </t>
    </r>
    <r>
      <rPr>
        <i/>
        <sz val="11"/>
        <color theme="1"/>
        <rFont val="Calibri"/>
        <family val="2"/>
        <scheme val="minor"/>
      </rPr>
      <t xml:space="preserve">Small Unmanned Fixed-Wing Aircraft Design </t>
    </r>
    <r>
      <rPr>
        <sz val="11"/>
        <color theme="1"/>
        <rFont val="Calibri"/>
        <family val="2"/>
        <scheme val="minor"/>
      </rPr>
      <t>(2017) de Andrew J. Keane, Andras Sobester e James P. Scanlan.</t>
    </r>
  </si>
  <si>
    <t>Para o custo, foram considerados: posição, velocidade, obstáculo, heading e FPA final, da mesma forma como é sugerido no artigo. As restrições do veículo implementadas foram inequações de T máximo, Gamma mínimo e máximo e restrições de igualdade para a posição e atitude finais. Todos os fatores multiplicativos são iguais a 1, com exceção de alpha_ob e A_ob, cujos valores são testados.</t>
  </si>
  <si>
    <t>Além dos resultados abaixo, observou-se que, dependendo do chute inicial da trajetória, ou seja, valores iniciais de C_u, C_v e C_w e de n (discretização utilizada), os algoritmos de Pontos Interiores e Active Set ficam travados na solução global (que é um mínimo local) NÃO sendo capaz de evitar a colisão com o obstáculo. Dessa forma, foi escolhido explorar os resultados apenas utilizando o método SQP.</t>
  </si>
  <si>
    <t>Valores fixos arbitrados</t>
  </si>
  <si>
    <t>%% Global Trajectory - Demanded Trajectory</t>
  </si>
  <si>
    <t>% Level Flight</t>
  </si>
  <si>
    <t>V_d(1:n) = 30;</t>
  </si>
  <si>
    <t>x_d(1:n) = linspace(0, t_h*V_d(1), n);</t>
  </si>
  <si>
    <t>y_d(1:n) = 10;</t>
  </si>
  <si>
    <t>z_d(1:n) = 1000;</t>
  </si>
  <si>
    <t>psi_d(1:n) = 0;</t>
  </si>
  <si>
    <t>gamma_d(1:n) = 0;</t>
  </si>
  <si>
    <t>u_d = V_d.*cos(gamma_d).*cos(psi_d);</t>
  </si>
  <si>
    <t>v_d = V_d.*cos(gamma_d).*sin(psi_d);</t>
  </si>
  <si>
    <t>w_d = V_d.*sin(gamma_d);</t>
  </si>
  <si>
    <t xml:space="preserve"> </t>
  </si>
  <si>
    <t>%% Initial Conditions</t>
  </si>
  <si>
    <t>u_0 = u_d(1);</t>
  </si>
  <si>
    <t>v_0 = 0;</t>
  </si>
  <si>
    <t>w_0 = 0;</t>
  </si>
  <si>
    <t>u_0_dot = 0;</t>
  </si>
  <si>
    <t>v_0_dot = 0;</t>
  </si>
  <si>
    <t>w_0_dot = 0;</t>
  </si>
  <si>
    <t>u_0_dot_dot = 0;</t>
  </si>
  <si>
    <t>v_0_dot_dot = 0;</t>
  </si>
  <si>
    <t>w_0_dot_dot = 0;</t>
  </si>
  <si>
    <t>x_0 = 0;</t>
  </si>
  <si>
    <t>y_0 = 10;</t>
  </si>
  <si>
    <t>z_0 = 1000;</t>
  </si>
  <si>
    <t>C_v(4:7) = 0;</t>
  </si>
  <si>
    <t>C_w(4:7) = 0;</t>
  </si>
  <si>
    <t>n</t>
  </si>
  <si>
    <t>A_ob</t>
  </si>
  <si>
    <t>alpha_ob</t>
  </si>
  <si>
    <t>C_u(4:7)</t>
  </si>
  <si>
    <t>Iter</t>
  </si>
  <si>
    <t>Func-count</t>
  </si>
  <si>
    <t>Time Elapsed (s)</t>
  </si>
  <si>
    <t>Valores de Entrada Arbitrados</t>
  </si>
  <si>
    <t>Parâmetros de Saída da Otimização</t>
  </si>
  <si>
    <t>Na tabela abaixo, um parâmetro de comparação que normalmente poderia ser utilizado é o de valor final da função objetivo, entretanto, para esta abordagem, esse valor pode variar de acordo com A_ob, alpha_ob e n, sem necessariamente melhorar ou piorar a trajetória gerada.</t>
  </si>
  <si>
    <t>Parâmetros da Trajetória Final</t>
  </si>
  <si>
    <t>Identificação</t>
  </si>
  <si>
    <t>id</t>
  </si>
  <si>
    <t>C_u(4)</t>
  </si>
  <si>
    <t>C_u(5)</t>
  </si>
  <si>
    <t>C_u(6)</t>
  </si>
  <si>
    <t>C_u(7)</t>
  </si>
  <si>
    <t>C_v(4)</t>
  </si>
  <si>
    <t>C_v(5)</t>
  </si>
  <si>
    <t>C_v(6)</t>
  </si>
  <si>
    <t>C_v(7)</t>
  </si>
  <si>
    <t>C_w(4)</t>
  </si>
  <si>
    <t>C_w(5)</t>
  </si>
  <si>
    <t>C_w(6)</t>
  </si>
  <si>
    <t>C_w(7)</t>
  </si>
  <si>
    <t>Mínimo local: NÃO é capaz de desviar do obstáculo</t>
  </si>
  <si>
    <t>Viabilidade</t>
  </si>
  <si>
    <t>Viável</t>
  </si>
  <si>
    <t>Não Ótima</t>
  </si>
  <si>
    <t>Inviável</t>
  </si>
  <si>
    <t>-</t>
  </si>
  <si>
    <t>Para este cenário específico, o resultado parece ser pouco influenciado pelo valor de A_ob e de alpha_ob, entretanto, a escolha de n, e principalmente do vetor de coeficientes é crucial para a trajetória final</t>
  </si>
  <si>
    <t>Conclui-se que a trajetória global é um chute inicial ruim para trajetória local, ou seja, C_u(4:7), C_v(4:7) e C_w(4:7) iniciais não devem ser iguais à C_u(3), C_v(3) e C_w(3), pois estes coeficientes geram uma</t>
  </si>
  <si>
    <t>trajetória que coincide com um mínimo local do problema.</t>
  </si>
  <si>
    <t>O chute inicial nulo para C_u(4:7) pode ser considerado "instável", uma vez que, para n=80 e n=60 resultou em trajetória que não são capazes de desviar do obstáculo, mas, para n = 40, resultou em uma trajetória viável</t>
  </si>
  <si>
    <t>Os resultados apresentam um indício de que alpha_ob = 0 é geralmente melhor que alpha_ob = 1, uma vez que para esses dois valores, mantendo os outros parâmetros inalterados, as trajetórias geradas</t>
  </si>
  <si>
    <t xml:space="preserve">se assemelham bastante, e, com alpha_ob = 0, o método precisa de menos iterações para convergir. </t>
  </si>
  <si>
    <t>Para este cenário, n=40 é o que apresentou menos sensibilidade à variação dos parâmetros.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</si>
</sst>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28A0ED"/>
      <name val="Courier New"/>
      <family val="3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justify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1" fontId="0" fillId="0" borderId="1" xfId="0" applyNumberFormat="1" applyBorder="1"/>
    <xf numFmtId="0" fontId="0" fillId="0" borderId="1" xfId="0" applyNumberFormat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164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0" fillId="0" borderId="5" xfId="0" applyBorder="1"/>
    <xf numFmtId="164" fontId="0" fillId="0" borderId="6" xfId="0" applyNumberFormat="1" applyBorder="1"/>
    <xf numFmtId="11" fontId="0" fillId="0" borderId="6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Font="1" applyBorder="1"/>
    <xf numFmtId="0" fontId="0" fillId="0" borderId="0" xfId="0" applyAlignment="1">
      <alignment horizontal="center" vertical="center" wrapText="1"/>
    </xf>
    <xf numFmtId="0" fontId="0" fillId="0" borderId="0" xfId="0" applyAlignment="1"/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topLeftCell="A14" zoomScaleNormal="100" workbookViewId="0">
      <selection activeCell="A36" sqref="A36"/>
    </sheetView>
  </sheetViews>
  <sheetFormatPr defaultRowHeight="15" x14ac:dyDescent="0.25"/>
  <cols>
    <col min="1" max="1" width="170" customWidth="1"/>
  </cols>
  <sheetData>
    <row r="1" spans="1:1" ht="17.25" customHeight="1" x14ac:dyDescent="0.25">
      <c r="A1" s="5" t="s">
        <v>0</v>
      </c>
    </row>
    <row r="2" spans="1:1" ht="46.5" customHeight="1" x14ac:dyDescent="0.25">
      <c r="A2" s="5" t="s">
        <v>1</v>
      </c>
    </row>
    <row r="3" spans="1:1" ht="47.25" customHeight="1" x14ac:dyDescent="0.25">
      <c r="A3" s="5" t="s">
        <v>2</v>
      </c>
    </row>
    <row r="5" spans="1:1" x14ac:dyDescent="0.25">
      <c r="A5" s="1" t="s">
        <v>3</v>
      </c>
    </row>
    <row r="6" spans="1:1" x14ac:dyDescent="0.25">
      <c r="A6" s="3" t="s">
        <v>4</v>
      </c>
    </row>
    <row r="7" spans="1:1" x14ac:dyDescent="0.25">
      <c r="A7" s="3" t="s">
        <v>5</v>
      </c>
    </row>
    <row r="8" spans="1:1" x14ac:dyDescent="0.25">
      <c r="A8" s="4" t="s">
        <v>6</v>
      </c>
    </row>
    <row r="9" spans="1:1" x14ac:dyDescent="0.25">
      <c r="A9" s="4" t="s">
        <v>7</v>
      </c>
    </row>
    <row r="10" spans="1:1" x14ac:dyDescent="0.25">
      <c r="A10" s="4" t="s">
        <v>8</v>
      </c>
    </row>
    <row r="11" spans="1:1" x14ac:dyDescent="0.25">
      <c r="A11" s="4" t="s">
        <v>9</v>
      </c>
    </row>
    <row r="12" spans="1:1" x14ac:dyDescent="0.25">
      <c r="A12" s="4" t="s">
        <v>10</v>
      </c>
    </row>
    <row r="13" spans="1:1" x14ac:dyDescent="0.25">
      <c r="A13" s="4" t="s">
        <v>11</v>
      </c>
    </row>
    <row r="14" spans="1:1" x14ac:dyDescent="0.25">
      <c r="A14" s="4" t="s">
        <v>12</v>
      </c>
    </row>
    <row r="15" spans="1:1" x14ac:dyDescent="0.25">
      <c r="A15" s="4" t="s">
        <v>13</v>
      </c>
    </row>
    <row r="16" spans="1:1" x14ac:dyDescent="0.25">
      <c r="A16" s="4" t="s">
        <v>14</v>
      </c>
    </row>
    <row r="17" spans="1:1" x14ac:dyDescent="0.25">
      <c r="A17" s="4" t="s">
        <v>15</v>
      </c>
    </row>
    <row r="18" spans="1:1" x14ac:dyDescent="0.25">
      <c r="A18" s="3" t="s">
        <v>16</v>
      </c>
    </row>
    <row r="19" spans="1:1" x14ac:dyDescent="0.25">
      <c r="A19" s="4" t="s">
        <v>17</v>
      </c>
    </row>
    <row r="20" spans="1:1" x14ac:dyDescent="0.25">
      <c r="A20" s="4" t="s">
        <v>18</v>
      </c>
    </row>
    <row r="21" spans="1:1" x14ac:dyDescent="0.25">
      <c r="A21" s="4" t="s">
        <v>19</v>
      </c>
    </row>
    <row r="22" spans="1:1" x14ac:dyDescent="0.25">
      <c r="A22" s="4" t="s">
        <v>15</v>
      </c>
    </row>
    <row r="23" spans="1:1" x14ac:dyDescent="0.25">
      <c r="A23" s="4" t="s">
        <v>20</v>
      </c>
    </row>
    <row r="24" spans="1:1" x14ac:dyDescent="0.25">
      <c r="A24" s="4" t="s">
        <v>21</v>
      </c>
    </row>
    <row r="25" spans="1:1" x14ac:dyDescent="0.25">
      <c r="A25" s="4" t="s">
        <v>22</v>
      </c>
    </row>
    <row r="26" spans="1:1" x14ac:dyDescent="0.25">
      <c r="A26" s="4" t="s">
        <v>15</v>
      </c>
    </row>
    <row r="27" spans="1:1" x14ac:dyDescent="0.25">
      <c r="A27" s="4" t="s">
        <v>23</v>
      </c>
    </row>
    <row r="28" spans="1:1" x14ac:dyDescent="0.25">
      <c r="A28" s="4" t="s">
        <v>24</v>
      </c>
    </row>
    <row r="29" spans="1:1" x14ac:dyDescent="0.25">
      <c r="A29" s="4" t="s">
        <v>25</v>
      </c>
    </row>
    <row r="30" spans="1:1" x14ac:dyDescent="0.25">
      <c r="A30" s="4" t="s">
        <v>15</v>
      </c>
    </row>
    <row r="31" spans="1:1" x14ac:dyDescent="0.25">
      <c r="A31" s="4" t="s">
        <v>26</v>
      </c>
    </row>
    <row r="32" spans="1:1" x14ac:dyDescent="0.25">
      <c r="A32" s="4" t="s">
        <v>27</v>
      </c>
    </row>
    <row r="33" spans="1:1" x14ac:dyDescent="0.25">
      <c r="A33" s="4" t="s">
        <v>28</v>
      </c>
    </row>
    <row r="34" spans="1:1" x14ac:dyDescent="0.25">
      <c r="A34" s="1"/>
    </row>
    <row r="35" spans="1:1" x14ac:dyDescent="0.25">
      <c r="A35" s="4" t="s">
        <v>29</v>
      </c>
    </row>
    <row r="36" spans="1:1" x14ac:dyDescent="0.25">
      <c r="A36" s="4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00"/>
  <sheetViews>
    <sheetView showGridLines="0" tabSelected="1" topLeftCell="C6" zoomScale="70" zoomScaleNormal="70" workbookViewId="0">
      <selection activeCell="W21" sqref="W21"/>
    </sheetView>
  </sheetViews>
  <sheetFormatPr defaultRowHeight="15" x14ac:dyDescent="0.25"/>
  <cols>
    <col min="2" max="2" width="14.7109375" customWidth="1"/>
    <col min="3" max="3" width="10.85546875" customWidth="1"/>
    <col min="4" max="4" width="12.42578125" customWidth="1"/>
    <col min="5" max="5" width="13.140625" customWidth="1"/>
    <col min="6" max="6" width="10.85546875" customWidth="1"/>
    <col min="7" max="7" width="12.7109375" customWidth="1"/>
    <col min="8" max="8" width="16.42578125" customWidth="1"/>
    <col min="9" max="9" width="15.140625" style="7" customWidth="1"/>
    <col min="10" max="12" width="9.140625" customWidth="1"/>
    <col min="23" max="23" width="46.85546875" bestFit="1" customWidth="1"/>
    <col min="24" max="24" width="12.42578125" bestFit="1" customWidth="1"/>
  </cols>
  <sheetData>
    <row r="1" spans="2:23" s="6" customFormat="1" ht="25.5" customHeight="1" x14ac:dyDescent="0.25">
      <c r="B1" s="30" t="s">
        <v>40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spans="2:23" s="6" customFormat="1" ht="6.75" hidden="1" customHeight="1" x14ac:dyDescent="0.25"/>
    <row r="3" spans="2:23" s="6" customFormat="1" ht="6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3" s="6" customFormat="1" ht="6.75" customHeigh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3" ht="15.75" thickBot="1" x14ac:dyDescent="0.3">
      <c r="I5"/>
    </row>
    <row r="6" spans="2:23" ht="15.75" thickBot="1" x14ac:dyDescent="0.3">
      <c r="B6" s="18" t="s">
        <v>42</v>
      </c>
      <c r="C6" s="19" t="s">
        <v>38</v>
      </c>
      <c r="D6" s="19"/>
      <c r="E6" s="19"/>
      <c r="F6" s="19"/>
      <c r="G6" s="19" t="s">
        <v>39</v>
      </c>
      <c r="H6" s="19"/>
      <c r="I6" s="19"/>
      <c r="J6" s="19" t="s">
        <v>41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20"/>
      <c r="W6" s="21" t="s">
        <v>57</v>
      </c>
    </row>
    <row r="7" spans="2:23" ht="15.75" thickBot="1" x14ac:dyDescent="0.3">
      <c r="B7" s="26" t="s">
        <v>43</v>
      </c>
      <c r="C7" s="27" t="s">
        <v>31</v>
      </c>
      <c r="D7" s="27" t="s">
        <v>32</v>
      </c>
      <c r="E7" s="27" t="s">
        <v>33</v>
      </c>
      <c r="F7" s="27" t="s">
        <v>34</v>
      </c>
      <c r="G7" s="27" t="s">
        <v>35</v>
      </c>
      <c r="H7" s="27" t="s">
        <v>36</v>
      </c>
      <c r="I7" s="27" t="s">
        <v>37</v>
      </c>
      <c r="J7" s="27" t="s">
        <v>44</v>
      </c>
      <c r="K7" s="27" t="s">
        <v>45</v>
      </c>
      <c r="L7" s="27" t="s">
        <v>46</v>
      </c>
      <c r="M7" s="27" t="s">
        <v>47</v>
      </c>
      <c r="N7" s="27" t="s">
        <v>48</v>
      </c>
      <c r="O7" s="27" t="s">
        <v>49</v>
      </c>
      <c r="P7" s="27" t="s">
        <v>50</v>
      </c>
      <c r="Q7" s="27" t="s">
        <v>51</v>
      </c>
      <c r="R7" s="27" t="s">
        <v>52</v>
      </c>
      <c r="S7" s="27" t="s">
        <v>53</v>
      </c>
      <c r="T7" s="27" t="s">
        <v>54</v>
      </c>
      <c r="U7" s="28" t="s">
        <v>55</v>
      </c>
      <c r="V7" s="22"/>
      <c r="W7" s="17"/>
    </row>
    <row r="8" spans="2:23" x14ac:dyDescent="0.25">
      <c r="B8" s="23">
        <f>IF(NOT(C8=""),IF(B7="id",1,B7+1),"")</f>
        <v>1</v>
      </c>
      <c r="C8" s="16">
        <v>80</v>
      </c>
      <c r="D8" s="16">
        <v>1</v>
      </c>
      <c r="E8" s="16">
        <v>0</v>
      </c>
      <c r="F8" s="16">
        <v>-10</v>
      </c>
      <c r="G8" s="16">
        <v>68</v>
      </c>
      <c r="H8" s="16">
        <v>1171</v>
      </c>
      <c r="I8" s="24">
        <v>2.1792440000000002</v>
      </c>
      <c r="J8" s="16">
        <v>30.295177163357401</v>
      </c>
      <c r="K8" s="16">
        <v>30.330657636685199</v>
      </c>
      <c r="L8" s="16">
        <v>28.9693364712689</v>
      </c>
      <c r="M8" s="16">
        <v>30.404828728688098</v>
      </c>
      <c r="N8" s="16">
        <v>14.771487386319899</v>
      </c>
      <c r="O8" s="16">
        <v>-15.252248423685399</v>
      </c>
      <c r="P8" s="16">
        <v>0.48076103736537401</v>
      </c>
      <c r="Q8" s="25">
        <v>0</v>
      </c>
      <c r="R8" s="16">
        <v>-30.347785138421798</v>
      </c>
      <c r="S8" s="16">
        <v>35.367162625072098</v>
      </c>
      <c r="T8" s="16">
        <v>-5.0193774866501402</v>
      </c>
      <c r="U8" s="25">
        <v>1.7936620343357698E-43</v>
      </c>
      <c r="V8" s="8"/>
      <c r="W8" s="12" t="s">
        <v>58</v>
      </c>
    </row>
    <row r="9" spans="2:23" x14ac:dyDescent="0.25">
      <c r="B9" s="13">
        <f t="shared" ref="B9:B72" si="0">IF(NOT(C9=""),IF(B8="id",1,B8+1),"")</f>
        <v>2</v>
      </c>
      <c r="C9" s="8">
        <v>80</v>
      </c>
      <c r="D9" s="8">
        <v>1</v>
      </c>
      <c r="E9" s="8">
        <v>1</v>
      </c>
      <c r="F9" s="8">
        <v>-10</v>
      </c>
      <c r="G9" s="8">
        <v>64</v>
      </c>
      <c r="H9" s="8">
        <v>1061</v>
      </c>
      <c r="I9" s="9">
        <v>2.4294889999999998</v>
      </c>
      <c r="J9" s="8">
        <v>30.0964587030162</v>
      </c>
      <c r="K9" s="8">
        <v>29.789484783213499</v>
      </c>
      <c r="L9" s="8">
        <v>30.144520933467</v>
      </c>
      <c r="M9" s="8">
        <v>29.969535576517</v>
      </c>
      <c r="N9" s="8">
        <v>17.2251827559306</v>
      </c>
      <c r="O9" s="8">
        <v>-17.785803126746501</v>
      </c>
      <c r="P9" s="8">
        <v>0.56062037045925095</v>
      </c>
      <c r="Q9" s="10">
        <v>0</v>
      </c>
      <c r="R9" s="8">
        <v>-29.291414651210498</v>
      </c>
      <c r="S9" s="8">
        <v>34.808826672738498</v>
      </c>
      <c r="T9" s="8">
        <v>-5.5174120233395696</v>
      </c>
      <c r="U9" s="10">
        <v>0</v>
      </c>
      <c r="V9" s="8"/>
      <c r="W9" s="12" t="s">
        <v>58</v>
      </c>
    </row>
    <row r="10" spans="2:23" x14ac:dyDescent="0.25">
      <c r="B10" s="13">
        <f t="shared" si="0"/>
        <v>3</v>
      </c>
      <c r="C10" s="8">
        <v>80</v>
      </c>
      <c r="D10" s="8">
        <v>1</v>
      </c>
      <c r="E10" s="8">
        <v>2</v>
      </c>
      <c r="F10" s="8">
        <v>-10</v>
      </c>
      <c r="G10" s="8">
        <v>156</v>
      </c>
      <c r="H10" s="8">
        <v>2405</v>
      </c>
      <c r="I10" s="9">
        <v>2.9250250000000002</v>
      </c>
      <c r="J10" s="8">
        <v>28.222406360176102</v>
      </c>
      <c r="K10" s="8">
        <v>30.634250440793402</v>
      </c>
      <c r="L10" s="8">
        <v>32.187449175186202</v>
      </c>
      <c r="M10" s="8">
        <v>28.955894023843701</v>
      </c>
      <c r="N10" s="8">
        <v>-6.26383392286444</v>
      </c>
      <c r="O10" s="8">
        <v>6.4677001426894103</v>
      </c>
      <c r="P10" s="8">
        <v>-0.203866219824932</v>
      </c>
      <c r="Q10" s="10">
        <v>0</v>
      </c>
      <c r="R10" s="8">
        <v>-34.018702389664497</v>
      </c>
      <c r="S10" s="8">
        <v>39.963834366983903</v>
      </c>
      <c r="T10" s="8">
        <v>-5.9451319773192104</v>
      </c>
      <c r="U10" s="10">
        <v>0</v>
      </c>
      <c r="V10" s="8"/>
      <c r="W10" s="12" t="s">
        <v>58</v>
      </c>
    </row>
    <row r="11" spans="2:23" x14ac:dyDescent="0.25">
      <c r="B11" s="13">
        <f t="shared" si="0"/>
        <v>4</v>
      </c>
      <c r="C11" s="8">
        <v>80</v>
      </c>
      <c r="D11" s="8">
        <v>1</v>
      </c>
      <c r="E11" s="8">
        <v>10</v>
      </c>
      <c r="F11" s="8">
        <v>-10</v>
      </c>
      <c r="G11" s="8">
        <v>98</v>
      </c>
      <c r="H11" s="8">
        <v>1597</v>
      </c>
      <c r="I11" s="9">
        <v>2.9322530000000002</v>
      </c>
      <c r="J11" s="8">
        <v>29.593607192117101</v>
      </c>
      <c r="K11" s="8">
        <v>27.428450525847101</v>
      </c>
      <c r="L11" s="8">
        <v>34.460701317590299</v>
      </c>
      <c r="M11" s="8">
        <v>28.5172409753627</v>
      </c>
      <c r="N11" s="8">
        <v>8.6339318492274497</v>
      </c>
      <c r="O11" s="8">
        <v>-8.9149365933502995</v>
      </c>
      <c r="P11" s="8">
        <v>0.28100474406029202</v>
      </c>
      <c r="Q11" s="10">
        <v>-2.46519032881566E-32</v>
      </c>
      <c r="R11" s="8">
        <v>-33.298909109196302</v>
      </c>
      <c r="S11" s="8">
        <v>39.078151187579998</v>
      </c>
      <c r="T11" s="8">
        <v>-5.7792420797941304</v>
      </c>
      <c r="U11" s="10">
        <v>-6.1629758220391602E-33</v>
      </c>
      <c r="V11" s="8"/>
      <c r="W11" s="12" t="s">
        <v>58</v>
      </c>
    </row>
    <row r="12" spans="2:23" x14ac:dyDescent="0.25">
      <c r="B12" s="13">
        <f t="shared" si="0"/>
        <v>5</v>
      </c>
      <c r="C12" s="8">
        <v>80</v>
      </c>
      <c r="D12" s="10">
        <v>10000000000</v>
      </c>
      <c r="E12" s="8">
        <v>10</v>
      </c>
      <c r="F12" s="8">
        <v>-10</v>
      </c>
      <c r="G12" s="8">
        <v>61</v>
      </c>
      <c r="H12" s="8">
        <v>1033</v>
      </c>
      <c r="I12" s="9">
        <v>4.9521160000000002</v>
      </c>
      <c r="J12" s="8">
        <v>28.288265629201501</v>
      </c>
      <c r="K12" s="8">
        <v>30.602027720977599</v>
      </c>
      <c r="L12" s="8">
        <v>32.161988056543997</v>
      </c>
      <c r="M12" s="8">
        <v>28.947718598547599</v>
      </c>
      <c r="N12" s="8">
        <v>0.22449416346047299</v>
      </c>
      <c r="O12" s="8">
        <v>-0.23180067523653899</v>
      </c>
      <c r="P12" s="8">
        <v>7.3065118003016599E-3</v>
      </c>
      <c r="Q12" s="10">
        <v>1.3176892282987301E-22</v>
      </c>
      <c r="R12" s="8">
        <v>-35.2626066915346</v>
      </c>
      <c r="S12" s="8">
        <v>41.705866287837402</v>
      </c>
      <c r="T12" s="8">
        <v>-6.4432595964570396</v>
      </c>
      <c r="U12" s="10">
        <v>3.57509221081218E-21</v>
      </c>
      <c r="V12" s="8"/>
      <c r="W12" s="12" t="s">
        <v>58</v>
      </c>
    </row>
    <row r="13" spans="2:23" x14ac:dyDescent="0.25">
      <c r="B13" s="13">
        <f t="shared" si="0"/>
        <v>6</v>
      </c>
      <c r="C13" s="8">
        <v>80</v>
      </c>
      <c r="D13" s="10">
        <v>10000000000</v>
      </c>
      <c r="E13" s="8">
        <v>0</v>
      </c>
      <c r="F13" s="8">
        <v>-10</v>
      </c>
      <c r="G13" s="8">
        <v>26</v>
      </c>
      <c r="H13" s="8">
        <v>547</v>
      </c>
      <c r="I13" s="9">
        <v>2.6591100000000001</v>
      </c>
      <c r="J13" s="8">
        <v>48.922740026591597</v>
      </c>
      <c r="K13" s="8">
        <v>-8.7579227314840207</v>
      </c>
      <c r="L13" s="8">
        <v>55.213451722015598</v>
      </c>
      <c r="M13" s="8">
        <v>24.621730988719499</v>
      </c>
      <c r="N13" s="8">
        <v>-91.177995555152705</v>
      </c>
      <c r="O13" s="8">
        <v>94.1455252675173</v>
      </c>
      <c r="P13" s="8">
        <v>-2.96752971323642</v>
      </c>
      <c r="Q13" s="10">
        <v>1.6562416646701201E-14</v>
      </c>
      <c r="R13" s="8">
        <v>-24.383190155485899</v>
      </c>
      <c r="S13" s="8">
        <v>26.0903413360986</v>
      </c>
      <c r="T13" s="8">
        <v>-1.7071512279018399</v>
      </c>
      <c r="U13" s="10">
        <v>2.5931928339789399E-14</v>
      </c>
      <c r="V13" s="8"/>
      <c r="W13" s="12" t="s">
        <v>59</v>
      </c>
    </row>
    <row r="14" spans="2:23" x14ac:dyDescent="0.25">
      <c r="B14" s="13">
        <f t="shared" si="0"/>
        <v>7</v>
      </c>
      <c r="C14" s="8">
        <v>80</v>
      </c>
      <c r="D14" s="8">
        <v>1</v>
      </c>
      <c r="E14" s="8">
        <v>0</v>
      </c>
      <c r="F14" s="8">
        <v>0</v>
      </c>
      <c r="G14" s="8">
        <v>49</v>
      </c>
      <c r="H14" s="8">
        <v>917</v>
      </c>
      <c r="I14" s="9">
        <v>7.1518750000000004</v>
      </c>
      <c r="J14" s="8">
        <v>29.999985105577601</v>
      </c>
      <c r="K14" s="8">
        <v>29.999981129069699</v>
      </c>
      <c r="L14" s="8">
        <v>30.000056924284301</v>
      </c>
      <c r="M14" s="8">
        <v>29.999976841067902</v>
      </c>
      <c r="N14" s="10">
        <v>-7.4259933890786801E-5</v>
      </c>
      <c r="O14" s="10">
        <v>7.6676838967329198E-5</v>
      </c>
      <c r="P14" s="10">
        <v>-2.4169050765385799E-6</v>
      </c>
      <c r="Q14" s="10">
        <v>-3.1886085511558301E-25</v>
      </c>
      <c r="R14" s="8">
        <v>-1.02601682220876E-4</v>
      </c>
      <c r="S14" s="8">
        <v>1.7032176581462699E-4</v>
      </c>
      <c r="T14" s="10">
        <v>-6.7720083594483002E-5</v>
      </c>
      <c r="U14" s="10">
        <v>-2.2718399716603701E-24</v>
      </c>
      <c r="V14" s="8"/>
      <c r="W14" s="12" t="s">
        <v>56</v>
      </c>
    </row>
    <row r="15" spans="2:23" x14ac:dyDescent="0.25">
      <c r="B15" s="13">
        <f t="shared" si="0"/>
        <v>8</v>
      </c>
      <c r="C15" s="8">
        <v>80</v>
      </c>
      <c r="D15" s="8">
        <v>1</v>
      </c>
      <c r="E15" s="8">
        <v>10</v>
      </c>
      <c r="F15" s="8">
        <v>0</v>
      </c>
      <c r="G15" s="8">
        <v>43</v>
      </c>
      <c r="H15" s="8">
        <v>670</v>
      </c>
      <c r="I15" s="9">
        <v>9.2982189999999996</v>
      </c>
      <c r="J15" s="8">
        <v>30.000023909489801</v>
      </c>
      <c r="K15" s="8">
        <v>29.9999431381917</v>
      </c>
      <c r="L15" s="8">
        <v>30.000045871337601</v>
      </c>
      <c r="M15" s="8">
        <v>29.9999870809805</v>
      </c>
      <c r="N15" s="8">
        <v>2.6290066240778102E-4</v>
      </c>
      <c r="O15" s="8">
        <v>-2.7145717346706202E-4</v>
      </c>
      <c r="P15" s="10">
        <v>8.5565110592895994E-6</v>
      </c>
      <c r="Q15" s="10">
        <v>8.5446219827418102E-20</v>
      </c>
      <c r="R15" s="8">
        <v>7.9258236202683799E-4</v>
      </c>
      <c r="S15" s="8">
        <v>-1.55837110274049E-3</v>
      </c>
      <c r="T15" s="8">
        <v>7.6578874071322502E-4</v>
      </c>
      <c r="U15" s="10">
        <v>-4.2045632559654403E-20</v>
      </c>
      <c r="V15" s="8"/>
      <c r="W15" s="12" t="s">
        <v>56</v>
      </c>
    </row>
    <row r="16" spans="2:23" x14ac:dyDescent="0.25">
      <c r="B16" s="13">
        <f t="shared" si="0"/>
        <v>9</v>
      </c>
      <c r="C16" s="8">
        <v>80</v>
      </c>
      <c r="D16" s="8">
        <v>1</v>
      </c>
      <c r="E16" s="8">
        <v>0</v>
      </c>
      <c r="F16" s="8">
        <v>10</v>
      </c>
      <c r="G16" s="8">
        <v>111</v>
      </c>
      <c r="H16" s="8">
        <v>1882</v>
      </c>
      <c r="I16" s="9">
        <v>2.520089</v>
      </c>
      <c r="J16" s="8">
        <v>27.725452248068301</v>
      </c>
      <c r="K16" s="8">
        <v>30.8389798939867</v>
      </c>
      <c r="L16" s="8">
        <v>32.744457395759703</v>
      </c>
      <c r="M16" s="8">
        <v>28.691110462005302</v>
      </c>
      <c r="N16" s="8">
        <v>-29.063300300846599</v>
      </c>
      <c r="O16" s="8">
        <v>30.009210623651001</v>
      </c>
      <c r="P16" s="10">
        <v>-0.94591032280445997</v>
      </c>
      <c r="Q16" s="10">
        <v>-2.9428436364155498E-27</v>
      </c>
      <c r="R16" s="8">
        <v>-10.3738665780498</v>
      </c>
      <c r="S16" s="8">
        <v>12.2755520344048</v>
      </c>
      <c r="T16" s="8">
        <v>-1.9016854564168399</v>
      </c>
      <c r="U16" s="10">
        <v>-4.8726524787649103E-27</v>
      </c>
      <c r="V16" s="8"/>
      <c r="W16" s="12" t="s">
        <v>58</v>
      </c>
    </row>
    <row r="17" spans="2:23" x14ac:dyDescent="0.25">
      <c r="B17" s="13">
        <f t="shared" si="0"/>
        <v>10</v>
      </c>
      <c r="C17" s="8">
        <v>80</v>
      </c>
      <c r="D17" s="8">
        <v>1</v>
      </c>
      <c r="E17" s="8">
        <v>1</v>
      </c>
      <c r="F17" s="8">
        <v>10</v>
      </c>
      <c r="G17" s="8">
        <v>98</v>
      </c>
      <c r="H17" s="8">
        <v>1535</v>
      </c>
      <c r="I17" s="9">
        <v>2.1451600000000002</v>
      </c>
      <c r="J17" s="8">
        <v>28.251085772257198</v>
      </c>
      <c r="K17" s="8">
        <v>30.702720819708301</v>
      </c>
      <c r="L17" s="8">
        <v>32.015872986637703</v>
      </c>
      <c r="M17" s="8">
        <v>29.0303204223897</v>
      </c>
      <c r="N17" s="8">
        <v>-15.640614328767199</v>
      </c>
      <c r="O17" s="8">
        <v>16.149662454595099</v>
      </c>
      <c r="P17" s="10">
        <v>-0.50904812582995995</v>
      </c>
      <c r="Q17" s="10">
        <v>3.74643431056235E-26</v>
      </c>
      <c r="R17" s="8">
        <v>-29.966123727698001</v>
      </c>
      <c r="S17" s="8">
        <v>35.316282879829899</v>
      </c>
      <c r="T17" s="8">
        <v>-5.3501591521082803</v>
      </c>
      <c r="U17" s="10">
        <v>3.3633125133080002E-26</v>
      </c>
      <c r="V17" s="8"/>
      <c r="W17" s="12" t="s">
        <v>58</v>
      </c>
    </row>
    <row r="18" spans="2:23" x14ac:dyDescent="0.25">
      <c r="B18" s="13">
        <f t="shared" si="0"/>
        <v>11</v>
      </c>
      <c r="C18" s="8">
        <v>80</v>
      </c>
      <c r="D18" s="8">
        <v>1</v>
      </c>
      <c r="E18" s="8">
        <v>2</v>
      </c>
      <c r="F18" s="8">
        <v>10</v>
      </c>
      <c r="G18" s="8">
        <v>75</v>
      </c>
      <c r="H18" s="8">
        <v>1496</v>
      </c>
      <c r="I18" s="9">
        <v>3.5756009999999998</v>
      </c>
      <c r="J18" s="8">
        <v>60.333469110661497</v>
      </c>
      <c r="K18" s="8">
        <v>-24.6907237712044</v>
      </c>
      <c r="L18" s="8">
        <v>105.68099004835</v>
      </c>
      <c r="M18" s="8">
        <v>-21.323735194679799</v>
      </c>
      <c r="N18" s="8">
        <v>-23.9464820008772</v>
      </c>
      <c r="O18" s="8">
        <v>6.3217010843568797</v>
      </c>
      <c r="P18" s="10">
        <v>17.624780566239</v>
      </c>
      <c r="Q18" s="10">
        <v>2.19176871552254E-13</v>
      </c>
      <c r="R18" s="8">
        <v>-28.743784159447902</v>
      </c>
      <c r="S18" s="8">
        <v>22.719370179906001</v>
      </c>
      <c r="T18" s="8">
        <v>6.0244139804557602</v>
      </c>
      <c r="U18" s="10">
        <v>3.69605196776214E-13</v>
      </c>
      <c r="V18" s="8"/>
      <c r="W18" s="12" t="s">
        <v>60</v>
      </c>
    </row>
    <row r="19" spans="2:23" x14ac:dyDescent="0.25">
      <c r="B19" s="13">
        <f t="shared" si="0"/>
        <v>12</v>
      </c>
      <c r="C19" s="8">
        <v>80</v>
      </c>
      <c r="D19" s="8">
        <v>1</v>
      </c>
      <c r="E19" s="8">
        <v>10</v>
      </c>
      <c r="F19" s="8">
        <v>10</v>
      </c>
      <c r="G19" s="8">
        <v>18</v>
      </c>
      <c r="H19" s="8">
        <v>255</v>
      </c>
      <c r="I19" s="9">
        <v>0.38170799999999999</v>
      </c>
      <c r="J19" s="8">
        <v>69.010888822635806</v>
      </c>
      <c r="K19" s="8">
        <v>36.284922330101097</v>
      </c>
      <c r="L19" s="8">
        <v>28.1842178608956</v>
      </c>
      <c r="M19" s="8">
        <v>-13.480029013633199</v>
      </c>
      <c r="N19" s="8">
        <v>84.247897677418095</v>
      </c>
      <c r="O19" s="8">
        <v>-86.989876573921507</v>
      </c>
      <c r="P19" s="10">
        <v>2.7419788965028302</v>
      </c>
      <c r="Q19" s="10">
        <v>3.6270310795200201E-24</v>
      </c>
      <c r="R19" s="8">
        <v>-44.041158376614398</v>
      </c>
      <c r="S19" s="8">
        <v>55.234505127304402</v>
      </c>
      <c r="T19" s="8">
        <v>-11.193346750689599</v>
      </c>
      <c r="U19" s="10">
        <v>-4.0581371547284499E-26</v>
      </c>
      <c r="V19" s="8"/>
      <c r="W19" s="12" t="s">
        <v>60</v>
      </c>
    </row>
    <row r="20" spans="2:23" x14ac:dyDescent="0.25">
      <c r="B20" s="13">
        <f t="shared" si="0"/>
        <v>13</v>
      </c>
      <c r="C20" s="8">
        <v>80</v>
      </c>
      <c r="D20" s="8">
        <v>1</v>
      </c>
      <c r="E20" s="8">
        <v>0</v>
      </c>
      <c r="F20" s="8">
        <v>30</v>
      </c>
      <c r="G20" s="8">
        <v>0</v>
      </c>
      <c r="H20" s="8">
        <v>13</v>
      </c>
      <c r="I20" s="9">
        <v>6.3284000000000007E-2</v>
      </c>
      <c r="J20" s="8">
        <v>30</v>
      </c>
      <c r="K20" s="8">
        <v>30</v>
      </c>
      <c r="L20" s="8">
        <v>30</v>
      </c>
      <c r="M20" s="8">
        <v>30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/>
      <c r="W20" s="12" t="s">
        <v>56</v>
      </c>
    </row>
    <row r="21" spans="2:23" x14ac:dyDescent="0.25">
      <c r="B21" s="13">
        <f t="shared" si="0"/>
        <v>14</v>
      </c>
      <c r="C21" s="8">
        <v>80</v>
      </c>
      <c r="D21" s="10">
        <v>10000000000</v>
      </c>
      <c r="E21" s="8">
        <v>10</v>
      </c>
      <c r="F21" s="8">
        <v>30</v>
      </c>
      <c r="G21" s="8">
        <v>0</v>
      </c>
      <c r="H21" s="8">
        <v>13</v>
      </c>
      <c r="I21" s="9">
        <v>0.04</v>
      </c>
      <c r="J21" s="8">
        <v>30</v>
      </c>
      <c r="K21" s="8">
        <v>30</v>
      </c>
      <c r="L21" s="8">
        <v>30</v>
      </c>
      <c r="M21" s="8">
        <v>30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/>
      <c r="W21" s="12" t="s">
        <v>56</v>
      </c>
    </row>
    <row r="22" spans="2:23" x14ac:dyDescent="0.25">
      <c r="B22" s="13">
        <f t="shared" si="0"/>
        <v>15</v>
      </c>
      <c r="C22" s="8">
        <v>60</v>
      </c>
      <c r="D22" s="11">
        <v>1</v>
      </c>
      <c r="E22" s="8">
        <v>0</v>
      </c>
      <c r="F22" s="8">
        <v>-10</v>
      </c>
      <c r="G22" s="8">
        <v>203</v>
      </c>
      <c r="H22" s="8">
        <v>3047</v>
      </c>
      <c r="I22" s="9">
        <v>3.7129789999999998</v>
      </c>
      <c r="J22" s="8">
        <v>28.6863881560907</v>
      </c>
      <c r="K22" s="8">
        <v>32.760981312697503</v>
      </c>
      <c r="L22" s="8">
        <v>28.0975266252468</v>
      </c>
      <c r="M22" s="8">
        <v>30.455103907138401</v>
      </c>
      <c r="N22" s="8">
        <v>27.558992902272099</v>
      </c>
      <c r="O22" s="8">
        <v>-28.771851138301098</v>
      </c>
      <c r="P22" s="8">
        <v>1.21285823586411</v>
      </c>
      <c r="Q22" s="10">
        <v>-8.66870047973487E-20</v>
      </c>
      <c r="R22" s="8">
        <v>-14.178329031728399</v>
      </c>
      <c r="S22" s="8">
        <v>16.3790011053688</v>
      </c>
      <c r="T22" s="8">
        <v>-2.2006720746183199</v>
      </c>
      <c r="U22" s="10">
        <v>5.1857293593701897E-19</v>
      </c>
      <c r="V22" s="8"/>
      <c r="W22" s="12" t="s">
        <v>58</v>
      </c>
    </row>
    <row r="23" spans="2:23" x14ac:dyDescent="0.25">
      <c r="B23" s="13">
        <f t="shared" si="0"/>
        <v>16</v>
      </c>
      <c r="C23" s="8">
        <v>60</v>
      </c>
      <c r="D23" s="11">
        <v>1</v>
      </c>
      <c r="E23" s="8">
        <v>1</v>
      </c>
      <c r="F23" s="8">
        <v>-10</v>
      </c>
      <c r="G23" s="8">
        <v>345</v>
      </c>
      <c r="H23" s="8">
        <v>5026</v>
      </c>
      <c r="I23" s="9">
        <v>3.7528169999999998</v>
      </c>
      <c r="J23" s="8">
        <v>28.864544304260299</v>
      </c>
      <c r="K23" s="8">
        <v>32.771567250217302</v>
      </c>
      <c r="L23" s="8">
        <v>27.7775172824193</v>
      </c>
      <c r="M23" s="8">
        <v>30.586371162428001</v>
      </c>
      <c r="N23" s="8">
        <v>17.502448919492601</v>
      </c>
      <c r="O23" s="8">
        <v>-18.272723413510199</v>
      </c>
      <c r="P23" s="8">
        <v>0.77027449421671401</v>
      </c>
      <c r="Q23" s="10">
        <v>6.8485144376041798E-30</v>
      </c>
      <c r="R23" s="8">
        <v>27.6349364156018</v>
      </c>
      <c r="S23" s="8">
        <v>-32.0510047409484</v>
      </c>
      <c r="T23" s="8">
        <v>4.4160683252000901</v>
      </c>
      <c r="U23" s="10">
        <v>8.5316693569210997E-30</v>
      </c>
      <c r="V23" s="8"/>
      <c r="W23" s="12" t="s">
        <v>58</v>
      </c>
    </row>
    <row r="24" spans="2:23" x14ac:dyDescent="0.25">
      <c r="B24" s="13">
        <f t="shared" si="0"/>
        <v>17</v>
      </c>
      <c r="C24" s="8">
        <v>60</v>
      </c>
      <c r="D24" s="11">
        <v>1</v>
      </c>
      <c r="E24" s="8">
        <v>10</v>
      </c>
      <c r="F24" s="8">
        <v>-10</v>
      </c>
      <c r="G24" s="8">
        <v>94</v>
      </c>
      <c r="H24" s="8">
        <v>1552</v>
      </c>
      <c r="I24" s="9">
        <v>2.7206350000000001</v>
      </c>
      <c r="J24" s="8">
        <v>28.828241036896902</v>
      </c>
      <c r="K24" s="8">
        <v>32.565992681294702</v>
      </c>
      <c r="L24" s="8">
        <v>28.167405855673501</v>
      </c>
      <c r="M24" s="8">
        <v>30.438360426134398</v>
      </c>
      <c r="N24" s="8">
        <v>25.649907158757099</v>
      </c>
      <c r="O24" s="8">
        <v>-26.778747434461099</v>
      </c>
      <c r="P24" s="8">
        <v>1.1288402757038201</v>
      </c>
      <c r="Q24" s="10">
        <v>-3.10976418209418E-27</v>
      </c>
      <c r="R24" s="8">
        <v>-18.521637920235399</v>
      </c>
      <c r="S24" s="8">
        <v>21.886495360320001</v>
      </c>
      <c r="T24" s="8">
        <v>-3.3648574400844899</v>
      </c>
      <c r="U24" s="10">
        <v>-3.2095550866046398E-27</v>
      </c>
      <c r="V24" s="8"/>
      <c r="W24" s="12" t="s">
        <v>58</v>
      </c>
    </row>
    <row r="25" spans="2:23" x14ac:dyDescent="0.25">
      <c r="B25" s="13">
        <f t="shared" si="0"/>
        <v>18</v>
      </c>
      <c r="C25" s="8">
        <v>60</v>
      </c>
      <c r="D25" s="11">
        <v>1</v>
      </c>
      <c r="E25" s="8">
        <v>0</v>
      </c>
      <c r="F25" s="8">
        <v>0</v>
      </c>
      <c r="G25" s="8">
        <v>140</v>
      </c>
      <c r="H25" s="8">
        <v>2953</v>
      </c>
      <c r="I25" s="9">
        <v>24.54757</v>
      </c>
      <c r="J25" s="8">
        <v>30.000026742804199</v>
      </c>
      <c r="K25" s="8">
        <v>29.999949223134099</v>
      </c>
      <c r="L25" s="8">
        <v>30.000110027531999</v>
      </c>
      <c r="M25" s="8">
        <v>29.9999140065331</v>
      </c>
      <c r="N25" s="8">
        <v>3.5924789406152201E-4</v>
      </c>
      <c r="O25" s="8">
        <v>-3.7505822391723398E-4</v>
      </c>
      <c r="P25" s="10">
        <v>1.58103298120668E-5</v>
      </c>
      <c r="Q25" s="10">
        <v>1.8426463695373201E-28</v>
      </c>
      <c r="R25" s="8">
        <v>-1.0185910447312199E-3</v>
      </c>
      <c r="S25" s="8">
        <v>1.94134075845932E-3</v>
      </c>
      <c r="T25" s="8">
        <v>-9.2274971372851905E-4</v>
      </c>
      <c r="U25" s="10">
        <v>-5.6797985175912895E-29</v>
      </c>
      <c r="V25" s="8"/>
      <c r="W25" s="12" t="s">
        <v>56</v>
      </c>
    </row>
    <row r="26" spans="2:23" x14ac:dyDescent="0.25">
      <c r="B26" s="13">
        <f t="shared" si="0"/>
        <v>19</v>
      </c>
      <c r="C26" s="8">
        <v>60</v>
      </c>
      <c r="D26" s="11">
        <v>1</v>
      </c>
      <c r="E26" s="8">
        <v>0</v>
      </c>
      <c r="F26" s="8">
        <v>10</v>
      </c>
      <c r="G26" s="8">
        <v>547</v>
      </c>
      <c r="H26" s="8">
        <v>7988</v>
      </c>
      <c r="I26" s="9">
        <v>3.3222520000000002</v>
      </c>
      <c r="J26" s="8">
        <v>43.497061457828003</v>
      </c>
      <c r="K26" s="8">
        <v>-8.3413981009619693</v>
      </c>
      <c r="L26" s="8">
        <v>79.667374378551102</v>
      </c>
      <c r="M26" s="8">
        <v>5.1769622646069999</v>
      </c>
      <c r="N26" s="8">
        <v>19.4829524061077</v>
      </c>
      <c r="O26" s="8">
        <v>-20.3403879215487</v>
      </c>
      <c r="P26" s="10">
        <v>0.85743551543919205</v>
      </c>
      <c r="Q26" s="10">
        <v>7.0550395023981205E-26</v>
      </c>
      <c r="R26" s="8">
        <v>44.2940732339571</v>
      </c>
      <c r="S26" s="8">
        <v>-70.413229214471798</v>
      </c>
      <c r="T26" s="8">
        <v>26.119155980513799</v>
      </c>
      <c r="U26" s="10">
        <v>4.1322617768523303E-26</v>
      </c>
      <c r="V26" s="8"/>
      <c r="W26" s="12" t="s">
        <v>58</v>
      </c>
    </row>
    <row r="27" spans="2:23" x14ac:dyDescent="0.25">
      <c r="B27" s="13">
        <f t="shared" si="0"/>
        <v>20</v>
      </c>
      <c r="C27" s="8">
        <v>60</v>
      </c>
      <c r="D27" s="11">
        <v>1</v>
      </c>
      <c r="E27" s="8">
        <v>1</v>
      </c>
      <c r="F27" s="8">
        <v>10</v>
      </c>
      <c r="G27" s="8">
        <v>521</v>
      </c>
      <c r="H27" s="8">
        <v>7607</v>
      </c>
      <c r="I27" s="9">
        <v>3.492197</v>
      </c>
      <c r="J27" s="8">
        <v>43.259147663816499</v>
      </c>
      <c r="K27" s="8">
        <v>-7.7434619448143103</v>
      </c>
      <c r="L27" s="8">
        <v>79.2975582083848</v>
      </c>
      <c r="M27" s="8">
        <v>5.18675606647313</v>
      </c>
      <c r="N27" s="8">
        <v>18.545345421754</v>
      </c>
      <c r="O27" s="8">
        <v>-19.3615172970025</v>
      </c>
      <c r="P27" s="10">
        <v>0.816171875750484</v>
      </c>
      <c r="Q27" s="10">
        <v>-6.5458336762816999E-18</v>
      </c>
      <c r="R27" s="8">
        <v>44.893447966029903</v>
      </c>
      <c r="S27" s="8">
        <v>-70.869503525334096</v>
      </c>
      <c r="T27" s="8">
        <v>25.976055559079199</v>
      </c>
      <c r="U27" s="10">
        <v>-1.1674819492486701E-22</v>
      </c>
      <c r="V27" s="8"/>
      <c r="W27" s="12" t="s">
        <v>58</v>
      </c>
    </row>
    <row r="28" spans="2:23" x14ac:dyDescent="0.25">
      <c r="B28" s="13">
        <f t="shared" si="0"/>
        <v>21</v>
      </c>
      <c r="C28" s="8">
        <v>60</v>
      </c>
      <c r="D28" s="11">
        <v>1</v>
      </c>
      <c r="E28" s="8">
        <v>0</v>
      </c>
      <c r="F28" s="8">
        <v>30</v>
      </c>
      <c r="G28" s="8" t="s">
        <v>61</v>
      </c>
      <c r="H28" s="8" t="s">
        <v>61</v>
      </c>
      <c r="I28" s="9" t="s">
        <v>61</v>
      </c>
      <c r="J28" s="8">
        <v>30</v>
      </c>
      <c r="K28" s="8">
        <v>30</v>
      </c>
      <c r="L28" s="8">
        <v>30</v>
      </c>
      <c r="M28" s="8">
        <v>30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/>
      <c r="W28" s="12" t="s">
        <v>56</v>
      </c>
    </row>
    <row r="29" spans="2:23" x14ac:dyDescent="0.25">
      <c r="B29" s="13">
        <f t="shared" si="0"/>
        <v>22</v>
      </c>
      <c r="C29" s="8">
        <v>40</v>
      </c>
      <c r="D29" s="11">
        <v>1</v>
      </c>
      <c r="E29" s="8">
        <v>0</v>
      </c>
      <c r="F29" s="8">
        <v>-10</v>
      </c>
      <c r="G29" s="8">
        <v>56</v>
      </c>
      <c r="H29" s="8">
        <v>1096</v>
      </c>
      <c r="I29" s="9">
        <v>1.5181370000000001</v>
      </c>
      <c r="J29" s="8">
        <v>78.769262836058999</v>
      </c>
      <c r="K29" s="8">
        <v>-23.936261383250098</v>
      </c>
      <c r="L29" s="8">
        <v>24.089149150333501</v>
      </c>
      <c r="M29" s="8">
        <v>41.077849830708402</v>
      </c>
      <c r="N29" s="8">
        <v>10.3849418803968</v>
      </c>
      <c r="O29" s="8">
        <v>-11.090614974207501</v>
      </c>
      <c r="P29" s="8">
        <v>0.70567309537582501</v>
      </c>
      <c r="Q29" s="10">
        <v>-1.9064136139520199E-15</v>
      </c>
      <c r="R29" s="8">
        <v>-35.539908887669299</v>
      </c>
      <c r="S29" s="8">
        <v>47.551231708607602</v>
      </c>
      <c r="T29" s="8">
        <v>-12.011322810702</v>
      </c>
      <c r="U29" s="10">
        <v>3.2963063768766999E-16</v>
      </c>
      <c r="V29" s="8"/>
      <c r="W29" s="12" t="s">
        <v>58</v>
      </c>
    </row>
    <row r="30" spans="2:23" x14ac:dyDescent="0.25">
      <c r="B30" s="13">
        <f t="shared" si="0"/>
        <v>23</v>
      </c>
      <c r="C30" s="8">
        <v>40</v>
      </c>
      <c r="D30" s="11">
        <v>1</v>
      </c>
      <c r="E30" s="8">
        <v>1</v>
      </c>
      <c r="F30" s="29">
        <v>-10</v>
      </c>
      <c r="G30" s="8">
        <v>227</v>
      </c>
      <c r="H30" s="8">
        <v>3422</v>
      </c>
      <c r="I30" s="9">
        <v>4.2568549999999998</v>
      </c>
      <c r="J30" s="8">
        <v>31.552700672117599</v>
      </c>
      <c r="K30" s="8">
        <v>34.401435303704098</v>
      </c>
      <c r="L30" s="8">
        <v>20.5180935166428</v>
      </c>
      <c r="M30" s="8">
        <v>33.527770507535003</v>
      </c>
      <c r="N30" s="8">
        <v>27.478316997863299</v>
      </c>
      <c r="O30" s="8">
        <v>-29.345511753092701</v>
      </c>
      <c r="P30" s="8">
        <v>1.8671947552291699</v>
      </c>
      <c r="Q30" s="10">
        <v>1.7532125469745899E-29</v>
      </c>
      <c r="R30" s="8">
        <v>-13.292737561943399</v>
      </c>
      <c r="S30" s="8">
        <v>15.4807413010604</v>
      </c>
      <c r="T30" s="8">
        <v>-2.1880037391168901</v>
      </c>
      <c r="U30" s="10">
        <v>-7.3185337886715004E-30</v>
      </c>
      <c r="V30" s="8"/>
      <c r="W30" s="12" t="s">
        <v>58</v>
      </c>
    </row>
    <row r="31" spans="2:23" x14ac:dyDescent="0.25">
      <c r="B31" s="13">
        <f t="shared" si="0"/>
        <v>24</v>
      </c>
      <c r="C31" s="8">
        <v>40</v>
      </c>
      <c r="D31" s="11">
        <v>1</v>
      </c>
      <c r="E31" s="8">
        <v>0</v>
      </c>
      <c r="F31" s="29">
        <v>0</v>
      </c>
      <c r="G31" s="8">
        <v>87</v>
      </c>
      <c r="H31" s="8">
        <v>1366</v>
      </c>
      <c r="I31" s="9">
        <v>2.1840459999999999</v>
      </c>
      <c r="J31" s="8">
        <v>32.084437137027003</v>
      </c>
      <c r="K31" s="8">
        <v>33.448241042324398</v>
      </c>
      <c r="L31" s="8">
        <v>21.162367030874002</v>
      </c>
      <c r="M31" s="8">
        <v>33.304954789998298</v>
      </c>
      <c r="N31" s="8">
        <v>17.2924523355132</v>
      </c>
      <c r="O31" s="8">
        <v>-18.4675016045225</v>
      </c>
      <c r="P31" s="8">
        <v>1.17504926914175</v>
      </c>
      <c r="Q31" s="10">
        <v>9.6935228033557902E-27</v>
      </c>
      <c r="R31" s="8">
        <v>27.182836230478699</v>
      </c>
      <c r="S31" s="8">
        <v>-32.031582823927899</v>
      </c>
      <c r="T31" s="8">
        <v>4.8487465934655001</v>
      </c>
      <c r="U31" s="10">
        <v>9.0020467768843198E-26</v>
      </c>
      <c r="V31" s="8"/>
      <c r="W31" s="12" t="s">
        <v>58</v>
      </c>
    </row>
    <row r="32" spans="2:23" x14ac:dyDescent="0.25">
      <c r="B32" s="13">
        <f t="shared" si="0"/>
        <v>25</v>
      </c>
      <c r="C32" s="8">
        <v>40</v>
      </c>
      <c r="D32" s="8">
        <v>1</v>
      </c>
      <c r="E32" s="8">
        <v>1</v>
      </c>
      <c r="F32" s="8">
        <v>0</v>
      </c>
      <c r="G32" s="8">
        <v>95</v>
      </c>
      <c r="H32" s="8">
        <v>1426</v>
      </c>
      <c r="I32" s="9">
        <v>2.839782</v>
      </c>
      <c r="J32" s="8">
        <v>32.0758375997465</v>
      </c>
      <c r="K32" s="8">
        <v>33.471538409424099</v>
      </c>
      <c r="L32" s="8">
        <v>21.139086467419599</v>
      </c>
      <c r="M32" s="8">
        <v>33.3135375240835</v>
      </c>
      <c r="N32" s="8">
        <v>17.302888699522398</v>
      </c>
      <c r="O32" s="8">
        <v>-18.478647135992102</v>
      </c>
      <c r="P32" s="8">
        <v>1.1757584364696501</v>
      </c>
      <c r="Q32" s="10">
        <v>-1.8742250424353399E-27</v>
      </c>
      <c r="R32" s="8">
        <v>27.178127256637701</v>
      </c>
      <c r="S32" s="8">
        <v>-32.029763780401296</v>
      </c>
      <c r="T32" s="8">
        <v>4.8516365238699297</v>
      </c>
      <c r="U32" s="10">
        <v>-2.00794285150753E-25</v>
      </c>
      <c r="V32" s="8"/>
      <c r="W32" s="12" t="s">
        <v>58</v>
      </c>
    </row>
    <row r="33" spans="2:23" x14ac:dyDescent="0.25">
      <c r="B33" s="13">
        <f t="shared" si="0"/>
        <v>26</v>
      </c>
      <c r="C33" s="8">
        <v>40</v>
      </c>
      <c r="D33" s="8">
        <v>1</v>
      </c>
      <c r="E33" s="8">
        <v>0</v>
      </c>
      <c r="F33" s="8">
        <v>10</v>
      </c>
      <c r="G33" s="8">
        <v>286</v>
      </c>
      <c r="H33" s="8">
        <v>4373</v>
      </c>
      <c r="I33" s="9">
        <v>2.2308750000000002</v>
      </c>
      <c r="J33" s="8">
        <v>51.552275672370499</v>
      </c>
      <c r="K33" s="8">
        <v>-20.477379506732198</v>
      </c>
      <c r="L33" s="8">
        <v>83.644888955604003</v>
      </c>
      <c r="M33" s="8">
        <v>5.2802148761939103</v>
      </c>
      <c r="N33" s="8">
        <v>18.746004557409499</v>
      </c>
      <c r="O33" s="8">
        <v>-20.019824980728298</v>
      </c>
      <c r="P33" s="8">
        <v>1.2738204233257699</v>
      </c>
      <c r="Q33" s="10">
        <v>9.0026710123793793E-24</v>
      </c>
      <c r="R33" s="8">
        <v>39.066876782604403</v>
      </c>
      <c r="S33" s="8">
        <v>-59.656978279821701</v>
      </c>
      <c r="T33" s="8">
        <v>20.5901014952405</v>
      </c>
      <c r="U33" s="10">
        <v>-9.3621435603412402E-18</v>
      </c>
      <c r="V33" s="8"/>
      <c r="W33" s="12" t="s">
        <v>58</v>
      </c>
    </row>
    <row r="34" spans="2:23" x14ac:dyDescent="0.25">
      <c r="B34" s="13">
        <f t="shared" si="0"/>
        <v>27</v>
      </c>
      <c r="C34" s="8">
        <v>40</v>
      </c>
      <c r="D34" s="8">
        <v>1</v>
      </c>
      <c r="E34" s="8">
        <v>1</v>
      </c>
      <c r="F34" s="8">
        <v>10</v>
      </c>
      <c r="G34" s="8">
        <v>195</v>
      </c>
      <c r="H34" s="8">
        <v>3006</v>
      </c>
      <c r="I34" s="9">
        <v>1.6978569999999999</v>
      </c>
      <c r="J34" s="8">
        <v>41.9156812205945</v>
      </c>
      <c r="K34" s="8">
        <v>-9.7548205925910203</v>
      </c>
      <c r="L34" s="8">
        <v>82.550731029048094</v>
      </c>
      <c r="M34" s="8">
        <v>5.28840834244233</v>
      </c>
      <c r="N34" s="8">
        <v>-2.4542958796314598</v>
      </c>
      <c r="O34" s="8">
        <v>2.6210691354736699</v>
      </c>
      <c r="P34" s="8">
        <v>-0.16677325595086401</v>
      </c>
      <c r="Q34" s="10">
        <v>-1.01688878899345E-22</v>
      </c>
      <c r="R34" s="8">
        <v>48.183157247474099</v>
      </c>
      <c r="S34" s="8">
        <v>-69.591034094995806</v>
      </c>
      <c r="T34" s="8">
        <v>21.407876847390401</v>
      </c>
      <c r="U34" s="10">
        <v>2.3381958618263301E-23</v>
      </c>
      <c r="V34" s="8"/>
      <c r="W34" s="12" t="s">
        <v>58</v>
      </c>
    </row>
    <row r="35" spans="2:23" x14ac:dyDescent="0.25">
      <c r="B35" s="13">
        <f t="shared" si="0"/>
        <v>28</v>
      </c>
      <c r="C35" s="8">
        <v>40</v>
      </c>
      <c r="D35" s="8">
        <v>1</v>
      </c>
      <c r="E35" s="8">
        <v>0</v>
      </c>
      <c r="F35" s="8">
        <v>30</v>
      </c>
      <c r="G35" s="8" t="s">
        <v>61</v>
      </c>
      <c r="H35" s="8" t="s">
        <v>61</v>
      </c>
      <c r="I35" s="9" t="s">
        <v>61</v>
      </c>
      <c r="J35" s="8">
        <v>30</v>
      </c>
      <c r="K35" s="8">
        <v>30</v>
      </c>
      <c r="L35" s="8">
        <v>30</v>
      </c>
      <c r="M35" s="8">
        <v>30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/>
      <c r="W35" s="12" t="s">
        <v>56</v>
      </c>
    </row>
    <row r="36" spans="2:23" x14ac:dyDescent="0.25">
      <c r="B36" s="13">
        <f t="shared" si="0"/>
        <v>29</v>
      </c>
      <c r="C36" s="8">
        <v>40</v>
      </c>
      <c r="D36" s="8">
        <v>1</v>
      </c>
      <c r="E36" s="8">
        <v>1</v>
      </c>
      <c r="F36" s="8">
        <v>30</v>
      </c>
      <c r="G36" s="8" t="s">
        <v>61</v>
      </c>
      <c r="H36" s="8" t="s">
        <v>61</v>
      </c>
      <c r="I36" s="9" t="s">
        <v>61</v>
      </c>
      <c r="J36" s="8">
        <v>30</v>
      </c>
      <c r="K36" s="8">
        <v>30</v>
      </c>
      <c r="L36" s="8">
        <v>30</v>
      </c>
      <c r="M36" s="8">
        <v>30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/>
      <c r="W36" s="12" t="s">
        <v>56</v>
      </c>
    </row>
    <row r="37" spans="2:23" x14ac:dyDescent="0.25">
      <c r="B37" s="13" t="str">
        <f t="shared" si="0"/>
        <v/>
      </c>
      <c r="C37" s="8"/>
      <c r="D37" s="8"/>
      <c r="E37" s="8"/>
      <c r="F37" s="8"/>
      <c r="G37" s="8"/>
      <c r="H37" s="8"/>
      <c r="I37" s="9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12"/>
    </row>
    <row r="38" spans="2:23" x14ac:dyDescent="0.25">
      <c r="B38" s="13" t="str">
        <f t="shared" si="0"/>
        <v/>
      </c>
      <c r="C38" s="8"/>
      <c r="D38" s="8"/>
      <c r="E38" s="8"/>
      <c r="F38" s="8"/>
      <c r="G38" s="8"/>
      <c r="H38" s="8"/>
      <c r="I38" s="9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12"/>
    </row>
    <row r="39" spans="2:23" x14ac:dyDescent="0.25">
      <c r="B39" s="13" t="str">
        <f t="shared" si="0"/>
        <v/>
      </c>
      <c r="C39" s="8"/>
      <c r="D39" s="8"/>
      <c r="E39" s="8"/>
      <c r="F39" s="8"/>
      <c r="G39" s="8"/>
      <c r="H39" s="8"/>
      <c r="I39" s="9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2"/>
    </row>
    <row r="40" spans="2:23" x14ac:dyDescent="0.25">
      <c r="B40" s="13" t="str">
        <f t="shared" si="0"/>
        <v/>
      </c>
      <c r="C40" s="8"/>
      <c r="D40" s="8"/>
      <c r="E40" s="8"/>
      <c r="F40" s="8"/>
      <c r="G40" s="8"/>
      <c r="H40" s="8"/>
      <c r="I40" s="9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12"/>
    </row>
    <row r="41" spans="2:23" x14ac:dyDescent="0.25">
      <c r="B41" s="13" t="str">
        <f t="shared" si="0"/>
        <v/>
      </c>
      <c r="C41" s="8"/>
      <c r="D41" s="8"/>
      <c r="E41" s="8"/>
      <c r="F41" s="8"/>
      <c r="G41" s="8"/>
      <c r="H41" s="8"/>
      <c r="I41" s="9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12"/>
    </row>
    <row r="42" spans="2:23" x14ac:dyDescent="0.25">
      <c r="B42" s="13" t="str">
        <f t="shared" si="0"/>
        <v/>
      </c>
      <c r="C42" s="8"/>
      <c r="D42" s="8"/>
      <c r="E42" s="8"/>
      <c r="F42" s="8"/>
      <c r="G42" s="8"/>
      <c r="H42" s="8"/>
      <c r="I42" s="9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12"/>
    </row>
    <row r="43" spans="2:23" x14ac:dyDescent="0.25">
      <c r="B43" s="13" t="str">
        <f t="shared" si="0"/>
        <v/>
      </c>
      <c r="C43" s="8"/>
      <c r="D43" s="8"/>
      <c r="E43" s="8"/>
      <c r="F43" s="8"/>
      <c r="G43" s="8"/>
      <c r="H43" s="8"/>
      <c r="I43" s="9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12"/>
    </row>
    <row r="44" spans="2:23" x14ac:dyDescent="0.25">
      <c r="B44" s="13" t="str">
        <f t="shared" si="0"/>
        <v/>
      </c>
      <c r="C44" s="8"/>
      <c r="D44" s="8"/>
      <c r="E44" s="8"/>
      <c r="F44" s="8"/>
      <c r="G44" s="8"/>
      <c r="H44" s="8"/>
      <c r="I44" s="9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12"/>
    </row>
    <row r="45" spans="2:23" x14ac:dyDescent="0.25">
      <c r="B45" s="13" t="str">
        <f t="shared" si="0"/>
        <v/>
      </c>
      <c r="C45" s="8"/>
      <c r="D45" s="8"/>
      <c r="E45" s="8"/>
      <c r="F45" s="8"/>
      <c r="G45" s="8"/>
      <c r="H45" s="8"/>
      <c r="I45" s="9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12"/>
    </row>
    <row r="46" spans="2:23" x14ac:dyDescent="0.25">
      <c r="B46" s="13" t="str">
        <f t="shared" si="0"/>
        <v/>
      </c>
      <c r="C46" s="8"/>
      <c r="D46" s="8"/>
      <c r="E46" s="8"/>
      <c r="F46" s="8"/>
      <c r="G46" s="8"/>
      <c r="H46" s="8"/>
      <c r="I46" s="9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12"/>
    </row>
    <row r="47" spans="2:23" x14ac:dyDescent="0.25">
      <c r="B47" s="13" t="str">
        <f t="shared" si="0"/>
        <v/>
      </c>
      <c r="C47" s="8"/>
      <c r="D47" s="8"/>
      <c r="E47" s="8"/>
      <c r="F47" s="8"/>
      <c r="G47" s="8"/>
      <c r="H47" s="8"/>
      <c r="I47" s="9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12"/>
    </row>
    <row r="48" spans="2:23" x14ac:dyDescent="0.25">
      <c r="B48" s="13" t="str">
        <f t="shared" si="0"/>
        <v/>
      </c>
      <c r="C48" s="8"/>
      <c r="D48" s="8"/>
      <c r="E48" s="8"/>
      <c r="F48" s="8"/>
      <c r="G48" s="8"/>
      <c r="H48" s="8"/>
      <c r="I48" s="9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12"/>
    </row>
    <row r="49" spans="2:23" x14ac:dyDescent="0.25">
      <c r="B49" s="13" t="str">
        <f t="shared" si="0"/>
        <v/>
      </c>
      <c r="C49" s="8"/>
      <c r="D49" s="8"/>
      <c r="E49" s="8"/>
      <c r="F49" s="8"/>
      <c r="G49" s="8"/>
      <c r="H49" s="8"/>
      <c r="I49" s="9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12"/>
    </row>
    <row r="50" spans="2:23" x14ac:dyDescent="0.25">
      <c r="B50" s="13" t="str">
        <f t="shared" si="0"/>
        <v/>
      </c>
      <c r="C50" s="8"/>
      <c r="D50" s="8"/>
      <c r="E50" s="8"/>
      <c r="F50" s="8"/>
      <c r="G50" s="8"/>
      <c r="H50" s="8"/>
      <c r="I50" s="9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12"/>
    </row>
    <row r="51" spans="2:23" x14ac:dyDescent="0.25">
      <c r="B51" s="13" t="str">
        <f t="shared" si="0"/>
        <v/>
      </c>
      <c r="C51" s="8"/>
      <c r="D51" s="8"/>
      <c r="E51" s="8"/>
      <c r="F51" s="8"/>
      <c r="G51" s="8"/>
      <c r="H51" s="8"/>
      <c r="I51" s="9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12"/>
    </row>
    <row r="52" spans="2:23" x14ac:dyDescent="0.25">
      <c r="B52" s="13" t="str">
        <f t="shared" si="0"/>
        <v/>
      </c>
      <c r="C52" s="8"/>
      <c r="D52" s="8"/>
      <c r="E52" s="8"/>
      <c r="F52" s="8"/>
      <c r="G52" s="8"/>
      <c r="H52" s="8"/>
      <c r="I52" s="9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12"/>
    </row>
    <row r="53" spans="2:23" x14ac:dyDescent="0.25">
      <c r="B53" s="13" t="str">
        <f t="shared" si="0"/>
        <v/>
      </c>
      <c r="C53" s="8"/>
      <c r="D53" s="8"/>
      <c r="E53" s="8"/>
      <c r="F53" s="8"/>
      <c r="G53" s="8"/>
      <c r="H53" s="8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12"/>
    </row>
    <row r="54" spans="2:23" x14ac:dyDescent="0.25">
      <c r="B54" s="13" t="str">
        <f t="shared" si="0"/>
        <v/>
      </c>
      <c r="C54" s="8"/>
      <c r="D54" s="8"/>
      <c r="E54" s="8"/>
      <c r="F54" s="8"/>
      <c r="G54" s="8"/>
      <c r="H54" s="8"/>
      <c r="I54" s="9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12"/>
    </row>
    <row r="55" spans="2:23" x14ac:dyDescent="0.25">
      <c r="B55" s="13" t="str">
        <f t="shared" si="0"/>
        <v/>
      </c>
      <c r="C55" s="8"/>
      <c r="D55" s="8"/>
      <c r="E55" s="8"/>
      <c r="F55" s="8"/>
      <c r="G55" s="8"/>
      <c r="H55" s="8"/>
      <c r="I55" s="9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12"/>
    </row>
    <row r="56" spans="2:23" x14ac:dyDescent="0.25">
      <c r="B56" s="13" t="str">
        <f t="shared" si="0"/>
        <v/>
      </c>
      <c r="C56" s="8"/>
      <c r="D56" s="8"/>
      <c r="E56" s="8"/>
      <c r="F56" s="8"/>
      <c r="G56" s="8"/>
      <c r="H56" s="8"/>
      <c r="I56" s="9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12"/>
    </row>
    <row r="57" spans="2:23" x14ac:dyDescent="0.25">
      <c r="B57" s="13" t="str">
        <f t="shared" si="0"/>
        <v/>
      </c>
      <c r="C57" s="8"/>
      <c r="D57" s="8"/>
      <c r="E57" s="8"/>
      <c r="F57" s="8"/>
      <c r="G57" s="8"/>
      <c r="H57" s="8"/>
      <c r="I57" s="9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12"/>
    </row>
    <row r="58" spans="2:23" x14ac:dyDescent="0.25">
      <c r="B58" s="13" t="str">
        <f t="shared" si="0"/>
        <v/>
      </c>
      <c r="C58" s="8"/>
      <c r="D58" s="8"/>
      <c r="E58" s="8"/>
      <c r="F58" s="8"/>
      <c r="G58" s="8"/>
      <c r="H58" s="8"/>
      <c r="I58" s="9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12"/>
    </row>
    <row r="59" spans="2:23" x14ac:dyDescent="0.25">
      <c r="B59" s="13" t="str">
        <f t="shared" si="0"/>
        <v/>
      </c>
      <c r="C59" s="8"/>
      <c r="D59" s="8"/>
      <c r="E59" s="8"/>
      <c r="F59" s="8"/>
      <c r="G59" s="8"/>
      <c r="H59" s="8"/>
      <c r="I59" s="9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12"/>
    </row>
    <row r="60" spans="2:23" x14ac:dyDescent="0.25">
      <c r="B60" s="13" t="str">
        <f t="shared" si="0"/>
        <v/>
      </c>
      <c r="C60" s="8"/>
      <c r="D60" s="8"/>
      <c r="E60" s="8"/>
      <c r="F60" s="8"/>
      <c r="G60" s="8"/>
      <c r="H60" s="8"/>
      <c r="I60" s="9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12"/>
    </row>
    <row r="61" spans="2:23" x14ac:dyDescent="0.25">
      <c r="B61" s="13" t="str">
        <f t="shared" si="0"/>
        <v/>
      </c>
      <c r="C61" s="8"/>
      <c r="D61" s="8"/>
      <c r="E61" s="8"/>
      <c r="F61" s="8"/>
      <c r="G61" s="8"/>
      <c r="H61" s="8"/>
      <c r="I61" s="9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12"/>
    </row>
    <row r="62" spans="2:23" x14ac:dyDescent="0.25">
      <c r="B62" s="13" t="str">
        <f t="shared" si="0"/>
        <v/>
      </c>
      <c r="C62" s="8"/>
      <c r="D62" s="8"/>
      <c r="E62" s="8"/>
      <c r="F62" s="8"/>
      <c r="G62" s="8"/>
      <c r="H62" s="8"/>
      <c r="I62" s="9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12"/>
    </row>
    <row r="63" spans="2:23" x14ac:dyDescent="0.25">
      <c r="B63" s="13" t="str">
        <f t="shared" si="0"/>
        <v/>
      </c>
      <c r="C63" s="8"/>
      <c r="D63" s="8"/>
      <c r="E63" s="8"/>
      <c r="F63" s="8"/>
      <c r="G63" s="8"/>
      <c r="H63" s="8"/>
      <c r="I63" s="9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12"/>
    </row>
    <row r="64" spans="2:23" x14ac:dyDescent="0.25">
      <c r="B64" s="13" t="str">
        <f t="shared" si="0"/>
        <v/>
      </c>
      <c r="C64" s="8"/>
      <c r="D64" s="8"/>
      <c r="E64" s="8"/>
      <c r="F64" s="8"/>
      <c r="G64" s="8"/>
      <c r="H64" s="8"/>
      <c r="I64" s="9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12"/>
    </row>
    <row r="65" spans="2:23" x14ac:dyDescent="0.25">
      <c r="B65" s="13" t="str">
        <f t="shared" si="0"/>
        <v/>
      </c>
      <c r="C65" s="8"/>
      <c r="D65" s="8"/>
      <c r="E65" s="8"/>
      <c r="F65" s="8"/>
      <c r="G65" s="8"/>
      <c r="H65" s="8"/>
      <c r="I65" s="9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12"/>
    </row>
    <row r="66" spans="2:23" x14ac:dyDescent="0.25">
      <c r="B66" s="13" t="str">
        <f t="shared" si="0"/>
        <v/>
      </c>
      <c r="C66" s="8"/>
      <c r="D66" s="8"/>
      <c r="E66" s="8"/>
      <c r="F66" s="8"/>
      <c r="G66" s="8"/>
      <c r="H66" s="8"/>
      <c r="I66" s="9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12"/>
    </row>
    <row r="67" spans="2:23" x14ac:dyDescent="0.25">
      <c r="B67" s="13" t="str">
        <f t="shared" si="0"/>
        <v/>
      </c>
      <c r="C67" s="8"/>
      <c r="D67" s="8"/>
      <c r="E67" s="8"/>
      <c r="F67" s="8"/>
      <c r="G67" s="8"/>
      <c r="H67" s="8"/>
      <c r="I67" s="9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12"/>
    </row>
    <row r="68" spans="2:23" x14ac:dyDescent="0.25">
      <c r="B68" s="13" t="str">
        <f t="shared" si="0"/>
        <v/>
      </c>
      <c r="C68" s="8"/>
      <c r="D68" s="8"/>
      <c r="E68" s="8"/>
      <c r="F68" s="8"/>
      <c r="G68" s="8"/>
      <c r="H68" s="8"/>
      <c r="I68" s="9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12"/>
    </row>
    <row r="69" spans="2:23" x14ac:dyDescent="0.25">
      <c r="B69" s="13" t="str">
        <f t="shared" si="0"/>
        <v/>
      </c>
      <c r="C69" s="8"/>
      <c r="D69" s="8"/>
      <c r="E69" s="8"/>
      <c r="F69" s="8"/>
      <c r="G69" s="8"/>
      <c r="H69" s="8"/>
      <c r="I69" s="9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12"/>
    </row>
    <row r="70" spans="2:23" x14ac:dyDescent="0.25">
      <c r="B70" s="13" t="str">
        <f t="shared" si="0"/>
        <v/>
      </c>
      <c r="C70" s="8"/>
      <c r="D70" s="8"/>
      <c r="E70" s="8"/>
      <c r="F70" s="8"/>
      <c r="G70" s="8"/>
      <c r="H70" s="8"/>
      <c r="I70" s="9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12"/>
    </row>
    <row r="71" spans="2:23" x14ac:dyDescent="0.25">
      <c r="B71" s="13" t="str">
        <f t="shared" si="0"/>
        <v/>
      </c>
      <c r="C71" s="8"/>
      <c r="D71" s="8"/>
      <c r="E71" s="8"/>
      <c r="F71" s="8"/>
      <c r="G71" s="8"/>
      <c r="H71" s="8"/>
      <c r="I71" s="9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12"/>
    </row>
    <row r="72" spans="2:23" x14ac:dyDescent="0.25">
      <c r="B72" s="13" t="str">
        <f t="shared" si="0"/>
        <v/>
      </c>
      <c r="C72" s="8"/>
      <c r="D72" s="8"/>
      <c r="E72" s="8"/>
      <c r="F72" s="8"/>
      <c r="G72" s="8"/>
      <c r="H72" s="8"/>
      <c r="I72" s="9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12"/>
    </row>
    <row r="73" spans="2:23" x14ac:dyDescent="0.25">
      <c r="B73" s="13" t="str">
        <f t="shared" ref="B73:B100" si="1">IF(NOT(C73=""),IF(B72="id",1,B72+1),"")</f>
        <v/>
      </c>
      <c r="C73" s="8"/>
      <c r="D73" s="8"/>
      <c r="E73" s="8"/>
      <c r="F73" s="8"/>
      <c r="G73" s="8"/>
      <c r="H73" s="8"/>
      <c r="I73" s="9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12"/>
    </row>
    <row r="74" spans="2:23" x14ac:dyDescent="0.25">
      <c r="B74" s="13" t="str">
        <f t="shared" si="1"/>
        <v/>
      </c>
      <c r="C74" s="8"/>
      <c r="D74" s="8"/>
      <c r="E74" s="8"/>
      <c r="F74" s="8"/>
      <c r="G74" s="8"/>
      <c r="H74" s="8"/>
      <c r="I74" s="9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12"/>
    </row>
    <row r="75" spans="2:23" x14ac:dyDescent="0.25">
      <c r="B75" s="13" t="str">
        <f t="shared" si="1"/>
        <v/>
      </c>
      <c r="C75" s="8"/>
      <c r="D75" s="8"/>
      <c r="E75" s="8"/>
      <c r="F75" s="8"/>
      <c r="G75" s="8"/>
      <c r="H75" s="8"/>
      <c r="I75" s="9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12"/>
    </row>
    <row r="76" spans="2:23" x14ac:dyDescent="0.25">
      <c r="B76" s="13" t="str">
        <f t="shared" si="1"/>
        <v/>
      </c>
      <c r="C76" s="8"/>
      <c r="D76" s="8"/>
      <c r="E76" s="8"/>
      <c r="F76" s="8"/>
      <c r="G76" s="8"/>
      <c r="H76" s="8"/>
      <c r="I76" s="9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12"/>
    </row>
    <row r="77" spans="2:23" x14ac:dyDescent="0.25">
      <c r="B77" s="13" t="str">
        <f t="shared" si="1"/>
        <v/>
      </c>
      <c r="C77" s="8"/>
      <c r="D77" s="8"/>
      <c r="E77" s="8"/>
      <c r="F77" s="8"/>
      <c r="G77" s="8"/>
      <c r="H77" s="8"/>
      <c r="I77" s="9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12"/>
    </row>
    <row r="78" spans="2:23" x14ac:dyDescent="0.25">
      <c r="B78" s="13" t="str">
        <f t="shared" si="1"/>
        <v/>
      </c>
      <c r="C78" s="8"/>
      <c r="D78" s="8"/>
      <c r="E78" s="8"/>
      <c r="F78" s="8"/>
      <c r="G78" s="8"/>
      <c r="H78" s="8"/>
      <c r="I78" s="9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12"/>
    </row>
    <row r="79" spans="2:23" x14ac:dyDescent="0.25">
      <c r="B79" s="13" t="str">
        <f t="shared" si="1"/>
        <v/>
      </c>
      <c r="C79" s="8"/>
      <c r="D79" s="8"/>
      <c r="E79" s="8"/>
      <c r="F79" s="8"/>
      <c r="G79" s="8"/>
      <c r="H79" s="8"/>
      <c r="I79" s="9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12"/>
    </row>
    <row r="80" spans="2:23" x14ac:dyDescent="0.25">
      <c r="B80" s="13" t="str">
        <f t="shared" si="1"/>
        <v/>
      </c>
      <c r="C80" s="8"/>
      <c r="D80" s="8"/>
      <c r="E80" s="8"/>
      <c r="F80" s="8"/>
      <c r="G80" s="8"/>
      <c r="H80" s="8"/>
      <c r="I80" s="9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12"/>
    </row>
    <row r="81" spans="2:23" x14ac:dyDescent="0.25">
      <c r="B81" s="13" t="str">
        <f t="shared" si="1"/>
        <v/>
      </c>
      <c r="C81" s="8"/>
      <c r="D81" s="8"/>
      <c r="E81" s="8"/>
      <c r="F81" s="8"/>
      <c r="G81" s="8"/>
      <c r="H81" s="8"/>
      <c r="I81" s="9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12"/>
    </row>
    <row r="82" spans="2:23" x14ac:dyDescent="0.25">
      <c r="B82" s="13" t="str">
        <f t="shared" si="1"/>
        <v/>
      </c>
      <c r="C82" s="8"/>
      <c r="D82" s="8"/>
      <c r="E82" s="8"/>
      <c r="F82" s="8"/>
      <c r="G82" s="8"/>
      <c r="H82" s="8"/>
      <c r="I82" s="9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12"/>
    </row>
    <row r="83" spans="2:23" x14ac:dyDescent="0.25">
      <c r="B83" s="13" t="str">
        <f t="shared" si="1"/>
        <v/>
      </c>
      <c r="C83" s="8"/>
      <c r="D83" s="8"/>
      <c r="E83" s="8"/>
      <c r="F83" s="8"/>
      <c r="G83" s="8"/>
      <c r="H83" s="8"/>
      <c r="I83" s="9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12"/>
    </row>
    <row r="84" spans="2:23" x14ac:dyDescent="0.25">
      <c r="B84" s="13" t="str">
        <f t="shared" si="1"/>
        <v/>
      </c>
      <c r="C84" s="8"/>
      <c r="D84" s="8"/>
      <c r="E84" s="8"/>
      <c r="F84" s="8"/>
      <c r="G84" s="8"/>
      <c r="H84" s="8"/>
      <c r="I84" s="9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12"/>
    </row>
    <row r="85" spans="2:23" x14ac:dyDescent="0.25">
      <c r="B85" s="13" t="str">
        <f t="shared" si="1"/>
        <v/>
      </c>
      <c r="C85" s="8"/>
      <c r="D85" s="8"/>
      <c r="E85" s="8"/>
      <c r="F85" s="8"/>
      <c r="G85" s="8"/>
      <c r="H85" s="8"/>
      <c r="I85" s="9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12"/>
    </row>
    <row r="86" spans="2:23" x14ac:dyDescent="0.25">
      <c r="B86" s="13" t="str">
        <f t="shared" si="1"/>
        <v/>
      </c>
      <c r="C86" s="8"/>
      <c r="D86" s="8"/>
      <c r="E86" s="8"/>
      <c r="F86" s="8"/>
      <c r="G86" s="8"/>
      <c r="H86" s="8"/>
      <c r="I86" s="9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12"/>
    </row>
    <row r="87" spans="2:23" x14ac:dyDescent="0.25">
      <c r="B87" s="13" t="str">
        <f t="shared" si="1"/>
        <v/>
      </c>
      <c r="C87" s="8"/>
      <c r="D87" s="8"/>
      <c r="E87" s="8"/>
      <c r="F87" s="8"/>
      <c r="G87" s="8"/>
      <c r="H87" s="8"/>
      <c r="I87" s="9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12"/>
    </row>
    <row r="88" spans="2:23" x14ac:dyDescent="0.25">
      <c r="B88" s="13" t="str">
        <f t="shared" si="1"/>
        <v/>
      </c>
      <c r="C88" s="8"/>
      <c r="D88" s="8"/>
      <c r="E88" s="8"/>
      <c r="F88" s="8"/>
      <c r="G88" s="8"/>
      <c r="H88" s="8"/>
      <c r="I88" s="9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12"/>
    </row>
    <row r="89" spans="2:23" x14ac:dyDescent="0.25">
      <c r="B89" s="13" t="str">
        <f t="shared" si="1"/>
        <v/>
      </c>
      <c r="C89" s="8"/>
      <c r="D89" s="8"/>
      <c r="E89" s="8"/>
      <c r="F89" s="8"/>
      <c r="G89" s="8"/>
      <c r="H89" s="8"/>
      <c r="I89" s="9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12"/>
    </row>
    <row r="90" spans="2:23" x14ac:dyDescent="0.25">
      <c r="B90" s="13" t="str">
        <f t="shared" si="1"/>
        <v/>
      </c>
      <c r="C90" s="8"/>
      <c r="D90" s="8"/>
      <c r="E90" s="8"/>
      <c r="F90" s="8"/>
      <c r="G90" s="8"/>
      <c r="H90" s="8"/>
      <c r="I90" s="9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12"/>
    </row>
    <row r="91" spans="2:23" x14ac:dyDescent="0.25">
      <c r="B91" s="13" t="str">
        <f t="shared" si="1"/>
        <v/>
      </c>
      <c r="C91" s="8"/>
      <c r="D91" s="8"/>
      <c r="E91" s="8"/>
      <c r="F91" s="8"/>
      <c r="G91" s="8"/>
      <c r="H91" s="8"/>
      <c r="I91" s="9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12"/>
    </row>
    <row r="92" spans="2:23" x14ac:dyDescent="0.25">
      <c r="B92" s="13" t="str">
        <f t="shared" si="1"/>
        <v/>
      </c>
      <c r="C92" s="8"/>
      <c r="D92" s="8"/>
      <c r="E92" s="8"/>
      <c r="F92" s="8"/>
      <c r="G92" s="8"/>
      <c r="H92" s="8"/>
      <c r="I92" s="9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12"/>
    </row>
    <row r="93" spans="2:23" x14ac:dyDescent="0.25">
      <c r="B93" s="13" t="str">
        <f t="shared" si="1"/>
        <v/>
      </c>
      <c r="C93" s="8"/>
      <c r="D93" s="8"/>
      <c r="E93" s="8"/>
      <c r="F93" s="8"/>
      <c r="G93" s="8"/>
      <c r="H93" s="8"/>
      <c r="I93" s="9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12"/>
    </row>
    <row r="94" spans="2:23" x14ac:dyDescent="0.25">
      <c r="B94" s="13" t="str">
        <f t="shared" si="1"/>
        <v/>
      </c>
      <c r="C94" s="8"/>
      <c r="D94" s="8"/>
      <c r="E94" s="8"/>
      <c r="F94" s="8"/>
      <c r="G94" s="8"/>
      <c r="H94" s="8"/>
      <c r="I94" s="9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12"/>
    </row>
    <row r="95" spans="2:23" x14ac:dyDescent="0.25">
      <c r="B95" s="13" t="str">
        <f t="shared" si="1"/>
        <v/>
      </c>
      <c r="C95" s="8"/>
      <c r="D95" s="8"/>
      <c r="E95" s="8"/>
      <c r="F95" s="8"/>
      <c r="G95" s="8"/>
      <c r="H95" s="8"/>
      <c r="I95" s="9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12"/>
    </row>
    <row r="96" spans="2:23" x14ac:dyDescent="0.25">
      <c r="B96" s="13" t="str">
        <f t="shared" si="1"/>
        <v/>
      </c>
      <c r="C96" s="8"/>
      <c r="D96" s="8"/>
      <c r="E96" s="8"/>
      <c r="F96" s="8"/>
      <c r="G96" s="8"/>
      <c r="H96" s="8"/>
      <c r="I96" s="9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12"/>
    </row>
    <row r="97" spans="2:23" x14ac:dyDescent="0.25">
      <c r="B97" s="13" t="str">
        <f t="shared" si="1"/>
        <v/>
      </c>
      <c r="C97" s="8"/>
      <c r="D97" s="8"/>
      <c r="E97" s="8"/>
      <c r="F97" s="8"/>
      <c r="G97" s="8"/>
      <c r="H97" s="8"/>
      <c r="I97" s="9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12"/>
    </row>
    <row r="98" spans="2:23" x14ac:dyDescent="0.25">
      <c r="B98" s="13" t="str">
        <f t="shared" si="1"/>
        <v/>
      </c>
      <c r="C98" s="8"/>
      <c r="D98" s="8"/>
      <c r="E98" s="8"/>
      <c r="F98" s="8"/>
      <c r="G98" s="8"/>
      <c r="H98" s="8"/>
      <c r="I98" s="9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12"/>
    </row>
    <row r="99" spans="2:23" x14ac:dyDescent="0.25">
      <c r="B99" s="13" t="str">
        <f t="shared" si="1"/>
        <v/>
      </c>
      <c r="C99" s="8"/>
      <c r="D99" s="8"/>
      <c r="E99" s="8"/>
      <c r="F99" s="8"/>
      <c r="G99" s="8"/>
      <c r="H99" s="8"/>
      <c r="I99" s="9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12"/>
    </row>
    <row r="100" spans="2:23" ht="15.75" thickBot="1" x14ac:dyDescent="0.3">
      <c r="B100" s="13" t="str">
        <f t="shared" si="1"/>
        <v/>
      </c>
      <c r="C100" s="14"/>
      <c r="D100" s="14"/>
      <c r="E100" s="14"/>
      <c r="F100" s="14"/>
      <c r="G100" s="14"/>
      <c r="H100" s="14"/>
      <c r="I100" s="15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2"/>
    </row>
  </sheetData>
  <mergeCells count="4">
    <mergeCell ref="J6:U6"/>
    <mergeCell ref="C6:F6"/>
    <mergeCell ref="G6:I6"/>
    <mergeCell ref="B1:W1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BA98BF3D-ADA0-422F-9FDD-D4FAA6B16D45}">
            <xm:f xml:space="preserve"> $W8 = Helper!$A$4</xm:f>
            <x14:dxf>
              <fill>
                <patternFill>
                  <bgColor rgb="FFFF0000"/>
                </patternFill>
              </fill>
            </x14:dxf>
          </x14:cfRule>
          <x14:cfRule type="expression" priority="2" stopIfTrue="1" id="{723AC328-5B62-472F-98AD-C3A7B2C289A8}">
            <xm:f xml:space="preserve"> $W8 = Helper!$A$3</xm:f>
            <x14:dxf>
              <fill>
                <patternFill>
                  <bgColor theme="5"/>
                </patternFill>
              </fill>
            </x14:dxf>
          </x14:cfRule>
          <x14:cfRule type="expression" priority="3" stopIfTrue="1" id="{3209789E-3756-400F-A570-9C2975163FEA}">
            <xm:f xml:space="preserve"> $W8 = Helper!$A$2</xm:f>
            <x14:dxf>
              <fill>
                <patternFill>
                  <bgColor theme="7"/>
                </patternFill>
              </fill>
            </x14:dxf>
          </x14:cfRule>
          <x14:cfRule type="expression" priority="4" stopIfTrue="1" id="{E7E64182-8272-47F4-855A-8058C961F53B}">
            <xm:f xml:space="preserve"> $W8 = Helper!$A$1</xm:f>
            <x14:dxf>
              <fill>
                <patternFill>
                  <bgColor theme="9"/>
                </patternFill>
              </fill>
            </x14:dxf>
          </x14:cfRule>
          <xm:sqref>B8:W100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Helper!$A$1:$A$25</xm:f>
          </x14:formula1>
          <xm:sqref>W8:W100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A8" sqref="A8"/>
    </sheetView>
  </sheetViews>
  <sheetFormatPr defaultRowHeight="15" x14ac:dyDescent="0.25"/>
  <sheetData>
    <row r="2" spans="1:2" x14ac:dyDescent="0.25">
      <c r="A2" t="s">
        <v>62</v>
      </c>
    </row>
    <row r="3" spans="1:2" x14ac:dyDescent="0.25">
      <c r="A3" t="s">
        <v>63</v>
      </c>
    </row>
    <row r="4" spans="1:2" x14ac:dyDescent="0.25">
      <c r="B4" t="s">
        <v>64</v>
      </c>
    </row>
    <row r="5" spans="1:2" x14ac:dyDescent="0.25">
      <c r="A5" s="31" t="s">
        <v>65</v>
      </c>
    </row>
    <row r="6" spans="1:2" x14ac:dyDescent="0.25">
      <c r="A6" s="31" t="s">
        <v>66</v>
      </c>
    </row>
    <row r="7" spans="1:2" x14ac:dyDescent="0.25">
      <c r="B7" t="s">
        <v>67</v>
      </c>
    </row>
    <row r="8" spans="1:2" x14ac:dyDescent="0.25">
      <c r="A8" t="s">
        <v>68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  <row r="3" spans="1:1" x14ac:dyDescent="0.25">
      <c r="A3" t="s">
        <v>60</v>
      </c>
    </row>
    <row r="4" spans="1:1" x14ac:dyDescent="0.25">
      <c r="A4" t="s">
        <v>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Descrição</vt:lpstr>
      <vt:lpstr>Resultados</vt:lpstr>
      <vt:lpstr>Comentários e Conclusões</vt:lpstr>
      <vt:lpstr>Helper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2020-06-18T19:25:45Z</dcterms:created>
  <dcterms:modified xsi:type="dcterms:W3CDTF">2020-06-19T18:23:22Z</dcterms:modified>
</cp:coreProperties>
</file>