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11"/>
  <workbookPr/>
  <mc:AlternateContent xmlns:mc="http://schemas.openxmlformats.org/markup-compatibility/2006">
    <mc:Choice Requires="x15">
      <x15ac:absPath xmlns:x15ac="http://schemas.microsoft.com/office/spreadsheetml/2010/11/ac" url="C:\Users\Unicesumar\Downloads\"/>
    </mc:Choice>
  </mc:AlternateContent>
  <xr:revisionPtr revIDLastSave="0" documentId="8_{0638DA6D-643B-45D7-9ABD-A9F6E11D3129}" xr6:coauthVersionLast="47" xr6:coauthVersionMax="47" xr10:uidLastSave="{00000000-0000-0000-0000-000000000000}"/>
  <bookViews>
    <workbookView xWindow="0" yWindow="0" windowWidth="20490" windowHeight="8940" firstSheet="1" activeTab="3" xr2:uid="{00000000-000D-0000-FFFF-FFFF00000000}"/>
  </bookViews>
  <sheets>
    <sheet name="Lista de TarefasRequisitos" sheetId="1" r:id="rId1"/>
    <sheet name="MoSCoW" sheetId="2" r:id="rId2"/>
    <sheet name="Matriz Valor x Esforço" sheetId="3" r:id="rId3"/>
    <sheet name="WSJF" sheetId="4" r:id="rId4"/>
    <sheet name="dado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8" i="4"/>
  <c r="E16" i="3"/>
  <c r="E17" i="3"/>
  <c r="E18" i="3"/>
  <c r="E19" i="3"/>
  <c r="E20" i="3"/>
  <c r="E21" i="3"/>
  <c r="F12" i="4"/>
  <c r="F11" i="4"/>
  <c r="F10" i="4"/>
  <c r="F9" i="4"/>
  <c r="F8" i="4"/>
  <c r="F7" i="4"/>
  <c r="F6" i="4"/>
  <c r="F5" i="4"/>
  <c r="F4" i="4"/>
  <c r="F3" i="4"/>
  <c r="F2" i="4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2"/>
  <c r="G2" i="2" s="1"/>
  <c r="H2" i="2" l="1"/>
  <c r="I2" i="2"/>
  <c r="F2" i="2"/>
</calcChain>
</file>

<file path=xl/sharedStrings.xml><?xml version="1.0" encoding="utf-8"?>
<sst xmlns="http://schemas.openxmlformats.org/spreadsheetml/2006/main" count="190" uniqueCount="64">
  <si>
    <t>requisitos</t>
  </si>
  <si>
    <t>Conectar API com banco de dados</t>
  </si>
  <si>
    <t>Definir as entidades e os relacionamentos do frontend</t>
  </si>
  <si>
    <t>Criar tabelas do banco de dados</t>
  </si>
  <si>
    <t>Definir as entidades e os relacionamentos do banco de dados</t>
  </si>
  <si>
    <t>Lembretes de Vencimento</t>
  </si>
  <si>
    <t>ConfiguraÃ§Ã£o de NotificaÃ§Ãµes</t>
  </si>
  <si>
    <t>Criar um menu para para o usuÃ¡rio incluir as despesas</t>
  </si>
  <si>
    <t>Criar logo</t>
  </si>
  <si>
    <t>Criar design UI das telas do app no Figma</t>
  </si>
  <si>
    <t>Definir as entidades e os relacionamentos do backend</t>
  </si>
  <si>
    <t>Criar Tela de Menu principal</t>
  </si>
  <si>
    <t>UsuÃ¡rios devem conseguir visualizar detalhes da despesa</t>
  </si>
  <si>
    <t>UsuÃ¡rio deve conseguir adicionar membros e despesa</t>
  </si>
  <si>
    <t>Conectar Front-end com Back-end</t>
  </si>
  <si>
    <t>Criar uma Tela de cadastro de Usuario</t>
  </si>
  <si>
    <t>Lembretes Recorrentes</t>
  </si>
  <si>
    <t>criar tela acessibilidade</t>
  </si>
  <si>
    <t>Criar tela login</t>
  </si>
  <si>
    <t>RelatÃ³rios bÃ¡sicos de despesas.</t>
  </si>
  <si>
    <t>NotificaÃ§Ãµes de PendÃªncias</t>
  </si>
  <si>
    <t>requisito</t>
  </si>
  <si>
    <t>categoria</t>
  </si>
  <si>
    <t>justificativa</t>
  </si>
  <si>
    <t>total de requisitos</t>
  </si>
  <si>
    <t>(M)ust Have</t>
  </si>
  <si>
    <t>(S)hould Have</t>
  </si>
  <si>
    <t>(C)ould Have</t>
  </si>
  <si>
    <t>(W)on't Have</t>
  </si>
  <si>
    <t>Regras</t>
  </si>
  <si>
    <t>Porque é essencial para o Crud do Usuário</t>
  </si>
  <si>
    <t>Must: ≤ 30%</t>
  </si>
  <si>
    <t>Para organização do Projeto</t>
  </si>
  <si>
    <t>Should: 30–40%.</t>
  </si>
  <si>
    <t>Sem banco o app não existe</t>
  </si>
  <si>
    <t>Won’t (agora): ≥ 20%</t>
  </si>
  <si>
    <t>É uma função que agrega muito nos objetivos do app, porém não é necessária para que ele funcione</t>
  </si>
  <si>
    <t>É uma função que a maioria dos usuários assumem como algo essencial, logo seria de grande interesse implementar</t>
  </si>
  <si>
    <t>Criar um menu para o usuÃ¡rio incluir as despesas</t>
  </si>
  <si>
    <t>Necessario para inclusão das despesas</t>
  </si>
  <si>
    <t>Não é necessario para o momento</t>
  </si>
  <si>
    <t>-</t>
  </si>
  <si>
    <t>Para ter a descrição dos gastos</t>
  </si>
  <si>
    <t>Para realizar a divisão de Despesas parcial e por igualdade</t>
  </si>
  <si>
    <t>Sem o aplicativo não funciona</t>
  </si>
  <si>
    <t>O usuário se cadastrar será a primeira coisa a ser feita ao abrir o app</t>
  </si>
  <si>
    <t>Auxiliaria muitos usuários a não deixarem contas atrasadas</t>
  </si>
  <si>
    <t>Criar tela acessibilidade</t>
  </si>
  <si>
    <t>Expande o público-alvo interessado no app</t>
  </si>
  <si>
    <t>O usuário precisa estar conectado em sua conta para utilizar o app</t>
  </si>
  <si>
    <t>Funcionalidade presente em todos os outros apps competidores, a ausência dessa funcionalidade não impede o app de funcionar mas fere o interesse de usuários nele comparado à outras opções no mercado</t>
  </si>
  <si>
    <t>Para evitar que esquecimentos levem a contas não pagas com atrasos de múltiplos dias</t>
  </si>
  <si>
    <t>valor</t>
  </si>
  <si>
    <t>esforço</t>
  </si>
  <si>
    <t>quadrante</t>
  </si>
  <si>
    <t>Alto</t>
  </si>
  <si>
    <t>Baixo</t>
  </si>
  <si>
    <t>urgência</t>
  </si>
  <si>
    <t>risco</t>
  </si>
  <si>
    <t>wsjf</t>
  </si>
  <si>
    <t>Quick Wins</t>
  </si>
  <si>
    <t>Major Projects</t>
  </si>
  <si>
    <t>Fill Ins</t>
  </si>
  <si>
    <t>Thankless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</si>
</sst>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2" fillId="0" borderId="2" xfId="0" applyFont="1" applyBorder="1"/>
    <xf numFmtId="10" fontId="2" fillId="0" borderId="2" xfId="0" applyNumberFormat="1" applyFont="1" applyBorder="1"/>
    <xf numFmtId="0" fontId="2" fillId="0" borderId="0" xfId="0" applyFont="1"/>
    <xf numFmtId="0" fontId="1" fillId="2" borderId="1" xfId="0" applyFont="1" applyFill="1" applyBorder="1" applyAlignment="1"/>
    <xf numFmtId="0" fontId="2" fillId="0" borderId="2" xfId="0" applyFont="1" applyBorder="1" applyAlignment="1"/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1"/>
  <sheetViews>
    <sheetView workbookViewId="0">
      <selection activeCell="A4" sqref="A4:XFD4"/>
    </sheetView>
  </sheetViews>
  <sheetFormatPr defaultColWidth="12.5703125" defaultRowHeight="15.75" customHeight="1"/>
  <cols>
    <col min="1" max="1" width="53.28515625" bestFit="1" customWidth="1"/>
  </cols>
  <sheetData>
    <row r="1" spans="1:1">
      <c r="A1" s="1" t="s">
        <v>0</v>
      </c>
    </row>
    <row r="2" spans="1:1" ht="15.75" customHeight="1">
      <c r="A2" s="10" t="s">
        <v>1</v>
      </c>
    </row>
    <row r="3" spans="1:1" ht="15.75" customHeight="1">
      <c r="A3" s="10" t="s">
        <v>2</v>
      </c>
    </row>
    <row r="4" spans="1:1" ht="15.75" customHeight="1">
      <c r="A4" s="10" t="s">
        <v>3</v>
      </c>
    </row>
    <row r="5" spans="1:1" ht="15.75" customHeight="1">
      <c r="A5" s="10" t="s">
        <v>4</v>
      </c>
    </row>
    <row r="6" spans="1:1" ht="15.75" customHeight="1">
      <c r="A6" s="10" t="s">
        <v>5</v>
      </c>
    </row>
    <row r="7" spans="1:1" ht="15.75" customHeight="1">
      <c r="A7" s="10" t="s">
        <v>6</v>
      </c>
    </row>
    <row r="8" spans="1:1" ht="15.75" customHeight="1">
      <c r="A8" s="10" t="s">
        <v>7</v>
      </c>
    </row>
    <row r="9" spans="1:1" ht="15.75" customHeight="1">
      <c r="A9" s="10" t="s">
        <v>8</v>
      </c>
    </row>
    <row r="10" spans="1:1" ht="15.75" customHeight="1">
      <c r="A10" s="10" t="s">
        <v>9</v>
      </c>
    </row>
    <row r="11" spans="1:1" ht="15.75" customHeight="1">
      <c r="A11" s="10" t="s">
        <v>10</v>
      </c>
    </row>
    <row r="12" spans="1:1" ht="15.75" customHeight="1">
      <c r="A12" s="10" t="s">
        <v>11</v>
      </c>
    </row>
    <row r="13" spans="1:1" ht="15.75" customHeight="1">
      <c r="A13" s="10" t="s">
        <v>12</v>
      </c>
    </row>
    <row r="14" spans="1:1" ht="15.75" customHeight="1">
      <c r="A14" s="10" t="s">
        <v>13</v>
      </c>
    </row>
    <row r="15" spans="1:1" ht="15.75" customHeight="1">
      <c r="A15" s="10" t="s">
        <v>14</v>
      </c>
    </row>
    <row r="16" spans="1:1" ht="15.75" customHeight="1">
      <c r="A16" s="10" t="s">
        <v>15</v>
      </c>
    </row>
    <row r="17" spans="1:1" ht="15.75" customHeight="1">
      <c r="A17" s="10" t="s">
        <v>16</v>
      </c>
    </row>
    <row r="18" spans="1:1" ht="15.75" customHeight="1">
      <c r="A18" s="10" t="s">
        <v>17</v>
      </c>
    </row>
    <row r="19" spans="1:1" ht="15.75" customHeight="1">
      <c r="A19" s="10" t="s">
        <v>18</v>
      </c>
    </row>
    <row r="20" spans="1:1" ht="15.75" customHeight="1">
      <c r="A20" s="10" t="s">
        <v>19</v>
      </c>
    </row>
    <row r="21" spans="1:1" ht="15.75" customHeight="1">
      <c r="A21" s="10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1"/>
  <sheetViews>
    <sheetView zoomScale="115" zoomScaleNormal="115" workbookViewId="0">
      <selection activeCell="A23" sqref="A23"/>
    </sheetView>
  </sheetViews>
  <sheetFormatPr defaultColWidth="12.5703125" defaultRowHeight="15.75" customHeight="1"/>
  <cols>
    <col min="1" max="1" width="53.28515625" bestFit="1" customWidth="1"/>
    <col min="2" max="2" width="12.7109375" bestFit="1" customWidth="1"/>
    <col min="3" max="3" width="51.140625" bestFit="1" customWidth="1"/>
    <col min="5" max="5" width="17.42578125" bestFit="1" customWidth="1"/>
    <col min="6" max="6" width="11.42578125" bestFit="1" customWidth="1"/>
    <col min="7" max="7" width="13.85546875" bestFit="1" customWidth="1"/>
    <col min="8" max="8" width="12.5703125" bestFit="1" customWidth="1"/>
    <col min="9" max="9" width="12.42578125" bestFit="1" customWidth="1"/>
    <col min="11" max="11" width="18.85546875" bestFit="1" customWidth="1"/>
  </cols>
  <sheetData>
    <row r="1" spans="1:11">
      <c r="A1" s="1" t="s">
        <v>21</v>
      </c>
      <c r="B1" s="1" t="s">
        <v>22</v>
      </c>
      <c r="C1" s="1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K1" s="3" t="s">
        <v>29</v>
      </c>
    </row>
    <row r="2" spans="1:11">
      <c r="A2" s="10" t="s">
        <v>1</v>
      </c>
      <c r="B2" s="4" t="s">
        <v>25</v>
      </c>
      <c r="C2" t="s">
        <v>30</v>
      </c>
      <c r="E2" s="5">
        <f>IF(COUNTIF(A2:A34, "&lt;&gt;") &gt; 0, COUNTIF(A2:A34, "&lt;&gt;"), 1)</f>
        <v>20</v>
      </c>
      <c r="F2" s="6">
        <f>IF(COUNTIF($B:$B,F1)/$E$2 &gt; 1, "-", COUNTIF($B:$B,F1)/$E$2)</f>
        <v>0.45</v>
      </c>
      <c r="G2" s="6">
        <f>IF(COUNTIF($B:$B,G1)/$E$2 &gt; 1, "-", COUNTIF($B:$B,G1)/$E$2)</f>
        <v>0.25</v>
      </c>
      <c r="H2" s="6">
        <f>IF(COUNTIF($B:$B,H1)/$E$2 &gt; 1, "-", COUNTIF($B:$B,H1)/$E$2)</f>
        <v>0.2</v>
      </c>
      <c r="I2" s="6">
        <f>IF(COUNTIF($B:$B,I1)/$E$2 &gt; 1, "-", COUNTIF($B:$B,I1)/$E$2)</f>
        <v>0.1</v>
      </c>
      <c r="K2" s="4" t="s">
        <v>31</v>
      </c>
    </row>
    <row r="3" spans="1:11">
      <c r="A3" s="10" t="s">
        <v>2</v>
      </c>
      <c r="B3" s="4" t="s">
        <v>27</v>
      </c>
      <c r="C3" t="s">
        <v>32</v>
      </c>
      <c r="K3" s="4" t="s">
        <v>33</v>
      </c>
    </row>
    <row r="4" spans="1:11">
      <c r="A4" s="10" t="s">
        <v>3</v>
      </c>
      <c r="B4" s="4" t="s">
        <v>25</v>
      </c>
      <c r="C4" t="s">
        <v>34</v>
      </c>
      <c r="K4" s="4" t="s">
        <v>35</v>
      </c>
    </row>
    <row r="5" spans="1:11">
      <c r="A5" s="10" t="s">
        <v>4</v>
      </c>
      <c r="B5" s="4" t="s">
        <v>27</v>
      </c>
      <c r="C5" t="s">
        <v>32</v>
      </c>
    </row>
    <row r="6" spans="1:11" ht="23.25">
      <c r="A6" s="10" t="s">
        <v>5</v>
      </c>
      <c r="B6" s="4" t="s">
        <v>26</v>
      </c>
      <c r="C6" s="11" t="s">
        <v>36</v>
      </c>
    </row>
    <row r="7" spans="1:11" ht="23.25">
      <c r="A7" s="10" t="s">
        <v>6</v>
      </c>
      <c r="B7" s="4" t="s">
        <v>26</v>
      </c>
      <c r="C7" s="11" t="s">
        <v>37</v>
      </c>
    </row>
    <row r="8" spans="1:11">
      <c r="A8" s="10" t="s">
        <v>38</v>
      </c>
      <c r="B8" s="4" t="s">
        <v>27</v>
      </c>
      <c r="C8" t="s">
        <v>39</v>
      </c>
    </row>
    <row r="9" spans="1:11">
      <c r="A9" s="10" t="s">
        <v>8</v>
      </c>
      <c r="B9" s="4" t="s">
        <v>28</v>
      </c>
      <c r="C9" t="s">
        <v>40</v>
      </c>
    </row>
    <row r="10" spans="1:11">
      <c r="A10" s="10" t="s">
        <v>9</v>
      </c>
      <c r="B10" s="4" t="s">
        <v>28</v>
      </c>
      <c r="C10" t="s">
        <v>40</v>
      </c>
    </row>
    <row r="11" spans="1:11">
      <c r="A11" s="10" t="s">
        <v>10</v>
      </c>
      <c r="B11" s="4" t="s">
        <v>25</v>
      </c>
      <c r="C11" t="s">
        <v>32</v>
      </c>
    </row>
    <row r="12" spans="1:11">
      <c r="A12" s="10" t="s">
        <v>11</v>
      </c>
      <c r="B12" s="4" t="s">
        <v>25</v>
      </c>
      <c r="C12" t="s">
        <v>41</v>
      </c>
    </row>
    <row r="13" spans="1:11">
      <c r="A13" s="10" t="s">
        <v>12</v>
      </c>
      <c r="B13" s="4" t="s">
        <v>25</v>
      </c>
      <c r="C13" t="s">
        <v>42</v>
      </c>
    </row>
    <row r="14" spans="1:11">
      <c r="A14" s="10" t="s">
        <v>13</v>
      </c>
      <c r="B14" s="4" t="s">
        <v>25</v>
      </c>
      <c r="C14" t="s">
        <v>43</v>
      </c>
    </row>
    <row r="15" spans="1:11">
      <c r="A15" s="10" t="s">
        <v>14</v>
      </c>
      <c r="B15" s="4" t="s">
        <v>25</v>
      </c>
      <c r="C15" t="s">
        <v>44</v>
      </c>
    </row>
    <row r="16" spans="1:11" ht="23.25">
      <c r="A16" s="10" t="s">
        <v>15</v>
      </c>
      <c r="B16" s="4" t="s">
        <v>25</v>
      </c>
      <c r="C16" s="11" t="s">
        <v>45</v>
      </c>
    </row>
    <row r="17" spans="1:3" ht="15.75" customHeight="1">
      <c r="A17" s="10" t="s">
        <v>16</v>
      </c>
      <c r="B17" s="4" t="s">
        <v>26</v>
      </c>
      <c r="C17" t="s">
        <v>46</v>
      </c>
    </row>
    <row r="18" spans="1:3" ht="15.75" customHeight="1">
      <c r="A18" s="10" t="s">
        <v>47</v>
      </c>
      <c r="B18" s="4" t="s">
        <v>27</v>
      </c>
      <c r="C18" t="s">
        <v>48</v>
      </c>
    </row>
    <row r="19" spans="1:3" ht="15.75" customHeight="1">
      <c r="A19" s="10" t="s">
        <v>18</v>
      </c>
      <c r="B19" s="4" t="s">
        <v>25</v>
      </c>
      <c r="C19" s="11" t="s">
        <v>49</v>
      </c>
    </row>
    <row r="20" spans="1:3" ht="15.75" customHeight="1">
      <c r="A20" s="10" t="s">
        <v>19</v>
      </c>
      <c r="B20" s="4" t="s">
        <v>26</v>
      </c>
      <c r="C20" s="11" t="s">
        <v>50</v>
      </c>
    </row>
    <row r="21" spans="1:3" ht="15.75" customHeight="1">
      <c r="A21" s="10" t="s">
        <v>20</v>
      </c>
      <c r="B21" s="4" t="s">
        <v>26</v>
      </c>
      <c r="C21" s="11" t="s">
        <v>51</v>
      </c>
    </row>
  </sheetData>
  <conditionalFormatting sqref="G2">
    <cfRule type="cellIs" dxfId="7" priority="1" operator="notBetween">
      <formula>0.3</formula>
      <formula>0.4</formula>
    </cfRule>
  </conditionalFormatting>
  <conditionalFormatting sqref="H2">
    <cfRule type="cellIs" dxfId="6" priority="2" operator="notBetween">
      <formula>0.2</formula>
      <formula>0.3</formula>
    </cfRule>
  </conditionalFormatting>
  <conditionalFormatting sqref="I2">
    <cfRule type="cellIs" dxfId="5" priority="3" operator="lessThan">
      <formula>0.2</formula>
    </cfRule>
  </conditionalFormatting>
  <conditionalFormatting sqref="G2">
    <cfRule type="cellIs" dxfId="4" priority="4" operator="between">
      <formula>0.3</formula>
      <formula>0.4</formula>
    </cfRule>
  </conditionalFormatting>
  <conditionalFormatting sqref="H2">
    <cfRule type="cellIs" dxfId="3" priority="5" operator="between">
      <formula>0.2</formula>
      <formula>0.3</formula>
    </cfRule>
  </conditionalFormatting>
  <conditionalFormatting sqref="I2">
    <cfRule type="cellIs" dxfId="2" priority="6" operator="greaterThanOrEqual">
      <formula>0.2</formula>
    </cfRule>
  </conditionalFormatting>
  <conditionalFormatting sqref="F2">
    <cfRule type="cellIs" dxfId="1" priority="7" operator="lessThanOrEqual">
      <formula>0.3</formula>
    </cfRule>
  </conditionalFormatting>
  <conditionalFormatting sqref="F2">
    <cfRule type="cellIs" dxfId="0" priority="8" operator="greaterThan">
      <formula>0.3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dados!$B$1:$B$4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1"/>
  <sheetViews>
    <sheetView workbookViewId="0">
      <selection activeCell="A18" sqref="A18"/>
    </sheetView>
  </sheetViews>
  <sheetFormatPr defaultColWidth="12.5703125" defaultRowHeight="15.75" customHeight="1"/>
  <cols>
    <col min="1" max="1" width="33" customWidth="1"/>
    <col min="2" max="2" width="18.5703125" customWidth="1"/>
    <col min="3" max="3" width="18.85546875" customWidth="1"/>
    <col min="4" max="4" width="21.140625" customWidth="1"/>
    <col min="5" max="5" width="19.42578125" customWidth="1"/>
  </cols>
  <sheetData>
    <row r="1" spans="1:5">
      <c r="A1" s="1" t="s">
        <v>21</v>
      </c>
      <c r="B1" s="1" t="s">
        <v>52</v>
      </c>
      <c r="C1" s="1" t="s">
        <v>53</v>
      </c>
      <c r="D1" s="1" t="s">
        <v>23</v>
      </c>
      <c r="E1" s="1" t="s">
        <v>54</v>
      </c>
    </row>
    <row r="2" spans="1:5">
      <c r="A2" s="10" t="s">
        <v>1</v>
      </c>
      <c r="B2" s="4" t="s">
        <v>55</v>
      </c>
      <c r="C2" s="4" t="s">
        <v>55</v>
      </c>
      <c r="E2" s="7" t="str">
        <f t="shared" ref="E2:E15" si="0">IF(B2 = "alto", IF(C2="alto", "Major Projects","Quick Wins"), IF(C2="alto", "Thankless Tasks","Fill Ins"))</f>
        <v>Major Projects</v>
      </c>
    </row>
    <row r="3" spans="1:5">
      <c r="A3" s="10" t="s">
        <v>2</v>
      </c>
      <c r="B3" s="4" t="s">
        <v>56</v>
      </c>
      <c r="C3" s="4" t="s">
        <v>56</v>
      </c>
      <c r="E3" s="7" t="str">
        <f t="shared" si="0"/>
        <v>Fill Ins</v>
      </c>
    </row>
    <row r="4" spans="1:5">
      <c r="A4" s="10" t="s">
        <v>3</v>
      </c>
      <c r="B4" s="4" t="s">
        <v>55</v>
      </c>
      <c r="C4" s="4" t="s">
        <v>56</v>
      </c>
      <c r="E4" s="7" t="str">
        <f t="shared" si="0"/>
        <v>Quick Wins</v>
      </c>
    </row>
    <row r="5" spans="1:5">
      <c r="A5" s="10" t="s">
        <v>4</v>
      </c>
      <c r="B5" s="4" t="s">
        <v>56</v>
      </c>
      <c r="C5" s="4" t="s">
        <v>56</v>
      </c>
      <c r="E5" s="7" t="str">
        <f t="shared" si="0"/>
        <v>Fill Ins</v>
      </c>
    </row>
    <row r="6" spans="1:5">
      <c r="A6" s="10" t="s">
        <v>5</v>
      </c>
      <c r="B6" s="4" t="s">
        <v>55</v>
      </c>
      <c r="C6" s="4" t="s">
        <v>56</v>
      </c>
      <c r="E6" s="7" t="str">
        <f t="shared" si="0"/>
        <v>Quick Wins</v>
      </c>
    </row>
    <row r="7" spans="1:5">
      <c r="A7" s="10" t="s">
        <v>6</v>
      </c>
      <c r="B7" s="4" t="s">
        <v>55</v>
      </c>
      <c r="C7" s="4" t="s">
        <v>56</v>
      </c>
      <c r="E7" s="7" t="str">
        <f t="shared" si="0"/>
        <v>Quick Wins</v>
      </c>
    </row>
    <row r="8" spans="1:5" ht="23.25">
      <c r="A8" s="12" t="s">
        <v>7</v>
      </c>
      <c r="B8" s="4" t="s">
        <v>55</v>
      </c>
      <c r="C8" s="4" t="s">
        <v>56</v>
      </c>
      <c r="E8" s="7" t="str">
        <f t="shared" si="0"/>
        <v>Quick Wins</v>
      </c>
    </row>
    <row r="9" spans="1:5">
      <c r="A9" s="10" t="s">
        <v>8</v>
      </c>
      <c r="B9" s="4" t="s">
        <v>55</v>
      </c>
      <c r="C9" s="4" t="s">
        <v>56</v>
      </c>
      <c r="E9" s="7" t="str">
        <f t="shared" si="0"/>
        <v>Quick Wins</v>
      </c>
    </row>
    <row r="10" spans="1:5" ht="23.25">
      <c r="A10" s="12" t="s">
        <v>9</v>
      </c>
      <c r="B10" s="4" t="s">
        <v>56</v>
      </c>
      <c r="C10" s="4" t="s">
        <v>56</v>
      </c>
      <c r="E10" s="7" t="str">
        <f t="shared" si="0"/>
        <v>Fill Ins</v>
      </c>
    </row>
    <row r="11" spans="1:5" ht="23.25">
      <c r="A11" s="12" t="s">
        <v>10</v>
      </c>
      <c r="B11" s="4" t="s">
        <v>56</v>
      </c>
      <c r="C11" s="4" t="s">
        <v>56</v>
      </c>
      <c r="E11" s="7" t="str">
        <f t="shared" si="0"/>
        <v>Fill Ins</v>
      </c>
    </row>
    <row r="12" spans="1:5">
      <c r="A12" s="10" t="s">
        <v>11</v>
      </c>
      <c r="B12" s="4" t="s">
        <v>55</v>
      </c>
      <c r="C12" s="4" t="s">
        <v>55</v>
      </c>
      <c r="E12" s="7" t="str">
        <f t="shared" si="0"/>
        <v>Major Projects</v>
      </c>
    </row>
    <row r="13" spans="1:5" ht="23.25">
      <c r="A13" s="12" t="s">
        <v>12</v>
      </c>
      <c r="B13" s="4" t="s">
        <v>55</v>
      </c>
      <c r="C13" s="4" t="s">
        <v>56</v>
      </c>
      <c r="E13" s="7" t="str">
        <f t="shared" si="0"/>
        <v>Quick Wins</v>
      </c>
    </row>
    <row r="14" spans="1:5" ht="23.25">
      <c r="A14" s="12" t="s">
        <v>13</v>
      </c>
      <c r="B14" s="4" t="s">
        <v>55</v>
      </c>
      <c r="C14" s="4" t="s">
        <v>56</v>
      </c>
      <c r="E14" s="7" t="str">
        <f t="shared" si="0"/>
        <v>Quick Wins</v>
      </c>
    </row>
    <row r="15" spans="1:5">
      <c r="A15" s="10" t="s">
        <v>14</v>
      </c>
      <c r="B15" s="4" t="s">
        <v>55</v>
      </c>
      <c r="C15" s="4" t="s">
        <v>55</v>
      </c>
      <c r="E15" s="7" t="str">
        <f t="shared" si="0"/>
        <v>Major Projects</v>
      </c>
    </row>
    <row r="16" spans="1:5" ht="15.75" customHeight="1">
      <c r="A16" s="10" t="s">
        <v>15</v>
      </c>
      <c r="B16" s="4" t="s">
        <v>55</v>
      </c>
      <c r="C16" s="4" t="s">
        <v>56</v>
      </c>
      <c r="E16" s="7" t="str">
        <f t="shared" ref="E16:E21" si="1">IF(B16 = "alto", IF(C16="alto", "Major Projects","Quick Wins"), IF(C16="alto", "Thankless Tasks","Fill Ins"))</f>
        <v>Quick Wins</v>
      </c>
    </row>
    <row r="17" spans="1:5" ht="15.75" customHeight="1">
      <c r="A17" s="10" t="s">
        <v>16</v>
      </c>
      <c r="B17" s="4" t="s">
        <v>55</v>
      </c>
      <c r="C17" s="4" t="s">
        <v>56</v>
      </c>
      <c r="E17" s="7" t="str">
        <f t="shared" si="1"/>
        <v>Quick Wins</v>
      </c>
    </row>
    <row r="18" spans="1:5" ht="15.75" customHeight="1">
      <c r="A18" s="10" t="s">
        <v>47</v>
      </c>
      <c r="B18" s="4" t="s">
        <v>56</v>
      </c>
      <c r="C18" s="4" t="s">
        <v>55</v>
      </c>
      <c r="E18" s="7" t="str">
        <f t="shared" si="1"/>
        <v>Thankless Tasks</v>
      </c>
    </row>
    <row r="19" spans="1:5" ht="15.75" customHeight="1">
      <c r="A19" s="10" t="s">
        <v>18</v>
      </c>
      <c r="B19" s="4" t="s">
        <v>55</v>
      </c>
      <c r="C19" s="4" t="s">
        <v>56</v>
      </c>
      <c r="E19" s="7" t="str">
        <f t="shared" si="1"/>
        <v>Quick Wins</v>
      </c>
    </row>
    <row r="20" spans="1:5" ht="15.75" customHeight="1">
      <c r="A20" s="10" t="s">
        <v>19</v>
      </c>
      <c r="B20" s="4" t="s">
        <v>55</v>
      </c>
      <c r="C20" s="4" t="s">
        <v>56</v>
      </c>
      <c r="E20" s="7" t="str">
        <f t="shared" si="1"/>
        <v>Quick Wins</v>
      </c>
    </row>
    <row r="21" spans="1:5" ht="15.75" customHeight="1">
      <c r="A21" s="10" t="s">
        <v>20</v>
      </c>
      <c r="B21" s="4" t="s">
        <v>55</v>
      </c>
      <c r="C21" s="4" t="s">
        <v>56</v>
      </c>
      <c r="E21" s="7" t="str">
        <f t="shared" si="1"/>
        <v>Quick Wins</v>
      </c>
    </row>
  </sheetData>
  <dataValidations count="1">
    <dataValidation type="list" allowBlank="1" showErrorMessage="1" sqref="B2:C21" xr:uid="{00000000-0002-0000-0200-000000000000}">
      <formula1>"Alto,Baixo"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dados!$C$1:$C$5</xm:f>
          </x14:formula1>
          <xm:sqref>E2:E21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8"/>
  <sheetViews>
    <sheetView tabSelected="1" topLeftCell="A5" workbookViewId="0">
      <selection activeCell="E17" sqref="E17"/>
    </sheetView>
  </sheetViews>
  <sheetFormatPr defaultColWidth="12.5703125" defaultRowHeight="15.75" customHeight="1"/>
  <cols>
    <col min="1" max="1" width="53.28515625" bestFit="1" customWidth="1"/>
    <col min="2" max="2" width="5.5703125" bestFit="1" customWidth="1"/>
    <col min="3" max="3" width="9" bestFit="1" customWidth="1"/>
    <col min="4" max="4" width="5.28515625" bestFit="1" customWidth="1"/>
    <col min="5" max="5" width="7.5703125" bestFit="1" customWidth="1"/>
    <col min="6" max="6" width="4.5703125" bestFit="1" customWidth="1"/>
  </cols>
  <sheetData>
    <row r="1" spans="1:6">
      <c r="A1" s="8" t="s">
        <v>21</v>
      </c>
      <c r="B1" s="8" t="s">
        <v>52</v>
      </c>
      <c r="C1" s="8" t="s">
        <v>57</v>
      </c>
      <c r="D1" s="8" t="s">
        <v>58</v>
      </c>
      <c r="E1" s="8" t="s">
        <v>53</v>
      </c>
      <c r="F1" s="8" t="s">
        <v>59</v>
      </c>
    </row>
    <row r="2" spans="1:6">
      <c r="A2" s="10" t="s">
        <v>1</v>
      </c>
      <c r="B2" s="4">
        <v>10</v>
      </c>
      <c r="C2" s="4">
        <v>9</v>
      </c>
      <c r="D2" s="4">
        <v>10</v>
      </c>
      <c r="E2" s="4">
        <v>9</v>
      </c>
      <c r="F2" s="7">
        <f t="shared" ref="F2:F12" si="0">SUM(B2:D2)/E2</f>
        <v>3.2222222222222223</v>
      </c>
    </row>
    <row r="3" spans="1:6">
      <c r="A3" s="10" t="s">
        <v>3</v>
      </c>
      <c r="B3" s="4">
        <v>7</v>
      </c>
      <c r="C3" s="4">
        <v>9</v>
      </c>
      <c r="D3" s="4">
        <v>10</v>
      </c>
      <c r="E3" s="4">
        <v>5</v>
      </c>
      <c r="F3" s="7">
        <f t="shared" si="0"/>
        <v>5.2</v>
      </c>
    </row>
    <row r="4" spans="1:6">
      <c r="A4" s="10" t="s">
        <v>5</v>
      </c>
      <c r="B4" s="4">
        <v>7</v>
      </c>
      <c r="C4" s="4">
        <v>8</v>
      </c>
      <c r="D4" s="4">
        <v>5</v>
      </c>
      <c r="E4" s="4">
        <v>4</v>
      </c>
      <c r="F4" s="7">
        <f t="shared" si="0"/>
        <v>5</v>
      </c>
    </row>
    <row r="5" spans="1:6">
      <c r="A5" s="10" t="s">
        <v>6</v>
      </c>
      <c r="B5" s="4">
        <v>6</v>
      </c>
      <c r="C5" s="4">
        <v>2</v>
      </c>
      <c r="D5" s="4">
        <v>2</v>
      </c>
      <c r="E5" s="4">
        <v>2</v>
      </c>
      <c r="F5" s="7">
        <f t="shared" si="0"/>
        <v>5</v>
      </c>
    </row>
    <row r="6" spans="1:6">
      <c r="A6" s="10" t="s">
        <v>7</v>
      </c>
      <c r="B6" s="4">
        <v>10</v>
      </c>
      <c r="C6" s="4">
        <v>7</v>
      </c>
      <c r="D6" s="4">
        <v>4</v>
      </c>
      <c r="E6" s="4">
        <v>4</v>
      </c>
      <c r="F6" s="7">
        <f t="shared" si="0"/>
        <v>5.25</v>
      </c>
    </row>
    <row r="7" spans="1:6">
      <c r="A7" s="10" t="s">
        <v>8</v>
      </c>
      <c r="B7" s="4">
        <v>6</v>
      </c>
      <c r="C7" s="4">
        <v>7</v>
      </c>
      <c r="D7" s="4">
        <v>2</v>
      </c>
      <c r="E7" s="4">
        <v>3</v>
      </c>
      <c r="F7" s="7">
        <f t="shared" si="0"/>
        <v>5</v>
      </c>
    </row>
    <row r="8" spans="1:6">
      <c r="A8" s="10" t="s">
        <v>9</v>
      </c>
      <c r="B8" s="4">
        <v>6</v>
      </c>
      <c r="C8" s="4">
        <v>5</v>
      </c>
      <c r="D8" s="4">
        <v>5</v>
      </c>
      <c r="E8" s="4">
        <v>2</v>
      </c>
      <c r="F8" s="7">
        <f t="shared" si="0"/>
        <v>8</v>
      </c>
    </row>
    <row r="9" spans="1:6">
      <c r="A9" s="10" t="s">
        <v>11</v>
      </c>
      <c r="B9" s="4">
        <v>10</v>
      </c>
      <c r="C9" s="4">
        <v>10</v>
      </c>
      <c r="D9" s="4">
        <v>4</v>
      </c>
      <c r="E9" s="4">
        <v>3</v>
      </c>
      <c r="F9" s="7">
        <f t="shared" si="0"/>
        <v>8</v>
      </c>
    </row>
    <row r="10" spans="1:6">
      <c r="A10" s="10" t="s">
        <v>12</v>
      </c>
      <c r="B10" s="4">
        <v>8</v>
      </c>
      <c r="C10" s="4">
        <v>8</v>
      </c>
      <c r="D10" s="4">
        <v>8</v>
      </c>
      <c r="E10" s="4">
        <v>4</v>
      </c>
      <c r="F10" s="7">
        <f t="shared" si="0"/>
        <v>6</v>
      </c>
    </row>
    <row r="11" spans="1:6">
      <c r="A11" s="10" t="s">
        <v>13</v>
      </c>
      <c r="B11" s="4">
        <v>10</v>
      </c>
      <c r="C11" s="4">
        <v>8</v>
      </c>
      <c r="D11" s="4">
        <v>6</v>
      </c>
      <c r="E11" s="4">
        <v>5</v>
      </c>
      <c r="F11" s="7">
        <f t="shared" si="0"/>
        <v>4.8</v>
      </c>
    </row>
    <row r="12" spans="1:6">
      <c r="A12" s="10" t="s">
        <v>14</v>
      </c>
      <c r="B12" s="4">
        <v>10</v>
      </c>
      <c r="C12" s="4">
        <v>9</v>
      </c>
      <c r="D12" s="4">
        <v>10</v>
      </c>
      <c r="E12" s="4">
        <v>5</v>
      </c>
      <c r="F12" s="7">
        <f t="shared" si="0"/>
        <v>5.8</v>
      </c>
    </row>
    <row r="13" spans="1:6" ht="15.75" customHeight="1">
      <c r="A13" s="10" t="s">
        <v>15</v>
      </c>
      <c r="B13" s="9">
        <v>9</v>
      </c>
      <c r="C13" s="9">
        <v>9</v>
      </c>
      <c r="D13" s="9">
        <v>3</v>
      </c>
      <c r="E13" s="9">
        <v>3</v>
      </c>
      <c r="F13" s="5">
        <f t="shared" ref="F13:F18" si="1">SUM(B13:D13)/E13</f>
        <v>7</v>
      </c>
    </row>
    <row r="14" spans="1:6" ht="15.75" customHeight="1">
      <c r="A14" s="10" t="s">
        <v>16</v>
      </c>
      <c r="B14" s="9">
        <v>8</v>
      </c>
      <c r="C14" s="9">
        <v>8</v>
      </c>
      <c r="D14" s="9">
        <v>4</v>
      </c>
      <c r="E14" s="9">
        <v>5</v>
      </c>
      <c r="F14" s="5">
        <f t="shared" si="1"/>
        <v>4</v>
      </c>
    </row>
    <row r="15" spans="1:6" ht="15.75" customHeight="1">
      <c r="A15" s="10" t="s">
        <v>47</v>
      </c>
      <c r="B15" s="9">
        <v>6</v>
      </c>
      <c r="C15" s="9">
        <v>5</v>
      </c>
      <c r="D15" s="9">
        <v>5</v>
      </c>
      <c r="E15" s="9">
        <v>4</v>
      </c>
      <c r="F15" s="5">
        <f t="shared" si="1"/>
        <v>4</v>
      </c>
    </row>
    <row r="16" spans="1:6" ht="15.75" customHeight="1">
      <c r="A16" s="10" t="s">
        <v>18</v>
      </c>
      <c r="B16" s="9">
        <v>9</v>
      </c>
      <c r="C16" s="9">
        <v>9</v>
      </c>
      <c r="D16" s="9">
        <v>3</v>
      </c>
      <c r="E16" s="9">
        <v>3</v>
      </c>
      <c r="F16" s="5">
        <f t="shared" si="1"/>
        <v>7</v>
      </c>
    </row>
    <row r="17" spans="1:6" ht="15.75" customHeight="1">
      <c r="A17" s="10" t="s">
        <v>19</v>
      </c>
      <c r="B17" s="9">
        <v>10</v>
      </c>
      <c r="C17" s="9">
        <v>9</v>
      </c>
      <c r="D17" s="9">
        <v>6</v>
      </c>
      <c r="E17" s="9">
        <v>5</v>
      </c>
      <c r="F17" s="5">
        <f t="shared" si="1"/>
        <v>5</v>
      </c>
    </row>
    <row r="18" spans="1:6" ht="15.75" customHeight="1">
      <c r="A18" s="10" t="s">
        <v>20</v>
      </c>
      <c r="B18" s="9">
        <v>7</v>
      </c>
      <c r="C18" s="9">
        <v>7</v>
      </c>
      <c r="D18" s="9">
        <v>4</v>
      </c>
      <c r="E18" s="9">
        <v>5</v>
      </c>
      <c r="F18" s="5">
        <f t="shared" si="1"/>
        <v>3.6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dados!$A$1:$A$10</xm:f>
          </x14:formula1>
          <xm:sqref>B2:E18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"/>
  <sheetViews>
    <sheetView workbookViewId="0">
      <selection activeCell="B4" sqref="B4"/>
    </sheetView>
  </sheetViews>
  <sheetFormatPr defaultColWidth="12.5703125" defaultRowHeight="15.75" customHeight="1"/>
  <cols>
    <col min="2" max="2" width="12.42578125" bestFit="1" customWidth="1"/>
    <col min="3" max="3" width="13.42578125" customWidth="1"/>
  </cols>
  <sheetData>
    <row r="1" spans="1:3">
      <c r="A1" s="4">
        <v>1</v>
      </c>
      <c r="B1" s="4" t="s">
        <v>25</v>
      </c>
      <c r="C1" s="4" t="s">
        <v>60</v>
      </c>
    </row>
    <row r="2" spans="1:3">
      <c r="A2" s="4">
        <v>2</v>
      </c>
      <c r="B2" s="4" t="s">
        <v>26</v>
      </c>
      <c r="C2" s="4" t="s">
        <v>61</v>
      </c>
    </row>
    <row r="3" spans="1:3">
      <c r="A3" s="4">
        <v>3</v>
      </c>
      <c r="B3" s="4" t="s">
        <v>27</v>
      </c>
      <c r="C3" s="4" t="s">
        <v>62</v>
      </c>
    </row>
    <row r="4" spans="1:3">
      <c r="A4" s="4">
        <v>4</v>
      </c>
      <c r="B4" s="4" t="s">
        <v>28</v>
      </c>
      <c r="C4" s="4" t="s">
        <v>63</v>
      </c>
    </row>
    <row r="5" spans="1:3">
      <c r="A5" s="4">
        <v>5</v>
      </c>
      <c r="C5" s="4" t="s">
        <v>41</v>
      </c>
    </row>
    <row r="6" spans="1:3">
      <c r="A6" s="4">
        <v>6</v>
      </c>
    </row>
    <row r="7" spans="1:3">
      <c r="A7" s="4">
        <v>7</v>
      </c>
    </row>
    <row r="8" spans="1:3">
      <c r="A8" s="4">
        <v>8</v>
      </c>
    </row>
    <row r="9" spans="1:3">
      <c r="A9" s="4">
        <v>9</v>
      </c>
    </row>
    <row r="10" spans="1:3">
      <c r="A10" s="4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2025-09-17T21:22:56Z</dcterms:created>
  <dcterms:modified xsi:type="dcterms:W3CDTF">2025-09-18T02:53:23Z</dcterms:modified>
  <cp:category/>
  <cp:contentStatus/>
</cp:coreProperties>
</file>