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/>
  <xr:revisionPtr revIDLastSave="0" documentId="13_ncr:80001_{94469BB6-5D2A-4056-A7D6-F722F83B7139}" xr6:coauthVersionLast="34" xr6:coauthVersionMax="34" xr10:uidLastSave="{00000000-0000-0000-0000-000000000000}"/>
  <bookViews>
    <workbookView xWindow="0" yWindow="0" windowWidth="28800" windowHeight="11328" tabRatio="706" firstSheet="5" activeTab="6" xr2:uid="{00000000-000D-0000-FFFF-FFFF00000000}"/>
  </bookViews>
  <sheets>
    <sheet name="RFM свод" sheetId="20" r:id="rId1"/>
    <sheet name="Отдельно R F и M" sheetId="23" r:id="rId2"/>
    <sheet name="Срок жизни" sheetId="21" r:id="rId3"/>
    <sheet name="Глоссарий" sheetId="25" r:id="rId4"/>
    <sheet name="Вспомогательная" sheetId="29" r:id="rId5"/>
    <sheet name="Исходные данные RFM" sheetId="18" r:id="rId6"/>
    <sheet name="АвтоРФМ" sheetId="31" r:id="rId7"/>
    <sheet name="АвтоD" sheetId="40" r:id="rId8"/>
    <sheet name="ДанныеСпарклайнов" sheetId="32" r:id="rId9"/>
    <sheet name="ОбработанныеАвто" sheetId="38" r:id="rId10"/>
    <sheet name="КоличествоСтрок" sheetId="34" r:id="rId11"/>
    <sheet name="ИсходныеАвто" sheetId="30" r:id="rId12"/>
  </sheets>
  <definedNames>
    <definedName name="_chart">OFFSET(АвтоРФМ!$A$8:$A$22,0,0,КоличествоСтрок!$B$2)</definedName>
    <definedName name="_chartHist">OFFSET(АвтоРФМ!$A$8:$A$22,0,MATCH(АвтоРФМ!$F$26,_listHistsRFM,0) + 5,КоличествоСтрок!$B$2)</definedName>
    <definedName name="_chartSizes">OFFSET(_chart,0,4)</definedName>
    <definedName name="_chartTurnover">OFFSET(_chart,0,6)</definedName>
    <definedName name="_dataRaw">ИсходныеАвто!$A$2:$X$23</definedName>
    <definedName name="_dataRaw2">ОбработанныеАвто!$A$1:$X$22</definedName>
    <definedName name="_listHistsRFM">АвтоРФМ!$G$7:$J$7</definedName>
    <definedName name="_nRowsD">COUNTIF(ИсходныеАвто!$B$2:$B$23,"D")</definedName>
    <definedName name="_nRowsRFM">COUNTIF(ИсходныеАвто!$B$2:$B$23,"RFM")</definedName>
    <definedName name="_xlnm._FilterDatabase" localSheetId="7" hidden="1">АвтоD!$E$7:$F$7</definedName>
    <definedName name="_xlnm._FilterDatabase" localSheetId="6" hidden="1">АвтоРФМ!$C$7:$J$7</definedName>
  </definedNames>
  <calcPr calcId="179017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31" l="1"/>
  <c r="O17" i="31"/>
  <c r="O16" i="31"/>
  <c r="O15" i="31"/>
  <c r="O14" i="31"/>
  <c r="O13" i="31"/>
  <c r="O12" i="31"/>
  <c r="O11" i="31"/>
  <c r="O10" i="31"/>
  <c r="O9" i="31"/>
  <c r="O8" i="31"/>
  <c r="B22" i="31" l="1"/>
  <c r="B17" i="31"/>
  <c r="B18" i="31"/>
  <c r="B19" i="31"/>
  <c r="B20" i="31"/>
  <c r="B21" i="31"/>
  <c r="E5" i="31"/>
  <c r="F5" i="40"/>
  <c r="B9" i="31"/>
  <c r="B10" i="31"/>
  <c r="B11" i="31"/>
  <c r="B12" i="31"/>
  <c r="B13" i="31"/>
  <c r="B14" i="31"/>
  <c r="B15" i="31"/>
  <c r="B16" i="31"/>
  <c r="B8" i="31"/>
  <c r="B9" i="40"/>
  <c r="B10" i="40"/>
  <c r="B11" i="40"/>
  <c r="B12" i="40"/>
  <c r="B8" i="40"/>
  <c r="I9" i="40"/>
  <c r="I10" i="40"/>
  <c r="I11" i="40"/>
  <c r="I12" i="40"/>
  <c r="I8" i="40"/>
  <c r="H9" i="40"/>
  <c r="H10" i="40"/>
  <c r="H11" i="40"/>
  <c r="H12" i="40"/>
  <c r="H8" i="40"/>
  <c r="R2" i="38" l="1"/>
  <c r="R3" i="38"/>
  <c r="R4" i="38"/>
  <c r="R5" i="38"/>
  <c r="R6" i="38"/>
  <c r="R7" i="38"/>
  <c r="R8" i="38"/>
  <c r="R9" i="38"/>
  <c r="R10" i="38"/>
  <c r="R11" i="38"/>
  <c r="R12" i="38"/>
  <c r="R13" i="38"/>
  <c r="R14" i="38"/>
  <c r="R15" i="38"/>
  <c r="R16" i="38"/>
  <c r="R17" i="38"/>
  <c r="R18" i="38"/>
  <c r="R19" i="38"/>
  <c r="R20" i="38"/>
  <c r="R1" i="38"/>
  <c r="Q2" i="38"/>
  <c r="Q3" i="38"/>
  <c r="Q4" i="38"/>
  <c r="Q5" i="38"/>
  <c r="Q6" i="38"/>
  <c r="Q7" i="38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1" i="38"/>
  <c r="P2" i="38"/>
  <c r="P3" i="38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O2" i="38"/>
  <c r="O3" i="38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20" i="38"/>
  <c r="P1" i="38"/>
  <c r="O1" i="38"/>
  <c r="N2" i="38"/>
  <c r="N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1" i="38"/>
  <c r="M1" i="38"/>
  <c r="M2" i="38"/>
  <c r="M3" i="38"/>
  <c r="M4" i="38"/>
  <c r="M5" i="38"/>
  <c r="M6" i="38"/>
  <c r="M7" i="38"/>
  <c r="M8" i="38"/>
  <c r="M9" i="38"/>
  <c r="M11" i="38"/>
  <c r="M12" i="38"/>
  <c r="M13" i="38"/>
  <c r="M14" i="38"/>
  <c r="M15" i="38"/>
  <c r="M16" i="38"/>
  <c r="M17" i="38"/>
  <c r="M18" i="38"/>
  <c r="M19" i="38"/>
  <c r="M20" i="38"/>
  <c r="M10" i="38"/>
  <c r="F9" i="40"/>
  <c r="F10" i="40"/>
  <c r="F12" i="40"/>
  <c r="E9" i="40"/>
  <c r="E10" i="40"/>
  <c r="E12" i="40"/>
  <c r="D9" i="40"/>
  <c r="D10" i="40"/>
  <c r="D11" i="40"/>
  <c r="D12" i="40"/>
  <c r="F8" i="40"/>
  <c r="E8" i="40"/>
  <c r="D8" i="40"/>
  <c r="C9" i="40"/>
  <c r="C10" i="40"/>
  <c r="C11" i="40"/>
  <c r="C12" i="40"/>
  <c r="C8" i="40"/>
  <c r="D8" i="31"/>
  <c r="D9" i="31"/>
  <c r="D10" i="31"/>
  <c r="D12" i="31"/>
  <c r="D13" i="31"/>
  <c r="D14" i="31"/>
  <c r="D15" i="31"/>
  <c r="D16" i="31"/>
  <c r="D17" i="31"/>
  <c r="D18" i="31"/>
  <c r="D19" i="31"/>
  <c r="D20" i="31"/>
  <c r="D21" i="31"/>
  <c r="D22" i="31"/>
  <c r="D11" i="31"/>
  <c r="C19" i="31"/>
  <c r="C20" i="31"/>
  <c r="C21" i="31"/>
  <c r="C22" i="31"/>
  <c r="Q11" i="31"/>
  <c r="E13" i="31"/>
  <c r="R14" i="31"/>
  <c r="I15" i="31"/>
  <c r="P16" i="31"/>
  <c r="T17" i="31"/>
  <c r="I18" i="31"/>
  <c r="Q19" i="31"/>
  <c r="T20" i="31"/>
  <c r="P21" i="31"/>
  <c r="R22" i="31"/>
  <c r="P8" i="31"/>
  <c r="N12" i="31"/>
  <c r="B2" i="34"/>
  <c r="B3" i="34"/>
  <c r="S9" i="31"/>
  <c r="T12" i="31"/>
  <c r="S17" i="31"/>
  <c r="S2" i="38"/>
  <c r="S3" i="38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1" i="38"/>
  <c r="KQ19" i="32"/>
  <c r="KR19" i="32"/>
  <c r="KS19" i="32"/>
  <c r="KT19" i="32"/>
  <c r="KU19" i="32"/>
  <c r="KV19" i="32"/>
  <c r="KW19" i="32"/>
  <c r="KX19" i="32"/>
  <c r="KY19" i="32"/>
  <c r="KZ19" i="32"/>
  <c r="LA19" i="32"/>
  <c r="LB19" i="32"/>
  <c r="LC19" i="32"/>
  <c r="LD19" i="32"/>
  <c r="LE19" i="32"/>
  <c r="LF19" i="32"/>
  <c r="LG19" i="32"/>
  <c r="LH19" i="32"/>
  <c r="LI19" i="32"/>
  <c r="LJ19" i="32"/>
  <c r="LK19" i="32"/>
  <c r="LL19" i="32"/>
  <c r="LM19" i="32"/>
  <c r="LN19" i="32"/>
  <c r="LO19" i="32"/>
  <c r="LP19" i="32"/>
  <c r="LQ19" i="32"/>
  <c r="LR19" i="32"/>
  <c r="LS19" i="32"/>
  <c r="LT19" i="32"/>
  <c r="LU19" i="32"/>
  <c r="LV19" i="32"/>
  <c r="LW19" i="32"/>
  <c r="LX19" i="32"/>
  <c r="LY19" i="32"/>
  <c r="LZ19" i="32"/>
  <c r="MA19" i="32"/>
  <c r="MB19" i="32"/>
  <c r="MC19" i="32"/>
  <c r="MD19" i="32"/>
  <c r="ME19" i="32"/>
  <c r="MF19" i="32"/>
  <c r="MG19" i="32"/>
  <c r="MH19" i="32"/>
  <c r="MI19" i="32"/>
  <c r="MJ19" i="32"/>
  <c r="MK19" i="32"/>
  <c r="ML19" i="32"/>
  <c r="MM19" i="32"/>
  <c r="MN19" i="32"/>
  <c r="MO19" i="32"/>
  <c r="MP19" i="32"/>
  <c r="MQ19" i="32"/>
  <c r="MR19" i="32"/>
  <c r="MS19" i="32"/>
  <c r="MT19" i="32"/>
  <c r="MU19" i="32"/>
  <c r="MV19" i="32"/>
  <c r="MW19" i="32"/>
  <c r="MX19" i="32"/>
  <c r="MY19" i="32"/>
  <c r="MZ19" i="32"/>
  <c r="NA19" i="32"/>
  <c r="NB19" i="32"/>
  <c r="NC19" i="32"/>
  <c r="ND19" i="32"/>
  <c r="NE19" i="32"/>
  <c r="NF19" i="32"/>
  <c r="NG19" i="32"/>
  <c r="NH19" i="32"/>
  <c r="NI19" i="32"/>
  <c r="NJ19" i="32"/>
  <c r="NK19" i="32"/>
  <c r="NL19" i="32"/>
  <c r="NM19" i="32"/>
  <c r="NN19" i="32"/>
  <c r="NO19" i="32"/>
  <c r="NP19" i="32"/>
  <c r="NQ19" i="32"/>
  <c r="NR19" i="32"/>
  <c r="NS19" i="32"/>
  <c r="NT19" i="32"/>
  <c r="NU19" i="32"/>
  <c r="NV19" i="32"/>
  <c r="NW19" i="32"/>
  <c r="NX19" i="32"/>
  <c r="NY19" i="32"/>
  <c r="NZ19" i="32"/>
  <c r="OA19" i="32"/>
  <c r="OB19" i="32"/>
  <c r="OC19" i="32"/>
  <c r="OD19" i="32"/>
  <c r="OE19" i="32"/>
  <c r="OF19" i="32"/>
  <c r="OG19" i="32"/>
  <c r="OH19" i="32"/>
  <c r="OI19" i="32"/>
  <c r="OJ19" i="32"/>
  <c r="OK19" i="32"/>
  <c r="KQ20" i="32"/>
  <c r="KR20" i="32"/>
  <c r="KS20" i="32"/>
  <c r="KT20" i="32"/>
  <c r="KU20" i="32"/>
  <c r="KV20" i="32"/>
  <c r="KW20" i="32"/>
  <c r="KX20" i="32"/>
  <c r="KY20" i="32"/>
  <c r="KZ20" i="32"/>
  <c r="LA20" i="32"/>
  <c r="LB20" i="32"/>
  <c r="LC20" i="32"/>
  <c r="LD20" i="32"/>
  <c r="LE20" i="32"/>
  <c r="LF20" i="32"/>
  <c r="LG20" i="32"/>
  <c r="LH20" i="32"/>
  <c r="LI20" i="32"/>
  <c r="LJ20" i="32"/>
  <c r="LK20" i="32"/>
  <c r="LL20" i="32"/>
  <c r="LM20" i="32"/>
  <c r="LN20" i="32"/>
  <c r="LO20" i="32"/>
  <c r="LP20" i="32"/>
  <c r="LQ20" i="32"/>
  <c r="LR20" i="32"/>
  <c r="LS20" i="32"/>
  <c r="LT20" i="32"/>
  <c r="LU20" i="32"/>
  <c r="LV20" i="32"/>
  <c r="LW20" i="32"/>
  <c r="LX20" i="32"/>
  <c r="LY20" i="32"/>
  <c r="LZ20" i="32"/>
  <c r="MA20" i="32"/>
  <c r="MB20" i="32"/>
  <c r="MC20" i="32"/>
  <c r="MD20" i="32"/>
  <c r="ME20" i="32"/>
  <c r="MF20" i="32"/>
  <c r="MG20" i="32"/>
  <c r="MH20" i="32"/>
  <c r="MI20" i="32"/>
  <c r="MJ20" i="32"/>
  <c r="MK20" i="32"/>
  <c r="ML20" i="32"/>
  <c r="MM20" i="32"/>
  <c r="MN20" i="32"/>
  <c r="MO20" i="32"/>
  <c r="MP20" i="32"/>
  <c r="MQ20" i="32"/>
  <c r="MR20" i="32"/>
  <c r="MS20" i="32"/>
  <c r="MT20" i="32"/>
  <c r="MU20" i="32"/>
  <c r="MV20" i="32"/>
  <c r="MW20" i="32"/>
  <c r="MX20" i="32"/>
  <c r="MY20" i="32"/>
  <c r="MZ20" i="32"/>
  <c r="NA20" i="32"/>
  <c r="NB20" i="32"/>
  <c r="NC20" i="32"/>
  <c r="ND20" i="32"/>
  <c r="NE20" i="32"/>
  <c r="NF20" i="32"/>
  <c r="NG20" i="32"/>
  <c r="NH20" i="32"/>
  <c r="NI20" i="32"/>
  <c r="NJ20" i="32"/>
  <c r="NK20" i="32"/>
  <c r="NL20" i="32"/>
  <c r="NM20" i="32"/>
  <c r="NN20" i="32"/>
  <c r="NO20" i="32"/>
  <c r="NP20" i="32"/>
  <c r="NQ20" i="32"/>
  <c r="NR20" i="32"/>
  <c r="NS20" i="32"/>
  <c r="NT20" i="32"/>
  <c r="NU20" i="32"/>
  <c r="NV20" i="32"/>
  <c r="NW20" i="32"/>
  <c r="NX20" i="32"/>
  <c r="NY20" i="32"/>
  <c r="NZ20" i="32"/>
  <c r="OA20" i="32"/>
  <c r="OB20" i="32"/>
  <c r="OC20" i="32"/>
  <c r="OD20" i="32"/>
  <c r="OE20" i="32"/>
  <c r="OF20" i="32"/>
  <c r="OG20" i="32"/>
  <c r="OH20" i="32"/>
  <c r="OI20" i="32"/>
  <c r="OJ20" i="32"/>
  <c r="OK20" i="32"/>
  <c r="KQ21" i="32"/>
  <c r="KR21" i="32"/>
  <c r="KS21" i="32"/>
  <c r="KT21" i="32"/>
  <c r="KU21" i="32"/>
  <c r="KV21" i="32"/>
  <c r="KW21" i="32"/>
  <c r="KX21" i="32"/>
  <c r="KY21" i="32"/>
  <c r="KZ21" i="32"/>
  <c r="LA21" i="32"/>
  <c r="LB21" i="32"/>
  <c r="LC21" i="32"/>
  <c r="LD21" i="32"/>
  <c r="LE21" i="32"/>
  <c r="LF21" i="32"/>
  <c r="LG21" i="32"/>
  <c r="LH21" i="32"/>
  <c r="LI21" i="32"/>
  <c r="LJ21" i="32"/>
  <c r="LK21" i="32"/>
  <c r="LL21" i="32"/>
  <c r="LM21" i="32"/>
  <c r="LN21" i="32"/>
  <c r="LO21" i="32"/>
  <c r="LP21" i="32"/>
  <c r="LQ21" i="32"/>
  <c r="LR21" i="32"/>
  <c r="LS21" i="32"/>
  <c r="LT21" i="32"/>
  <c r="LU21" i="32"/>
  <c r="LV21" i="32"/>
  <c r="LW21" i="32"/>
  <c r="LX21" i="32"/>
  <c r="LY21" i="32"/>
  <c r="LZ21" i="32"/>
  <c r="MA21" i="32"/>
  <c r="MB21" i="32"/>
  <c r="MC21" i="32"/>
  <c r="MD21" i="32"/>
  <c r="ME21" i="32"/>
  <c r="MF21" i="32"/>
  <c r="MG21" i="32"/>
  <c r="MH21" i="32"/>
  <c r="MI21" i="32"/>
  <c r="MJ21" i="32"/>
  <c r="MK21" i="32"/>
  <c r="ML21" i="32"/>
  <c r="MM21" i="32"/>
  <c r="MN21" i="32"/>
  <c r="MO21" i="32"/>
  <c r="MP21" i="32"/>
  <c r="MQ21" i="32"/>
  <c r="MR21" i="32"/>
  <c r="MS21" i="32"/>
  <c r="MT21" i="32"/>
  <c r="MU21" i="32"/>
  <c r="MV21" i="32"/>
  <c r="MW21" i="32"/>
  <c r="MX21" i="32"/>
  <c r="MY21" i="32"/>
  <c r="MZ21" i="32"/>
  <c r="NA21" i="32"/>
  <c r="NB21" i="32"/>
  <c r="NC21" i="32"/>
  <c r="ND21" i="32"/>
  <c r="NE21" i="32"/>
  <c r="NF21" i="32"/>
  <c r="NG21" i="32"/>
  <c r="NH21" i="32"/>
  <c r="NI21" i="32"/>
  <c r="NJ21" i="32"/>
  <c r="NK21" i="32"/>
  <c r="NL21" i="32"/>
  <c r="NM21" i="32"/>
  <c r="NN21" i="32"/>
  <c r="NO21" i="32"/>
  <c r="NP21" i="32"/>
  <c r="NQ21" i="32"/>
  <c r="NR21" i="32"/>
  <c r="NS21" i="32"/>
  <c r="NT21" i="32"/>
  <c r="NU21" i="32"/>
  <c r="NV21" i="32"/>
  <c r="NW21" i="32"/>
  <c r="NX21" i="32"/>
  <c r="NY21" i="32"/>
  <c r="NZ21" i="32"/>
  <c r="OA21" i="32"/>
  <c r="OB21" i="32"/>
  <c r="OC21" i="32"/>
  <c r="OD21" i="32"/>
  <c r="OE21" i="32"/>
  <c r="OF21" i="32"/>
  <c r="OG21" i="32"/>
  <c r="OH21" i="32"/>
  <c r="OI21" i="32"/>
  <c r="OJ21" i="32"/>
  <c r="OK21" i="32"/>
  <c r="GW19" i="32"/>
  <c r="GX19" i="32"/>
  <c r="GY19" i="32"/>
  <c r="GZ19" i="32"/>
  <c r="HA19" i="32"/>
  <c r="HB19" i="32"/>
  <c r="HC19" i="32"/>
  <c r="HD19" i="32"/>
  <c r="HE19" i="32"/>
  <c r="HF19" i="32"/>
  <c r="HG19" i="32"/>
  <c r="HH19" i="32"/>
  <c r="HI19" i="32"/>
  <c r="HJ19" i="32"/>
  <c r="HK19" i="32"/>
  <c r="HL19" i="32"/>
  <c r="HM19" i="32"/>
  <c r="HN19" i="32"/>
  <c r="HO19" i="32"/>
  <c r="HP19" i="32"/>
  <c r="HQ19" i="32"/>
  <c r="HR19" i="32"/>
  <c r="HS19" i="32"/>
  <c r="HT19" i="32"/>
  <c r="HU19" i="32"/>
  <c r="HV19" i="32"/>
  <c r="HW19" i="32"/>
  <c r="HX19" i="32"/>
  <c r="HY19" i="32"/>
  <c r="HZ19" i="32"/>
  <c r="IA19" i="32"/>
  <c r="IB19" i="32"/>
  <c r="IC19" i="32"/>
  <c r="ID19" i="32"/>
  <c r="IE19" i="32"/>
  <c r="IF19" i="32"/>
  <c r="IG19" i="32"/>
  <c r="IH19" i="32"/>
  <c r="II19" i="32"/>
  <c r="IJ19" i="32"/>
  <c r="IK19" i="32"/>
  <c r="IL19" i="32"/>
  <c r="IM19" i="32"/>
  <c r="IN19" i="32"/>
  <c r="IO19" i="32"/>
  <c r="IP19" i="32"/>
  <c r="IQ19" i="32"/>
  <c r="IR19" i="32"/>
  <c r="IS19" i="32"/>
  <c r="IT19" i="32"/>
  <c r="IU19" i="32"/>
  <c r="IV19" i="32"/>
  <c r="IW19" i="32"/>
  <c r="IX19" i="32"/>
  <c r="IY19" i="32"/>
  <c r="IZ19" i="32"/>
  <c r="JA19" i="32"/>
  <c r="JB19" i="32"/>
  <c r="JC19" i="32"/>
  <c r="JD19" i="32"/>
  <c r="JE19" i="32"/>
  <c r="JF19" i="32"/>
  <c r="JG19" i="32"/>
  <c r="JH19" i="32"/>
  <c r="JI19" i="32"/>
  <c r="JJ19" i="32"/>
  <c r="JK19" i="32"/>
  <c r="JL19" i="32"/>
  <c r="JM19" i="32"/>
  <c r="JN19" i="32"/>
  <c r="JO19" i="32"/>
  <c r="JP19" i="32"/>
  <c r="JQ19" i="32"/>
  <c r="JR19" i="32"/>
  <c r="JS19" i="32"/>
  <c r="JT19" i="32"/>
  <c r="JU19" i="32"/>
  <c r="JV19" i="32"/>
  <c r="JW19" i="32"/>
  <c r="JX19" i="32"/>
  <c r="JY19" i="32"/>
  <c r="JZ19" i="32"/>
  <c r="KA19" i="32"/>
  <c r="KB19" i="32"/>
  <c r="KC19" i="32"/>
  <c r="KD19" i="32"/>
  <c r="KE19" i="32"/>
  <c r="KF19" i="32"/>
  <c r="KG19" i="32"/>
  <c r="KH19" i="32"/>
  <c r="KI19" i="32"/>
  <c r="KJ19" i="32"/>
  <c r="KK19" i="32"/>
  <c r="KL19" i="32"/>
  <c r="KM19" i="32"/>
  <c r="KN19" i="32"/>
  <c r="KO19" i="32"/>
  <c r="KP19" i="32"/>
  <c r="GW20" i="32"/>
  <c r="GX20" i="32"/>
  <c r="GY20" i="32"/>
  <c r="GZ20" i="32"/>
  <c r="HA20" i="32"/>
  <c r="HB20" i="32"/>
  <c r="HC20" i="32"/>
  <c r="HD20" i="32"/>
  <c r="HE20" i="32"/>
  <c r="HF20" i="32"/>
  <c r="HG20" i="32"/>
  <c r="HH20" i="32"/>
  <c r="HI20" i="32"/>
  <c r="HJ20" i="32"/>
  <c r="HK20" i="32"/>
  <c r="HL20" i="32"/>
  <c r="HM20" i="32"/>
  <c r="HN20" i="32"/>
  <c r="HO20" i="32"/>
  <c r="HP20" i="32"/>
  <c r="HQ20" i="32"/>
  <c r="HR20" i="32"/>
  <c r="HS20" i="32"/>
  <c r="HT20" i="32"/>
  <c r="HU20" i="32"/>
  <c r="HV20" i="32"/>
  <c r="HW20" i="32"/>
  <c r="HX20" i="32"/>
  <c r="HY20" i="32"/>
  <c r="HZ20" i="32"/>
  <c r="IA20" i="32"/>
  <c r="IB20" i="32"/>
  <c r="IC20" i="32"/>
  <c r="ID20" i="32"/>
  <c r="IE20" i="32"/>
  <c r="IF20" i="32"/>
  <c r="IG20" i="32"/>
  <c r="IH20" i="32"/>
  <c r="II20" i="32"/>
  <c r="IJ20" i="32"/>
  <c r="IK20" i="32"/>
  <c r="IL20" i="32"/>
  <c r="IM20" i="32"/>
  <c r="IN20" i="32"/>
  <c r="IO20" i="32"/>
  <c r="IP20" i="32"/>
  <c r="IQ20" i="32"/>
  <c r="IR20" i="32"/>
  <c r="IS20" i="32"/>
  <c r="IT20" i="32"/>
  <c r="IU20" i="32"/>
  <c r="IV20" i="32"/>
  <c r="IW20" i="32"/>
  <c r="IX20" i="32"/>
  <c r="IY20" i="32"/>
  <c r="IZ20" i="32"/>
  <c r="JA20" i="32"/>
  <c r="JB20" i="32"/>
  <c r="JC20" i="32"/>
  <c r="JD20" i="32"/>
  <c r="JE20" i="32"/>
  <c r="JF20" i="32"/>
  <c r="JG20" i="32"/>
  <c r="JH20" i="32"/>
  <c r="JI20" i="32"/>
  <c r="JJ20" i="32"/>
  <c r="JK20" i="32"/>
  <c r="JL20" i="32"/>
  <c r="JM20" i="32"/>
  <c r="JN20" i="32"/>
  <c r="JO20" i="32"/>
  <c r="JP20" i="32"/>
  <c r="JQ20" i="32"/>
  <c r="JR20" i="32"/>
  <c r="JS20" i="32"/>
  <c r="JT20" i="32"/>
  <c r="JU20" i="32"/>
  <c r="JV20" i="32"/>
  <c r="JW20" i="32"/>
  <c r="JX20" i="32"/>
  <c r="JY20" i="32"/>
  <c r="JZ20" i="32"/>
  <c r="KA20" i="32"/>
  <c r="KB20" i="32"/>
  <c r="KC20" i="32"/>
  <c r="KD20" i="32"/>
  <c r="KE20" i="32"/>
  <c r="KF20" i="32"/>
  <c r="KG20" i="32"/>
  <c r="KH20" i="32"/>
  <c r="KI20" i="32"/>
  <c r="KJ20" i="32"/>
  <c r="KK20" i="32"/>
  <c r="KL20" i="32"/>
  <c r="KM20" i="32"/>
  <c r="KN20" i="32"/>
  <c r="KO20" i="32"/>
  <c r="KP20" i="32"/>
  <c r="GW21" i="32"/>
  <c r="GX21" i="32"/>
  <c r="GY21" i="32"/>
  <c r="GZ21" i="32"/>
  <c r="HA21" i="32"/>
  <c r="HB21" i="32"/>
  <c r="HC21" i="32"/>
  <c r="HD21" i="32"/>
  <c r="HE21" i="32"/>
  <c r="HF21" i="32"/>
  <c r="HG21" i="32"/>
  <c r="HH21" i="32"/>
  <c r="HI21" i="32"/>
  <c r="HJ21" i="32"/>
  <c r="HK21" i="32"/>
  <c r="HL21" i="32"/>
  <c r="HM21" i="32"/>
  <c r="HN21" i="32"/>
  <c r="HO21" i="32"/>
  <c r="HP21" i="32"/>
  <c r="HQ21" i="32"/>
  <c r="HR21" i="32"/>
  <c r="HS21" i="32"/>
  <c r="HT21" i="32"/>
  <c r="HU21" i="32"/>
  <c r="HV21" i="32"/>
  <c r="HW21" i="32"/>
  <c r="HX21" i="32"/>
  <c r="HY21" i="32"/>
  <c r="HZ21" i="32"/>
  <c r="IA21" i="32"/>
  <c r="IB21" i="32"/>
  <c r="IC21" i="32"/>
  <c r="ID21" i="32"/>
  <c r="IE21" i="32"/>
  <c r="IF21" i="32"/>
  <c r="IG21" i="32"/>
  <c r="IH21" i="32"/>
  <c r="II21" i="32"/>
  <c r="IJ21" i="32"/>
  <c r="IK21" i="32"/>
  <c r="IL21" i="32"/>
  <c r="IM21" i="32"/>
  <c r="IN21" i="32"/>
  <c r="IO21" i="32"/>
  <c r="IP21" i="32"/>
  <c r="IQ21" i="32"/>
  <c r="IR21" i="32"/>
  <c r="IS21" i="32"/>
  <c r="IT21" i="32"/>
  <c r="IU21" i="32"/>
  <c r="IV21" i="32"/>
  <c r="IW21" i="32"/>
  <c r="IX21" i="32"/>
  <c r="IY21" i="32"/>
  <c r="IZ21" i="32"/>
  <c r="JA21" i="32"/>
  <c r="JB21" i="32"/>
  <c r="JC21" i="32"/>
  <c r="JD21" i="32"/>
  <c r="JE21" i="32"/>
  <c r="JF21" i="32"/>
  <c r="JG21" i="32"/>
  <c r="JH21" i="32"/>
  <c r="JI21" i="32"/>
  <c r="JJ21" i="32"/>
  <c r="JK21" i="32"/>
  <c r="JL21" i="32"/>
  <c r="JM21" i="32"/>
  <c r="JN21" i="32"/>
  <c r="JO21" i="32"/>
  <c r="JP21" i="32"/>
  <c r="JQ21" i="32"/>
  <c r="JR21" i="32"/>
  <c r="JS21" i="32"/>
  <c r="JT21" i="32"/>
  <c r="JU21" i="32"/>
  <c r="JV21" i="32"/>
  <c r="JW21" i="32"/>
  <c r="JX21" i="32"/>
  <c r="JY21" i="32"/>
  <c r="JZ21" i="32"/>
  <c r="KA21" i="32"/>
  <c r="KB21" i="32"/>
  <c r="KC21" i="32"/>
  <c r="KD21" i="32"/>
  <c r="KE21" i="32"/>
  <c r="KF21" i="32"/>
  <c r="KG21" i="32"/>
  <c r="KH21" i="32"/>
  <c r="KI21" i="32"/>
  <c r="KJ21" i="32"/>
  <c r="KK21" i="32"/>
  <c r="KL21" i="32"/>
  <c r="KM21" i="32"/>
  <c r="KN21" i="32"/>
  <c r="KO21" i="32"/>
  <c r="KP21" i="32"/>
  <c r="CZ19" i="32"/>
  <c r="DA19" i="32"/>
  <c r="DB19" i="32"/>
  <c r="DC19" i="32"/>
  <c r="DD19" i="32"/>
  <c r="DE19" i="32"/>
  <c r="DF19" i="32"/>
  <c r="DG19" i="32"/>
  <c r="DH19" i="32"/>
  <c r="DI19" i="32"/>
  <c r="DJ19" i="32"/>
  <c r="DK19" i="32"/>
  <c r="DL19" i="32"/>
  <c r="DM19" i="32"/>
  <c r="DN19" i="32"/>
  <c r="DO19" i="32"/>
  <c r="DP19" i="32"/>
  <c r="DQ19" i="32"/>
  <c r="DR19" i="32"/>
  <c r="DS19" i="32"/>
  <c r="DT19" i="32"/>
  <c r="DU19" i="32"/>
  <c r="DV19" i="32"/>
  <c r="DW19" i="32"/>
  <c r="DX19" i="32"/>
  <c r="DY19" i="32"/>
  <c r="DZ19" i="32"/>
  <c r="EA19" i="32"/>
  <c r="EB19" i="32"/>
  <c r="EC19" i="32"/>
  <c r="ED19" i="32"/>
  <c r="EE19" i="32"/>
  <c r="EF19" i="32"/>
  <c r="EG19" i="32"/>
  <c r="EH19" i="32"/>
  <c r="EI19" i="32"/>
  <c r="EJ19" i="32"/>
  <c r="EK19" i="32"/>
  <c r="EL19" i="32"/>
  <c r="EM19" i="32"/>
  <c r="EN19" i="32"/>
  <c r="EO19" i="32"/>
  <c r="EP19" i="32"/>
  <c r="EQ19" i="32"/>
  <c r="ER19" i="32"/>
  <c r="ES19" i="32"/>
  <c r="ET19" i="32"/>
  <c r="EU19" i="32"/>
  <c r="EV19" i="32"/>
  <c r="EW19" i="32"/>
  <c r="EX19" i="32"/>
  <c r="EY19" i="32"/>
  <c r="EZ19" i="32"/>
  <c r="FA19" i="32"/>
  <c r="FB19" i="32"/>
  <c r="FC19" i="32"/>
  <c r="FD19" i="32"/>
  <c r="FE19" i="32"/>
  <c r="FF19" i="32"/>
  <c r="FG19" i="32"/>
  <c r="FH19" i="32"/>
  <c r="FI19" i="32"/>
  <c r="FJ19" i="32"/>
  <c r="FK19" i="32"/>
  <c r="FL19" i="32"/>
  <c r="FM19" i="32"/>
  <c r="FN19" i="32"/>
  <c r="FO19" i="32"/>
  <c r="FP19" i="32"/>
  <c r="FQ19" i="32"/>
  <c r="FR19" i="32"/>
  <c r="FS19" i="32"/>
  <c r="FT19" i="32"/>
  <c r="FU19" i="32"/>
  <c r="FV19" i="32"/>
  <c r="FW19" i="32"/>
  <c r="FX19" i="32"/>
  <c r="FY19" i="32"/>
  <c r="FZ19" i="32"/>
  <c r="GA19" i="32"/>
  <c r="GB19" i="32"/>
  <c r="GC19" i="32"/>
  <c r="GD19" i="32"/>
  <c r="GE19" i="32"/>
  <c r="GF19" i="32"/>
  <c r="GG19" i="32"/>
  <c r="GH19" i="32"/>
  <c r="GI19" i="32"/>
  <c r="GJ19" i="32"/>
  <c r="GK19" i="32"/>
  <c r="GL19" i="32"/>
  <c r="GM19" i="32"/>
  <c r="GN19" i="32"/>
  <c r="GO19" i="32"/>
  <c r="GP19" i="32"/>
  <c r="GQ19" i="32"/>
  <c r="GR19" i="32"/>
  <c r="GS19" i="32"/>
  <c r="GT19" i="32"/>
  <c r="GU19" i="32"/>
  <c r="GV19" i="32"/>
  <c r="CZ20" i="32"/>
  <c r="DA20" i="32"/>
  <c r="DB20" i="32"/>
  <c r="DC20" i="32"/>
  <c r="DD20" i="32"/>
  <c r="DE20" i="32"/>
  <c r="DF20" i="32"/>
  <c r="DG20" i="32"/>
  <c r="DH20" i="32"/>
  <c r="DI20" i="32"/>
  <c r="DJ20" i="32"/>
  <c r="DK20" i="32"/>
  <c r="DL20" i="32"/>
  <c r="DM20" i="32"/>
  <c r="DN20" i="32"/>
  <c r="DO20" i="32"/>
  <c r="DP20" i="32"/>
  <c r="DQ20" i="32"/>
  <c r="DR20" i="32"/>
  <c r="DS20" i="32"/>
  <c r="DT20" i="32"/>
  <c r="DU20" i="32"/>
  <c r="DV20" i="32"/>
  <c r="DW20" i="32"/>
  <c r="DX20" i="32"/>
  <c r="DY20" i="32"/>
  <c r="DZ20" i="32"/>
  <c r="EA20" i="32"/>
  <c r="EB20" i="32"/>
  <c r="EC20" i="32"/>
  <c r="ED20" i="32"/>
  <c r="EE20" i="32"/>
  <c r="EF20" i="32"/>
  <c r="EG20" i="32"/>
  <c r="EH20" i="32"/>
  <c r="EI20" i="32"/>
  <c r="EJ20" i="32"/>
  <c r="EK20" i="32"/>
  <c r="EL20" i="32"/>
  <c r="EM20" i="32"/>
  <c r="EN20" i="32"/>
  <c r="EO20" i="32"/>
  <c r="EP20" i="32"/>
  <c r="EQ20" i="32"/>
  <c r="ER20" i="32"/>
  <c r="ES20" i="32"/>
  <c r="ET20" i="32"/>
  <c r="EU20" i="32"/>
  <c r="EV20" i="32"/>
  <c r="EW20" i="32"/>
  <c r="EX20" i="32"/>
  <c r="EY20" i="32"/>
  <c r="EZ20" i="32"/>
  <c r="FA20" i="32"/>
  <c r="FB20" i="32"/>
  <c r="FC20" i="32"/>
  <c r="FD20" i="32"/>
  <c r="FE20" i="32"/>
  <c r="FF20" i="32"/>
  <c r="FG20" i="32"/>
  <c r="FH20" i="32"/>
  <c r="FI20" i="32"/>
  <c r="FJ20" i="32"/>
  <c r="FK20" i="32"/>
  <c r="FL20" i="32"/>
  <c r="FM20" i="32"/>
  <c r="FN20" i="32"/>
  <c r="FO20" i="32"/>
  <c r="FP20" i="32"/>
  <c r="FQ20" i="32"/>
  <c r="FR20" i="32"/>
  <c r="FS20" i="32"/>
  <c r="FT20" i="32"/>
  <c r="FU20" i="32"/>
  <c r="FV20" i="32"/>
  <c r="FW20" i="32"/>
  <c r="FX20" i="32"/>
  <c r="FY20" i="32"/>
  <c r="FZ20" i="32"/>
  <c r="GA20" i="32"/>
  <c r="GB20" i="32"/>
  <c r="GC20" i="32"/>
  <c r="GD20" i="32"/>
  <c r="GE20" i="32"/>
  <c r="GF20" i="32"/>
  <c r="GG20" i="32"/>
  <c r="GH20" i="32"/>
  <c r="GI20" i="32"/>
  <c r="GJ20" i="32"/>
  <c r="GK20" i="32"/>
  <c r="GL20" i="32"/>
  <c r="GM20" i="32"/>
  <c r="GN20" i="32"/>
  <c r="GO20" i="32"/>
  <c r="GP20" i="32"/>
  <c r="GQ20" i="32"/>
  <c r="GR20" i="32"/>
  <c r="GS20" i="32"/>
  <c r="GT20" i="32"/>
  <c r="GU20" i="32"/>
  <c r="GV20" i="32"/>
  <c r="CZ21" i="32"/>
  <c r="DA21" i="32"/>
  <c r="DB21" i="32"/>
  <c r="DC21" i="32"/>
  <c r="DD21" i="32"/>
  <c r="DE21" i="32"/>
  <c r="DF21" i="32"/>
  <c r="DG21" i="32"/>
  <c r="DH21" i="32"/>
  <c r="DI21" i="32"/>
  <c r="DJ21" i="32"/>
  <c r="DK21" i="32"/>
  <c r="DL21" i="32"/>
  <c r="DM21" i="32"/>
  <c r="DN21" i="32"/>
  <c r="DO21" i="32"/>
  <c r="DP21" i="32"/>
  <c r="DQ21" i="32"/>
  <c r="DR21" i="32"/>
  <c r="DS21" i="32"/>
  <c r="DT21" i="32"/>
  <c r="DU21" i="32"/>
  <c r="DV21" i="32"/>
  <c r="DW21" i="32"/>
  <c r="DX21" i="32"/>
  <c r="DY21" i="32"/>
  <c r="DZ21" i="32"/>
  <c r="EA21" i="32"/>
  <c r="EB21" i="32"/>
  <c r="EC21" i="32"/>
  <c r="ED21" i="32"/>
  <c r="EE21" i="32"/>
  <c r="EF21" i="32"/>
  <c r="EG21" i="32"/>
  <c r="EH21" i="32"/>
  <c r="EI21" i="32"/>
  <c r="EJ21" i="32"/>
  <c r="EK21" i="32"/>
  <c r="EL21" i="32"/>
  <c r="EM21" i="32"/>
  <c r="EN21" i="32"/>
  <c r="EO21" i="32"/>
  <c r="EP21" i="32"/>
  <c r="EQ21" i="32"/>
  <c r="ER21" i="32"/>
  <c r="ES21" i="32"/>
  <c r="ET21" i="32"/>
  <c r="EU21" i="32"/>
  <c r="EV21" i="32"/>
  <c r="EW21" i="32"/>
  <c r="EX21" i="32"/>
  <c r="EY21" i="32"/>
  <c r="EZ21" i="32"/>
  <c r="FA21" i="32"/>
  <c r="FB21" i="32"/>
  <c r="FC21" i="32"/>
  <c r="FD21" i="32"/>
  <c r="FE21" i="32"/>
  <c r="FF21" i="32"/>
  <c r="FG21" i="32"/>
  <c r="FH21" i="32"/>
  <c r="FI21" i="32"/>
  <c r="FJ21" i="32"/>
  <c r="FK21" i="32"/>
  <c r="FL21" i="32"/>
  <c r="FM21" i="32"/>
  <c r="FN21" i="32"/>
  <c r="FO21" i="32"/>
  <c r="FP21" i="32"/>
  <c r="FQ21" i="32"/>
  <c r="FR21" i="32"/>
  <c r="FS21" i="32"/>
  <c r="FT21" i="32"/>
  <c r="FU21" i="32"/>
  <c r="FV21" i="32"/>
  <c r="FW21" i="32"/>
  <c r="FX21" i="32"/>
  <c r="FY21" i="32"/>
  <c r="FZ21" i="32"/>
  <c r="GA21" i="32"/>
  <c r="GB21" i="32"/>
  <c r="GC21" i="32"/>
  <c r="GD21" i="32"/>
  <c r="GE21" i="32"/>
  <c r="GF21" i="32"/>
  <c r="GG21" i="32"/>
  <c r="GH21" i="32"/>
  <c r="GI21" i="32"/>
  <c r="GJ21" i="32"/>
  <c r="GK21" i="32"/>
  <c r="GL21" i="32"/>
  <c r="GM21" i="32"/>
  <c r="GN21" i="32"/>
  <c r="GO21" i="32"/>
  <c r="GP21" i="32"/>
  <c r="GQ21" i="32"/>
  <c r="GR21" i="32"/>
  <c r="GS21" i="32"/>
  <c r="GT21" i="32"/>
  <c r="GU21" i="32"/>
  <c r="GV21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AV19" i="32"/>
  <c r="AW19" i="32"/>
  <c r="AX19" i="32"/>
  <c r="AY19" i="32"/>
  <c r="AZ19" i="32"/>
  <c r="BA19" i="32"/>
  <c r="BB19" i="32"/>
  <c r="BC19" i="32"/>
  <c r="BD19" i="32"/>
  <c r="BE19" i="32"/>
  <c r="BF19" i="32"/>
  <c r="BG19" i="32"/>
  <c r="BH19" i="32"/>
  <c r="BI19" i="32"/>
  <c r="BJ19" i="32"/>
  <c r="BK19" i="32"/>
  <c r="BL19" i="32"/>
  <c r="BM19" i="32"/>
  <c r="BN19" i="32"/>
  <c r="BO19" i="32"/>
  <c r="BP19" i="32"/>
  <c r="BQ19" i="32"/>
  <c r="BR19" i="32"/>
  <c r="BS19" i="32"/>
  <c r="BT19" i="32"/>
  <c r="BU19" i="32"/>
  <c r="BV19" i="32"/>
  <c r="BW19" i="32"/>
  <c r="BX19" i="32"/>
  <c r="BY19" i="32"/>
  <c r="BZ19" i="32"/>
  <c r="CA19" i="32"/>
  <c r="CB19" i="32"/>
  <c r="CC19" i="32"/>
  <c r="CD19" i="32"/>
  <c r="CE19" i="32"/>
  <c r="CF19" i="32"/>
  <c r="CG19" i="32"/>
  <c r="CH19" i="32"/>
  <c r="CI19" i="32"/>
  <c r="CJ19" i="32"/>
  <c r="CK19" i="32"/>
  <c r="CL19" i="32"/>
  <c r="CM19" i="32"/>
  <c r="CN19" i="32"/>
  <c r="CO19" i="32"/>
  <c r="CP19" i="32"/>
  <c r="CQ19" i="32"/>
  <c r="CR19" i="32"/>
  <c r="CS19" i="32"/>
  <c r="CT19" i="32"/>
  <c r="CU19" i="32"/>
  <c r="CV19" i="32"/>
  <c r="CW19" i="32"/>
  <c r="CX19" i="32"/>
  <c r="CY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U20" i="32"/>
  <c r="AV20" i="32"/>
  <c r="AW20" i="32"/>
  <c r="AX20" i="32"/>
  <c r="AY20" i="32"/>
  <c r="AZ20" i="32"/>
  <c r="BA20" i="32"/>
  <c r="BB20" i="32"/>
  <c r="BC20" i="32"/>
  <c r="BD20" i="32"/>
  <c r="BE20" i="32"/>
  <c r="BF20" i="32"/>
  <c r="BG20" i="32"/>
  <c r="BH20" i="32"/>
  <c r="BI20" i="32"/>
  <c r="BJ20" i="32"/>
  <c r="BK20" i="32"/>
  <c r="BL20" i="32"/>
  <c r="BM20" i="32"/>
  <c r="BN20" i="32"/>
  <c r="BO20" i="32"/>
  <c r="BP20" i="32"/>
  <c r="BQ20" i="32"/>
  <c r="BR20" i="32"/>
  <c r="BS20" i="32"/>
  <c r="BT20" i="32"/>
  <c r="BU20" i="32"/>
  <c r="BV20" i="32"/>
  <c r="BW20" i="32"/>
  <c r="BX20" i="32"/>
  <c r="BY20" i="32"/>
  <c r="BZ20" i="32"/>
  <c r="CA20" i="32"/>
  <c r="CB20" i="32"/>
  <c r="CC20" i="32"/>
  <c r="CD20" i="32"/>
  <c r="CE20" i="32"/>
  <c r="CF20" i="32"/>
  <c r="CG20" i="32"/>
  <c r="CH20" i="32"/>
  <c r="CI20" i="32"/>
  <c r="CJ20" i="32"/>
  <c r="CK20" i="32"/>
  <c r="CL20" i="32"/>
  <c r="CM20" i="32"/>
  <c r="CN20" i="32"/>
  <c r="CO20" i="32"/>
  <c r="CP20" i="32"/>
  <c r="CQ20" i="32"/>
  <c r="CR20" i="32"/>
  <c r="CS20" i="32"/>
  <c r="CT20" i="32"/>
  <c r="CU20" i="32"/>
  <c r="CV20" i="32"/>
  <c r="CW20" i="32"/>
  <c r="CX20" i="32"/>
  <c r="CY20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AC21" i="32"/>
  <c r="AD21" i="32"/>
  <c r="AE21" i="32"/>
  <c r="AF21" i="32"/>
  <c r="AG21" i="32"/>
  <c r="AH21" i="32"/>
  <c r="AI21" i="32"/>
  <c r="AJ21" i="32"/>
  <c r="AK21" i="32"/>
  <c r="AL21" i="32"/>
  <c r="AM21" i="32"/>
  <c r="AN21" i="32"/>
  <c r="AO21" i="32"/>
  <c r="AP21" i="32"/>
  <c r="AQ21" i="32"/>
  <c r="AR21" i="32"/>
  <c r="AS21" i="32"/>
  <c r="AT21" i="32"/>
  <c r="AU21" i="32"/>
  <c r="AV21" i="32"/>
  <c r="AW21" i="32"/>
  <c r="AX21" i="32"/>
  <c r="AY21" i="32"/>
  <c r="AZ21" i="32"/>
  <c r="BA21" i="32"/>
  <c r="BB21" i="32"/>
  <c r="BC21" i="32"/>
  <c r="BD21" i="32"/>
  <c r="BE21" i="32"/>
  <c r="BF21" i="32"/>
  <c r="BG21" i="32"/>
  <c r="BH21" i="32"/>
  <c r="BI21" i="32"/>
  <c r="BJ21" i="32"/>
  <c r="BK21" i="32"/>
  <c r="BL21" i="32"/>
  <c r="BM21" i="32"/>
  <c r="BN21" i="32"/>
  <c r="BO21" i="32"/>
  <c r="BP21" i="32"/>
  <c r="BQ21" i="32"/>
  <c r="BR21" i="32"/>
  <c r="BS21" i="32"/>
  <c r="BT21" i="32"/>
  <c r="BU21" i="32"/>
  <c r="BV21" i="32"/>
  <c r="BW21" i="32"/>
  <c r="BX21" i="32"/>
  <c r="BY21" i="32"/>
  <c r="BZ21" i="32"/>
  <c r="CA21" i="32"/>
  <c r="CB21" i="32"/>
  <c r="CC21" i="32"/>
  <c r="CD21" i="32"/>
  <c r="CE21" i="32"/>
  <c r="CF21" i="32"/>
  <c r="CG21" i="32"/>
  <c r="CH21" i="32"/>
  <c r="CI21" i="32"/>
  <c r="CJ21" i="32"/>
  <c r="CK21" i="32"/>
  <c r="CL21" i="32"/>
  <c r="CM21" i="32"/>
  <c r="CN21" i="32"/>
  <c r="CO21" i="32"/>
  <c r="CP21" i="32"/>
  <c r="CQ21" i="32"/>
  <c r="CR21" i="32"/>
  <c r="CS21" i="32"/>
  <c r="CT21" i="32"/>
  <c r="CU21" i="32"/>
  <c r="CV21" i="32"/>
  <c r="CW21" i="32"/>
  <c r="CX21" i="32"/>
  <c r="CY21" i="32"/>
  <c r="B21" i="32"/>
  <c r="B20" i="32"/>
  <c r="B19" i="32"/>
  <c r="A16" i="38"/>
  <c r="B16" i="38"/>
  <c r="C16" i="38"/>
  <c r="D16" i="38"/>
  <c r="E16" i="38"/>
  <c r="F16" i="38"/>
  <c r="G16" i="38"/>
  <c r="H16" i="38"/>
  <c r="I16" i="38"/>
  <c r="J16" i="38"/>
  <c r="K16" i="38"/>
  <c r="L16" i="38"/>
  <c r="T16" i="38"/>
  <c r="U16" i="38"/>
  <c r="V16" i="38"/>
  <c r="W16" i="38"/>
  <c r="X16" i="38"/>
  <c r="A17" i="38"/>
  <c r="B17" i="38"/>
  <c r="C17" i="38"/>
  <c r="D17" i="38"/>
  <c r="E17" i="38"/>
  <c r="F17" i="38"/>
  <c r="G17" i="38"/>
  <c r="H17" i="38"/>
  <c r="I17" i="38"/>
  <c r="J17" i="38"/>
  <c r="K17" i="38"/>
  <c r="L17" i="38"/>
  <c r="T17" i="38"/>
  <c r="U17" i="38"/>
  <c r="V17" i="38"/>
  <c r="W17" i="38"/>
  <c r="X17" i="38"/>
  <c r="A18" i="38"/>
  <c r="B18" i="38"/>
  <c r="C18" i="38"/>
  <c r="D18" i="38"/>
  <c r="E18" i="38"/>
  <c r="F18" i="38"/>
  <c r="G18" i="38"/>
  <c r="H18" i="38"/>
  <c r="I18" i="38"/>
  <c r="J18" i="38"/>
  <c r="K18" i="38"/>
  <c r="L18" i="38"/>
  <c r="T18" i="38"/>
  <c r="U18" i="38"/>
  <c r="V18" i="38"/>
  <c r="W18" i="38"/>
  <c r="X18" i="38"/>
  <c r="A19" i="38"/>
  <c r="B19" i="38"/>
  <c r="C19" i="38"/>
  <c r="D19" i="38"/>
  <c r="E19" i="38"/>
  <c r="F19" i="38"/>
  <c r="G19" i="38"/>
  <c r="H19" i="38"/>
  <c r="I19" i="38"/>
  <c r="J19" i="38"/>
  <c r="K19" i="38"/>
  <c r="L19" i="38"/>
  <c r="T19" i="38"/>
  <c r="U19" i="38"/>
  <c r="V19" i="38"/>
  <c r="W19" i="38"/>
  <c r="X19" i="38"/>
  <c r="A20" i="38"/>
  <c r="B20" i="38"/>
  <c r="C20" i="38"/>
  <c r="D20" i="38"/>
  <c r="E20" i="38"/>
  <c r="F20" i="38"/>
  <c r="G20" i="38"/>
  <c r="H20" i="38"/>
  <c r="I20" i="38"/>
  <c r="J20" i="38"/>
  <c r="K20" i="38"/>
  <c r="L20" i="38"/>
  <c r="T20" i="38"/>
  <c r="U20" i="38"/>
  <c r="V20" i="38"/>
  <c r="W20" i="38"/>
  <c r="X20" i="38"/>
  <c r="T2" i="38"/>
  <c r="T3" i="38"/>
  <c r="T4" i="38"/>
  <c r="T5" i="38"/>
  <c r="T6" i="38"/>
  <c r="T7" i="38"/>
  <c r="T8" i="38"/>
  <c r="T9" i="38"/>
  <c r="T10" i="38"/>
  <c r="T11" i="38"/>
  <c r="T12" i="38"/>
  <c r="T13" i="38"/>
  <c r="T14" i="38"/>
  <c r="T15" i="38"/>
  <c r="T1" i="38"/>
  <c r="U1" i="38"/>
  <c r="V1" i="38"/>
  <c r="W1" i="38"/>
  <c r="X1" i="38"/>
  <c r="U2" i="38"/>
  <c r="V2" i="38"/>
  <c r="W2" i="38"/>
  <c r="X2" i="38"/>
  <c r="U3" i="38"/>
  <c r="V3" i="38"/>
  <c r="W3" i="38"/>
  <c r="X3" i="38"/>
  <c r="U4" i="38"/>
  <c r="V4" i="38"/>
  <c r="W4" i="38"/>
  <c r="X4" i="38"/>
  <c r="U5" i="38"/>
  <c r="V5" i="38"/>
  <c r="W5" i="38"/>
  <c r="X5" i="38"/>
  <c r="U6" i="38"/>
  <c r="V6" i="38"/>
  <c r="W6" i="38"/>
  <c r="X6" i="38"/>
  <c r="U7" i="38"/>
  <c r="V7" i="38"/>
  <c r="W7" i="38"/>
  <c r="X7" i="38"/>
  <c r="U8" i="38"/>
  <c r="V8" i="38"/>
  <c r="W8" i="38"/>
  <c r="X8" i="38"/>
  <c r="U9" i="38"/>
  <c r="V9" i="38"/>
  <c r="W9" i="38"/>
  <c r="X9" i="38"/>
  <c r="U10" i="38"/>
  <c r="V10" i="38"/>
  <c r="W10" i="38"/>
  <c r="X10" i="38"/>
  <c r="U11" i="38"/>
  <c r="V11" i="38"/>
  <c r="W11" i="38"/>
  <c r="X11" i="38"/>
  <c r="U12" i="38"/>
  <c r="V12" i="38"/>
  <c r="W12" i="38"/>
  <c r="X12" i="38"/>
  <c r="U13" i="38"/>
  <c r="V13" i="38"/>
  <c r="W13" i="38"/>
  <c r="X13" i="38"/>
  <c r="U14" i="38"/>
  <c r="V14" i="38"/>
  <c r="W14" i="38"/>
  <c r="X14" i="38"/>
  <c r="U15" i="38"/>
  <c r="V15" i="38"/>
  <c r="W15" i="38"/>
  <c r="X15" i="38"/>
  <c r="H2" i="38"/>
  <c r="J4" i="38"/>
  <c r="G5" i="38"/>
  <c r="E11" i="38"/>
  <c r="B12" i="38"/>
  <c r="L14" i="38"/>
  <c r="I15" i="38"/>
  <c r="J28" i="31"/>
  <c r="E17" i="31" l="1"/>
  <c r="KP7" i="32"/>
  <c r="KP6" i="32"/>
  <c r="KP3" i="32"/>
  <c r="KP5" i="32"/>
  <c r="KP4" i="32"/>
  <c r="LM6" i="32"/>
  <c r="OE4" i="32"/>
  <c r="OC5" i="32"/>
  <c r="OC3" i="32"/>
  <c r="OC6" i="32"/>
  <c r="OC4" i="32"/>
  <c r="OC7" i="32"/>
  <c r="MW5" i="32"/>
  <c r="MW3" i="32"/>
  <c r="MW6" i="32"/>
  <c r="MW4" i="32"/>
  <c r="MW7" i="32"/>
  <c r="LI5" i="32"/>
  <c r="LI3" i="32"/>
  <c r="LI6" i="32"/>
  <c r="LI4" i="32"/>
  <c r="LI7" i="32"/>
  <c r="OJ3" i="32"/>
  <c r="OJ6" i="32"/>
  <c r="OJ4" i="32"/>
  <c r="OJ7" i="32"/>
  <c r="OJ5" i="32"/>
  <c r="OB3" i="32"/>
  <c r="OB6" i="32"/>
  <c r="OB4" i="32"/>
  <c r="OB7" i="32"/>
  <c r="OB5" i="32"/>
  <c r="NT3" i="32"/>
  <c r="NT6" i="32"/>
  <c r="NT4" i="32"/>
  <c r="NT7" i="32"/>
  <c r="NT5" i="32"/>
  <c r="NL3" i="32"/>
  <c r="NL6" i="32"/>
  <c r="NL4" i="32"/>
  <c r="NL7" i="32"/>
  <c r="NL5" i="32"/>
  <c r="ND3" i="32"/>
  <c r="ND6" i="32"/>
  <c r="ND4" i="32"/>
  <c r="ND7" i="32"/>
  <c r="ND5" i="32"/>
  <c r="MV3" i="32"/>
  <c r="MV6" i="32"/>
  <c r="MV4" i="32"/>
  <c r="MV7" i="32"/>
  <c r="MN3" i="32"/>
  <c r="MN6" i="32"/>
  <c r="MN4" i="32"/>
  <c r="MN7" i="32"/>
  <c r="MN5" i="32"/>
  <c r="MF3" i="32"/>
  <c r="MF6" i="32"/>
  <c r="MF4" i="32"/>
  <c r="MF7" i="32"/>
  <c r="MF5" i="32"/>
  <c r="LX3" i="32"/>
  <c r="LX6" i="32"/>
  <c r="LX4" i="32"/>
  <c r="LX7" i="32"/>
  <c r="LX5" i="32"/>
  <c r="LP3" i="32"/>
  <c r="LP6" i="32"/>
  <c r="LP4" i="32"/>
  <c r="LP7" i="32"/>
  <c r="LP5" i="32"/>
  <c r="LH3" i="32"/>
  <c r="LH6" i="32"/>
  <c r="LH4" i="32"/>
  <c r="LH7" i="32"/>
  <c r="LH5" i="32"/>
  <c r="KZ3" i="32"/>
  <c r="KZ6" i="32"/>
  <c r="KZ4" i="32"/>
  <c r="KZ7" i="32"/>
  <c r="KZ5" i="32"/>
  <c r="KR3" i="32"/>
  <c r="KR6" i="32"/>
  <c r="KR4" i="32"/>
  <c r="KR7" i="32"/>
  <c r="KR5" i="32"/>
  <c r="MP7" i="32"/>
  <c r="OI3" i="32"/>
  <c r="OI6" i="32"/>
  <c r="OI4" i="32"/>
  <c r="OI7" i="32"/>
  <c r="OI5" i="32"/>
  <c r="OA3" i="32"/>
  <c r="OA6" i="32"/>
  <c r="OA4" i="32"/>
  <c r="OA7" i="32"/>
  <c r="OA5" i="32"/>
  <c r="NS3" i="32"/>
  <c r="NS6" i="32"/>
  <c r="NS4" i="32"/>
  <c r="NS7" i="32"/>
  <c r="NS5" i="32"/>
  <c r="NK3" i="32"/>
  <c r="NK6" i="32"/>
  <c r="NK4" i="32"/>
  <c r="NK7" i="32"/>
  <c r="NK5" i="32"/>
  <c r="NC3" i="32"/>
  <c r="NC6" i="32"/>
  <c r="NC4" i="32"/>
  <c r="NC7" i="32"/>
  <c r="NC5" i="32"/>
  <c r="MU3" i="32"/>
  <c r="MU6" i="32"/>
  <c r="MU4" i="32"/>
  <c r="MU7" i="32"/>
  <c r="MU5" i="32"/>
  <c r="MM3" i="32"/>
  <c r="MM6" i="32"/>
  <c r="MM4" i="32"/>
  <c r="MM7" i="32"/>
  <c r="MM5" i="32"/>
  <c r="ME3" i="32"/>
  <c r="ME6" i="32"/>
  <c r="ME4" i="32"/>
  <c r="ME7" i="32"/>
  <c r="ME5" i="32"/>
  <c r="LW3" i="32"/>
  <c r="LW6" i="32"/>
  <c r="LW4" i="32"/>
  <c r="LW7" i="32"/>
  <c r="LW5" i="32"/>
  <c r="LO3" i="32"/>
  <c r="LO6" i="32"/>
  <c r="LO4" i="32"/>
  <c r="LO7" i="32"/>
  <c r="LO5" i="32"/>
  <c r="LG3" i="32"/>
  <c r="LG6" i="32"/>
  <c r="LG4" i="32"/>
  <c r="LG7" i="32"/>
  <c r="LG5" i="32"/>
  <c r="KY3" i="32"/>
  <c r="KY6" i="32"/>
  <c r="KY4" i="32"/>
  <c r="KY7" i="32"/>
  <c r="KY5" i="32"/>
  <c r="KQ3" i="32"/>
  <c r="KQ6" i="32"/>
  <c r="KQ4" i="32"/>
  <c r="KQ7" i="32"/>
  <c r="KQ5" i="32"/>
  <c r="NY6" i="32"/>
  <c r="OK5" i="32"/>
  <c r="OK3" i="32"/>
  <c r="OK6" i="32"/>
  <c r="OK4" i="32"/>
  <c r="OK7" i="32"/>
  <c r="MO5" i="32"/>
  <c r="MO3" i="32"/>
  <c r="MO6" i="32"/>
  <c r="MO4" i="32"/>
  <c r="MO7" i="32"/>
  <c r="KS5" i="32"/>
  <c r="KS3" i="32"/>
  <c r="KS6" i="32"/>
  <c r="KS4" i="32"/>
  <c r="KS7" i="32"/>
  <c r="OH6" i="32"/>
  <c r="OH4" i="32"/>
  <c r="OH7" i="32"/>
  <c r="OH5" i="32"/>
  <c r="OH3" i="32"/>
  <c r="NZ6" i="32"/>
  <c r="NZ4" i="32"/>
  <c r="NZ7" i="32"/>
  <c r="NZ5" i="32"/>
  <c r="NZ3" i="32"/>
  <c r="NR6" i="32"/>
  <c r="NR4" i="32"/>
  <c r="NR7" i="32"/>
  <c r="NR5" i="32"/>
  <c r="NR3" i="32"/>
  <c r="NJ6" i="32"/>
  <c r="NJ4" i="32"/>
  <c r="NJ7" i="32"/>
  <c r="NJ5" i="32"/>
  <c r="NJ3" i="32"/>
  <c r="NB6" i="32"/>
  <c r="NB4" i="32"/>
  <c r="NB7" i="32"/>
  <c r="NB5" i="32"/>
  <c r="MT6" i="32"/>
  <c r="MT4" i="32"/>
  <c r="MT7" i="32"/>
  <c r="MT5" i="32"/>
  <c r="MT3" i="32"/>
  <c r="ML6" i="32"/>
  <c r="ML4" i="32"/>
  <c r="ML7" i="32"/>
  <c r="ML5" i="32"/>
  <c r="ML3" i="32"/>
  <c r="MD6" i="32"/>
  <c r="MD4" i="32"/>
  <c r="MD7" i="32"/>
  <c r="MD5" i="32"/>
  <c r="MD3" i="32"/>
  <c r="LV6" i="32"/>
  <c r="LV4" i="32"/>
  <c r="LV7" i="32"/>
  <c r="LV5" i="32"/>
  <c r="LV3" i="32"/>
  <c r="LN6" i="32"/>
  <c r="LN4" i="32"/>
  <c r="LN7" i="32"/>
  <c r="LN5" i="32"/>
  <c r="LN3" i="32"/>
  <c r="LF6" i="32"/>
  <c r="LF4" i="32"/>
  <c r="LF7" i="32"/>
  <c r="LF5" i="32"/>
  <c r="LF3" i="32"/>
  <c r="KX6" i="32"/>
  <c r="KX4" i="32"/>
  <c r="KX7" i="32"/>
  <c r="KX5" i="32"/>
  <c r="KX3" i="32"/>
  <c r="OG4" i="32"/>
  <c r="OG7" i="32"/>
  <c r="OG5" i="32"/>
  <c r="OG3" i="32"/>
  <c r="OG6" i="32"/>
  <c r="NY4" i="32"/>
  <c r="NY7" i="32"/>
  <c r="NY5" i="32"/>
  <c r="NY3" i="32"/>
  <c r="NQ4" i="32"/>
  <c r="NQ7" i="32"/>
  <c r="NQ5" i="32"/>
  <c r="NQ3" i="32"/>
  <c r="NQ6" i="32"/>
  <c r="NI4" i="32"/>
  <c r="NI7" i="32"/>
  <c r="NI5" i="32"/>
  <c r="NI3" i="32"/>
  <c r="NI6" i="32"/>
  <c r="NA4" i="32"/>
  <c r="NA7" i="32"/>
  <c r="NA5" i="32"/>
  <c r="NA3" i="32"/>
  <c r="NA6" i="32"/>
  <c r="MS4" i="32"/>
  <c r="MS7" i="32"/>
  <c r="MS5" i="32"/>
  <c r="MS3" i="32"/>
  <c r="MS6" i="32"/>
  <c r="MK4" i="32"/>
  <c r="MK7" i="32"/>
  <c r="MK5" i="32"/>
  <c r="MK3" i="32"/>
  <c r="MK6" i="32"/>
  <c r="MC4" i="32"/>
  <c r="MC7" i="32"/>
  <c r="MC5" i="32"/>
  <c r="MC3" i="32"/>
  <c r="MC6" i="32"/>
  <c r="LU4" i="32"/>
  <c r="LU7" i="32"/>
  <c r="LU5" i="32"/>
  <c r="LU3" i="32"/>
  <c r="LU6" i="32"/>
  <c r="LM4" i="32"/>
  <c r="LM7" i="32"/>
  <c r="LM5" i="32"/>
  <c r="LM3" i="32"/>
  <c r="LE4" i="32"/>
  <c r="LE7" i="32"/>
  <c r="LE5" i="32"/>
  <c r="LE3" i="32"/>
  <c r="LE6" i="32"/>
  <c r="KW4" i="32"/>
  <c r="KW7" i="32"/>
  <c r="KW5" i="32"/>
  <c r="KW3" i="32"/>
  <c r="KW6" i="32"/>
  <c r="MV5" i="32"/>
  <c r="NE5" i="32"/>
  <c r="NE3" i="32"/>
  <c r="NE6" i="32"/>
  <c r="NE4" i="32"/>
  <c r="NE7" i="32"/>
  <c r="LY5" i="32"/>
  <c r="LY3" i="32"/>
  <c r="LY6" i="32"/>
  <c r="LY4" i="32"/>
  <c r="LY7" i="32"/>
  <c r="OF4" i="32"/>
  <c r="OF7" i="32"/>
  <c r="OF5" i="32"/>
  <c r="OF3" i="32"/>
  <c r="OF6" i="32"/>
  <c r="NX4" i="32"/>
  <c r="NX7" i="32"/>
  <c r="NX5" i="32"/>
  <c r="NX3" i="32"/>
  <c r="NX6" i="32"/>
  <c r="NP4" i="32"/>
  <c r="NP7" i="32"/>
  <c r="NP5" i="32"/>
  <c r="NP3" i="32"/>
  <c r="NP6" i="32"/>
  <c r="NH4" i="32"/>
  <c r="NH7" i="32"/>
  <c r="NH5" i="32"/>
  <c r="NH3" i="32"/>
  <c r="NH6" i="32"/>
  <c r="MZ4" i="32"/>
  <c r="MZ7" i="32"/>
  <c r="MZ5" i="32"/>
  <c r="MZ3" i="32"/>
  <c r="MZ6" i="32"/>
  <c r="MR4" i="32"/>
  <c r="MR7" i="32"/>
  <c r="MR5" i="32"/>
  <c r="MR3" i="32"/>
  <c r="MR6" i="32"/>
  <c r="MJ4" i="32"/>
  <c r="MJ7" i="32"/>
  <c r="MJ5" i="32"/>
  <c r="MJ3" i="32"/>
  <c r="MJ6" i="32"/>
  <c r="MB4" i="32"/>
  <c r="MB7" i="32"/>
  <c r="MB5" i="32"/>
  <c r="MB3" i="32"/>
  <c r="MB6" i="32"/>
  <c r="LT4" i="32"/>
  <c r="LT7" i="32"/>
  <c r="LT5" i="32"/>
  <c r="LT3" i="32"/>
  <c r="LT6" i="32"/>
  <c r="LL4" i="32"/>
  <c r="LL7" i="32"/>
  <c r="LL5" i="32"/>
  <c r="LL3" i="32"/>
  <c r="LL6" i="32"/>
  <c r="LD4" i="32"/>
  <c r="LD7" i="32"/>
  <c r="LD5" i="32"/>
  <c r="LD3" i="32"/>
  <c r="LD6" i="32"/>
  <c r="KV4" i="32"/>
  <c r="KV7" i="32"/>
  <c r="KV5" i="32"/>
  <c r="KV3" i="32"/>
  <c r="KV6" i="32"/>
  <c r="NM5" i="32"/>
  <c r="NM3" i="32"/>
  <c r="NM6" i="32"/>
  <c r="NM4" i="32"/>
  <c r="NM7" i="32"/>
  <c r="LA5" i="32"/>
  <c r="LA3" i="32"/>
  <c r="LA6" i="32"/>
  <c r="LA4" i="32"/>
  <c r="LA7" i="32"/>
  <c r="OE7" i="32"/>
  <c r="OE5" i="32"/>
  <c r="OE3" i="32"/>
  <c r="OE6" i="32"/>
  <c r="NW7" i="32"/>
  <c r="NW5" i="32"/>
  <c r="NW3" i="32"/>
  <c r="NW6" i="32"/>
  <c r="NW4" i="32"/>
  <c r="NO7" i="32"/>
  <c r="NO5" i="32"/>
  <c r="NO3" i="32"/>
  <c r="NO6" i="32"/>
  <c r="NO4" i="32"/>
  <c r="NG7" i="32"/>
  <c r="NG5" i="32"/>
  <c r="NG3" i="32"/>
  <c r="NG6" i="32"/>
  <c r="NG4" i="32"/>
  <c r="MY7" i="32"/>
  <c r="MY5" i="32"/>
  <c r="MY3" i="32"/>
  <c r="MY6" i="32"/>
  <c r="MY4" i="32"/>
  <c r="MQ7" i="32"/>
  <c r="MQ5" i="32"/>
  <c r="MQ3" i="32"/>
  <c r="MQ6" i="32"/>
  <c r="MQ4" i="32"/>
  <c r="MI7" i="32"/>
  <c r="MI5" i="32"/>
  <c r="MI3" i="32"/>
  <c r="MI6" i="32"/>
  <c r="MI4" i="32"/>
  <c r="MA7" i="32"/>
  <c r="MA5" i="32"/>
  <c r="MA3" i="32"/>
  <c r="MA6" i="32"/>
  <c r="MA4" i="32"/>
  <c r="LS7" i="32"/>
  <c r="LS5" i="32"/>
  <c r="LS3" i="32"/>
  <c r="LS6" i="32"/>
  <c r="LK7" i="32"/>
  <c r="LK5" i="32"/>
  <c r="LK3" i="32"/>
  <c r="LK6" i="32"/>
  <c r="LK4" i="32"/>
  <c r="LC7" i="32"/>
  <c r="LC5" i="32"/>
  <c r="LC3" i="32"/>
  <c r="LC6" i="32"/>
  <c r="LC4" i="32"/>
  <c r="KU7" i="32"/>
  <c r="KU5" i="32"/>
  <c r="KU3" i="32"/>
  <c r="KU6" i="32"/>
  <c r="KU4" i="32"/>
  <c r="LS4" i="32"/>
  <c r="NU5" i="32"/>
  <c r="NU3" i="32"/>
  <c r="NU6" i="32"/>
  <c r="NU4" i="32"/>
  <c r="NU7" i="32"/>
  <c r="MG5" i="32"/>
  <c r="MG3" i="32"/>
  <c r="MG6" i="32"/>
  <c r="MG4" i="32"/>
  <c r="MG7" i="32"/>
  <c r="LQ5" i="32"/>
  <c r="LQ3" i="32"/>
  <c r="LQ6" i="32"/>
  <c r="LQ4" i="32"/>
  <c r="LQ7" i="32"/>
  <c r="OD5" i="32"/>
  <c r="OD3" i="32"/>
  <c r="OD6" i="32"/>
  <c r="OD4" i="32"/>
  <c r="OD7" i="32"/>
  <c r="NV5" i="32"/>
  <c r="NV3" i="32"/>
  <c r="NV6" i="32"/>
  <c r="NV4" i="32"/>
  <c r="NV7" i="32"/>
  <c r="NN5" i="32"/>
  <c r="NN3" i="32"/>
  <c r="NN6" i="32"/>
  <c r="NN4" i="32"/>
  <c r="NN7" i="32"/>
  <c r="NF5" i="32"/>
  <c r="NF3" i="32"/>
  <c r="NF6" i="32"/>
  <c r="NF4" i="32"/>
  <c r="NF7" i="32"/>
  <c r="MX5" i="32"/>
  <c r="MX3" i="32"/>
  <c r="MX6" i="32"/>
  <c r="MX4" i="32"/>
  <c r="MX7" i="32"/>
  <c r="MP5" i="32"/>
  <c r="MP3" i="32"/>
  <c r="MP6" i="32"/>
  <c r="MP4" i="32"/>
  <c r="MH5" i="32"/>
  <c r="MH3" i="32"/>
  <c r="MH6" i="32"/>
  <c r="MH4" i="32"/>
  <c r="MH7" i="32"/>
  <c r="LZ5" i="32"/>
  <c r="LZ3" i="32"/>
  <c r="LZ6" i="32"/>
  <c r="LZ4" i="32"/>
  <c r="LZ7" i="32"/>
  <c r="LR5" i="32"/>
  <c r="LR3" i="32"/>
  <c r="LR6" i="32"/>
  <c r="LR4" i="32"/>
  <c r="LR7" i="32"/>
  <c r="LJ5" i="32"/>
  <c r="LJ3" i="32"/>
  <c r="LJ6" i="32"/>
  <c r="LJ4" i="32"/>
  <c r="LJ7" i="32"/>
  <c r="LB5" i="32"/>
  <c r="LB3" i="32"/>
  <c r="LB6" i="32"/>
  <c r="LB4" i="32"/>
  <c r="LB7" i="32"/>
  <c r="KT5" i="32"/>
  <c r="KT3" i="32"/>
  <c r="KT6" i="32"/>
  <c r="KT4" i="32"/>
  <c r="KT7" i="32"/>
  <c r="NB3" i="32"/>
  <c r="P11" i="31"/>
  <c r="CQ12" i="32"/>
  <c r="CI12" i="32"/>
  <c r="CW12" i="32"/>
  <c r="CO12" i="32"/>
  <c r="CG12" i="32"/>
  <c r="BY12" i="32"/>
  <c r="CV12" i="32"/>
  <c r="CN12" i="32"/>
  <c r="CF12" i="32"/>
  <c r="BX12" i="32"/>
  <c r="BP12" i="32"/>
  <c r="BH12" i="32"/>
  <c r="AZ12" i="32"/>
  <c r="AR12" i="32"/>
  <c r="AJ12" i="32"/>
  <c r="AB12" i="32"/>
  <c r="T12" i="32"/>
  <c r="L12" i="32"/>
  <c r="D12" i="32"/>
  <c r="CU12" i="32"/>
  <c r="CM12" i="32"/>
  <c r="CE12" i="32"/>
  <c r="CT12" i="32"/>
  <c r="CL12" i="32"/>
  <c r="CD12" i="32"/>
  <c r="BV12" i="32"/>
  <c r="BN12" i="32"/>
  <c r="BF12" i="32"/>
  <c r="AX12" i="32"/>
  <c r="AP12" i="32"/>
  <c r="AH12" i="32"/>
  <c r="Z12" i="32"/>
  <c r="R12" i="32"/>
  <c r="G18" i="31"/>
  <c r="H18" i="31"/>
  <c r="CS12" i="32"/>
  <c r="CK12" i="32"/>
  <c r="B12" i="32"/>
  <c r="CR12" i="32"/>
  <c r="CJ12" i="32"/>
  <c r="BW12" i="32"/>
  <c r="BO12" i="32"/>
  <c r="BG12" i="32"/>
  <c r="AY12" i="32"/>
  <c r="AQ12" i="32"/>
  <c r="AI12" i="32"/>
  <c r="AA12" i="32"/>
  <c r="S12" i="32"/>
  <c r="K12" i="32"/>
  <c r="C12" i="32"/>
  <c r="J12" i="32"/>
  <c r="CC12" i="32"/>
  <c r="BU12" i="32"/>
  <c r="BM12" i="32"/>
  <c r="BE12" i="32"/>
  <c r="AW12" i="32"/>
  <c r="AO12" i="32"/>
  <c r="AG12" i="32"/>
  <c r="Y12" i="32"/>
  <c r="Q12" i="32"/>
  <c r="I12" i="32"/>
  <c r="CB12" i="32"/>
  <c r="BT12" i="32"/>
  <c r="BL12" i="32"/>
  <c r="BD12" i="32"/>
  <c r="AV12" i="32"/>
  <c r="AN12" i="32"/>
  <c r="AF12" i="32"/>
  <c r="X12" i="32"/>
  <c r="P12" i="32"/>
  <c r="H12" i="32"/>
  <c r="CA12" i="32"/>
  <c r="BS12" i="32"/>
  <c r="BK12" i="32"/>
  <c r="BC12" i="32"/>
  <c r="AU12" i="32"/>
  <c r="AM12" i="32"/>
  <c r="AE12" i="32"/>
  <c r="W12" i="32"/>
  <c r="O12" i="32"/>
  <c r="G12" i="32"/>
  <c r="CP12" i="32"/>
  <c r="BZ12" i="32"/>
  <c r="BJ12" i="32"/>
  <c r="AD12" i="32"/>
  <c r="BQ12" i="32"/>
  <c r="BI12" i="32"/>
  <c r="BA12" i="32"/>
  <c r="AS12" i="32"/>
  <c r="AK12" i="32"/>
  <c r="AC12" i="32"/>
  <c r="U12" i="32"/>
  <c r="M12" i="32"/>
  <c r="E12" i="32"/>
  <c r="G10" i="31"/>
  <c r="N12" i="32"/>
  <c r="F18" i="31"/>
  <c r="G16" i="31"/>
  <c r="J22" i="31"/>
  <c r="I10" i="31"/>
  <c r="S20" i="31"/>
  <c r="S15" i="31"/>
  <c r="Q9" i="31"/>
  <c r="F11" i="31"/>
  <c r="G11" i="31"/>
  <c r="I22" i="31"/>
  <c r="N8" i="31"/>
  <c r="R19" i="31"/>
  <c r="S12" i="31"/>
  <c r="Q8" i="31"/>
  <c r="F10" i="31"/>
  <c r="G9" i="31"/>
  <c r="J19" i="31"/>
  <c r="N15" i="31"/>
  <c r="P19" i="31"/>
  <c r="R12" i="31"/>
  <c r="E19" i="31"/>
  <c r="H8" i="31"/>
  <c r="J18" i="31"/>
  <c r="N13" i="31"/>
  <c r="T18" i="31"/>
  <c r="R11" i="31"/>
  <c r="E12" i="31"/>
  <c r="E16" i="31"/>
  <c r="H16" i="31"/>
  <c r="J15" i="31"/>
  <c r="S22" i="31"/>
  <c r="R17" i="31"/>
  <c r="T10" i="31"/>
  <c r="E11" i="31"/>
  <c r="G19" i="31"/>
  <c r="H15" i="31"/>
  <c r="J11" i="31"/>
  <c r="Q22" i="31"/>
  <c r="Q17" i="31"/>
  <c r="T9" i="31"/>
  <c r="F19" i="31"/>
  <c r="G17" i="31"/>
  <c r="H10" i="31"/>
  <c r="J10" i="31"/>
  <c r="P22" i="31"/>
  <c r="T15" i="31"/>
  <c r="R9" i="31"/>
  <c r="E10" i="31"/>
  <c r="F17" i="31"/>
  <c r="F9" i="31"/>
  <c r="G8" i="31"/>
  <c r="G15" i="31"/>
  <c r="H22" i="31"/>
  <c r="H14" i="31"/>
  <c r="J21" i="31"/>
  <c r="J17" i="31"/>
  <c r="J13" i="31"/>
  <c r="J9" i="31"/>
  <c r="N19" i="31"/>
  <c r="N11" i="31"/>
  <c r="T21" i="31"/>
  <c r="Q20" i="31"/>
  <c r="S18" i="31"/>
  <c r="P17" i="31"/>
  <c r="R15" i="31"/>
  <c r="T13" i="31"/>
  <c r="Q12" i="31"/>
  <c r="S10" i="31"/>
  <c r="P9" i="31"/>
  <c r="I14" i="31"/>
  <c r="N20" i="31"/>
  <c r="R20" i="31"/>
  <c r="P14" i="31"/>
  <c r="E9" i="31"/>
  <c r="F16" i="31"/>
  <c r="E22" i="31"/>
  <c r="G22" i="31"/>
  <c r="G14" i="31"/>
  <c r="H21" i="31"/>
  <c r="H13" i="31"/>
  <c r="I21" i="31"/>
  <c r="I17" i="31"/>
  <c r="I13" i="31"/>
  <c r="I9" i="31"/>
  <c r="N18" i="31"/>
  <c r="N10" i="31"/>
  <c r="S21" i="31"/>
  <c r="P20" i="31"/>
  <c r="R18" i="31"/>
  <c r="T16" i="31"/>
  <c r="Q15" i="31"/>
  <c r="S13" i="31"/>
  <c r="P12" i="31"/>
  <c r="R10" i="31"/>
  <c r="T8" i="31"/>
  <c r="Q14" i="31"/>
  <c r="E8" i="31"/>
  <c r="F8" i="31"/>
  <c r="F15" i="31"/>
  <c r="E21" i="31"/>
  <c r="G21" i="31"/>
  <c r="G13" i="31"/>
  <c r="H20" i="31"/>
  <c r="H12" i="31"/>
  <c r="J20" i="31"/>
  <c r="J16" i="31"/>
  <c r="J12" i="31"/>
  <c r="J8" i="31"/>
  <c r="N17" i="31"/>
  <c r="N9" i="31"/>
  <c r="R21" i="31"/>
  <c r="T19" i="31"/>
  <c r="Q18" i="31"/>
  <c r="S16" i="31"/>
  <c r="P15" i="31"/>
  <c r="R13" i="31"/>
  <c r="T11" i="31"/>
  <c r="Q10" i="31"/>
  <c r="S8" i="31"/>
  <c r="N21" i="31"/>
  <c r="E15" i="31"/>
  <c r="F22" i="31"/>
  <c r="F14" i="31"/>
  <c r="E20" i="31"/>
  <c r="G20" i="31"/>
  <c r="G12" i="31"/>
  <c r="H19" i="31"/>
  <c r="H11" i="31"/>
  <c r="I20" i="31"/>
  <c r="I16" i="31"/>
  <c r="I12" i="31"/>
  <c r="I8" i="31"/>
  <c r="N16" i="31"/>
  <c r="T22" i="31"/>
  <c r="Q21" i="31"/>
  <c r="S19" i="31"/>
  <c r="P18" i="31"/>
  <c r="R16" i="31"/>
  <c r="T14" i="31"/>
  <c r="Q13" i="31"/>
  <c r="S11" i="31"/>
  <c r="P10" i="31"/>
  <c r="R8" i="31"/>
  <c r="E14" i="31"/>
  <c r="F21" i="31"/>
  <c r="F13" i="31"/>
  <c r="Q16" i="31"/>
  <c r="S14" i="31"/>
  <c r="P13" i="31"/>
  <c r="J14" i="31"/>
  <c r="F20" i="31"/>
  <c r="F12" i="31"/>
  <c r="E18" i="31"/>
  <c r="H17" i="31"/>
  <c r="H9" i="31"/>
  <c r="I19" i="31"/>
  <c r="I11" i="31"/>
  <c r="N22" i="31"/>
  <c r="N14" i="31"/>
  <c r="V12" i="32"/>
  <c r="BR12" i="32"/>
  <c r="F12" i="32"/>
  <c r="BB12" i="32"/>
  <c r="AT12" i="32"/>
  <c r="AL12" i="32"/>
  <c r="CH12" i="32"/>
  <c r="C3" i="32"/>
  <c r="B3" i="32"/>
  <c r="B9" i="32"/>
  <c r="B8" i="32"/>
  <c r="B10" i="32"/>
  <c r="B7" i="32"/>
  <c r="B6" i="32"/>
  <c r="B5" i="32"/>
  <c r="B4" i="32"/>
  <c r="B11" i="32"/>
  <c r="C10" i="32"/>
  <c r="CS4" i="32"/>
  <c r="CS5" i="32"/>
  <c r="CS6" i="32"/>
  <c r="CS3" i="32"/>
  <c r="CS7" i="32"/>
  <c r="CS8" i="32"/>
  <c r="CS9" i="32"/>
  <c r="CS11" i="32"/>
  <c r="CS10" i="32"/>
  <c r="CC4" i="32"/>
  <c r="CC3" i="32"/>
  <c r="CC5" i="32"/>
  <c r="CC6" i="32"/>
  <c r="CC7" i="32"/>
  <c r="CC8" i="32"/>
  <c r="CC11" i="32"/>
  <c r="CC10" i="32"/>
  <c r="CC9" i="32"/>
  <c r="BM4" i="32"/>
  <c r="BM5" i="32"/>
  <c r="BM3" i="32"/>
  <c r="BM6" i="32"/>
  <c r="BM7" i="32"/>
  <c r="BM8" i="32"/>
  <c r="BM9" i="32"/>
  <c r="BM11" i="32"/>
  <c r="BM10" i="32"/>
  <c r="AW4" i="32"/>
  <c r="AW3" i="32"/>
  <c r="AW5" i="32"/>
  <c r="AW6" i="32"/>
  <c r="AW7" i="32"/>
  <c r="AW8" i="32"/>
  <c r="AW9" i="32"/>
  <c r="AW11" i="32"/>
  <c r="AW10" i="32"/>
  <c r="AG4" i="32"/>
  <c r="AG5" i="32"/>
  <c r="AG3" i="32"/>
  <c r="AG6" i="32"/>
  <c r="AG7" i="32"/>
  <c r="AG8" i="32"/>
  <c r="AG9" i="32"/>
  <c r="AG11" i="32"/>
  <c r="AG10" i="32"/>
  <c r="Q4" i="32"/>
  <c r="Q3" i="32"/>
  <c r="Q5" i="32"/>
  <c r="Q6" i="32"/>
  <c r="Q7" i="32"/>
  <c r="Q8" i="32"/>
  <c r="Q11" i="32"/>
  <c r="Q10" i="32"/>
  <c r="Q9" i="32"/>
  <c r="KH9" i="32"/>
  <c r="JR9" i="32"/>
  <c r="JB9" i="32"/>
  <c r="IL9" i="32"/>
  <c r="HV9" i="32"/>
  <c r="HF9" i="32"/>
  <c r="CK4" i="32"/>
  <c r="CK5" i="32"/>
  <c r="CK3" i="32"/>
  <c r="CK6" i="32"/>
  <c r="CK7" i="32"/>
  <c r="CK8" i="32"/>
  <c r="CK11" i="32"/>
  <c r="CK9" i="32"/>
  <c r="CK10" i="32"/>
  <c r="BU4" i="32"/>
  <c r="BU3" i="32"/>
  <c r="BU5" i="32"/>
  <c r="BU6" i="32"/>
  <c r="BU7" i="32"/>
  <c r="BU8" i="32"/>
  <c r="BU9" i="32"/>
  <c r="BU11" i="32"/>
  <c r="BU10" i="32"/>
  <c r="BE4" i="32"/>
  <c r="BE5" i="32"/>
  <c r="BE3" i="32"/>
  <c r="BE6" i="32"/>
  <c r="BE7" i="32"/>
  <c r="BE8" i="32"/>
  <c r="BE9" i="32"/>
  <c r="BE11" i="32"/>
  <c r="BE10" i="32"/>
  <c r="AO4" i="32"/>
  <c r="AO3" i="32"/>
  <c r="AO5" i="32"/>
  <c r="AO6" i="32"/>
  <c r="AO7" i="32"/>
  <c r="AO8" i="32"/>
  <c r="AO9" i="32"/>
  <c r="AO11" i="32"/>
  <c r="AO10" i="32"/>
  <c r="Y4" i="32"/>
  <c r="Y5" i="32"/>
  <c r="Y3" i="32"/>
  <c r="Y6" i="32"/>
  <c r="Y7" i="32"/>
  <c r="Y8" i="32"/>
  <c r="Y11" i="32"/>
  <c r="Y9" i="32"/>
  <c r="Y10" i="32"/>
  <c r="I4" i="32"/>
  <c r="I3" i="32"/>
  <c r="I5" i="32"/>
  <c r="I6" i="32"/>
  <c r="I7" i="32"/>
  <c r="I8" i="32"/>
  <c r="I9" i="32"/>
  <c r="I11" i="32"/>
  <c r="I10" i="32"/>
  <c r="JZ9" i="32"/>
  <c r="JJ9" i="32"/>
  <c r="IT9" i="32"/>
  <c r="ID9" i="32"/>
  <c r="HN9" i="32"/>
  <c r="GX9" i="32"/>
  <c r="CT4" i="32"/>
  <c r="CT5" i="32"/>
  <c r="CT3" i="32"/>
  <c r="CT6" i="32"/>
  <c r="CT7" i="32"/>
  <c r="CT8" i="32"/>
  <c r="CT9" i="32"/>
  <c r="CT10" i="32"/>
  <c r="CT11" i="32"/>
  <c r="CL4" i="32"/>
  <c r="CL5" i="32"/>
  <c r="CL3" i="32"/>
  <c r="CL6" i="32"/>
  <c r="CL7" i="32"/>
  <c r="CL8" i="32"/>
  <c r="CL9" i="32"/>
  <c r="CL10" i="32"/>
  <c r="CL11" i="32"/>
  <c r="CD4" i="32"/>
  <c r="CD3" i="32"/>
  <c r="CD5" i="32"/>
  <c r="CD6" i="32"/>
  <c r="CD7" i="32"/>
  <c r="CD8" i="32"/>
  <c r="CD9" i="32"/>
  <c r="CD10" i="32"/>
  <c r="CD11" i="32"/>
  <c r="BV4" i="32"/>
  <c r="BV3" i="32"/>
  <c r="BV5" i="32"/>
  <c r="BV6" i="32"/>
  <c r="BV7" i="32"/>
  <c r="BV8" i="32"/>
  <c r="BV9" i="32"/>
  <c r="BV10" i="32"/>
  <c r="BV11" i="32"/>
  <c r="BN4" i="32"/>
  <c r="BN5" i="32"/>
  <c r="BN3" i="32"/>
  <c r="BN6" i="32"/>
  <c r="BN7" i="32"/>
  <c r="BN8" i="32"/>
  <c r="BN9" i="32"/>
  <c r="BN10" i="32"/>
  <c r="BN11" i="32"/>
  <c r="BF4" i="32"/>
  <c r="BF5" i="32"/>
  <c r="BF3" i="32"/>
  <c r="BF6" i="32"/>
  <c r="BF7" i="32"/>
  <c r="BF8" i="32"/>
  <c r="BF9" i="32"/>
  <c r="BF10" i="32"/>
  <c r="BF11" i="32"/>
  <c r="AX4" i="32"/>
  <c r="AX3" i="32"/>
  <c r="AX5" i="32"/>
  <c r="AX6" i="32"/>
  <c r="AX7" i="32"/>
  <c r="AX8" i="32"/>
  <c r="AX9" i="32"/>
  <c r="AX10" i="32"/>
  <c r="AX11" i="32"/>
  <c r="AP4" i="32"/>
  <c r="AP3" i="32"/>
  <c r="AP5" i="32"/>
  <c r="AP6" i="32"/>
  <c r="AP7" i="32"/>
  <c r="AP8" i="32"/>
  <c r="AP9" i="32"/>
  <c r="AP10" i="32"/>
  <c r="AP11" i="32"/>
  <c r="AH4" i="32"/>
  <c r="AH5" i="32"/>
  <c r="AH3" i="32"/>
  <c r="AH6" i="32"/>
  <c r="AH7" i="32"/>
  <c r="AH8" i="32"/>
  <c r="AH9" i="32"/>
  <c r="AH10" i="32"/>
  <c r="AH11" i="32"/>
  <c r="Z4" i="32"/>
  <c r="Z5" i="32"/>
  <c r="Z3" i="32"/>
  <c r="Z7" i="32"/>
  <c r="Z6" i="32"/>
  <c r="Z8" i="32"/>
  <c r="Z9" i="32"/>
  <c r="Z10" i="32"/>
  <c r="Z11" i="32"/>
  <c r="R4" i="32"/>
  <c r="R3" i="32"/>
  <c r="R5" i="32"/>
  <c r="R7" i="32"/>
  <c r="R6" i="32"/>
  <c r="R8" i="32"/>
  <c r="R9" i="32"/>
  <c r="R10" i="32"/>
  <c r="R11" i="32"/>
  <c r="J4" i="32"/>
  <c r="J3" i="32"/>
  <c r="J5" i="32"/>
  <c r="J7" i="32"/>
  <c r="J6" i="32"/>
  <c r="J8" i="32"/>
  <c r="J9" i="32"/>
  <c r="J10" i="32"/>
  <c r="J11" i="32"/>
  <c r="KI9" i="32"/>
  <c r="KA9" i="32"/>
  <c r="JS9" i="32"/>
  <c r="JK9" i="32"/>
  <c r="JC9" i="32"/>
  <c r="IU9" i="32"/>
  <c r="IM9" i="32"/>
  <c r="IE9" i="32"/>
  <c r="HW9" i="32"/>
  <c r="HO9" i="32"/>
  <c r="HG9" i="32"/>
  <c r="GY9" i="32"/>
  <c r="CR4" i="32"/>
  <c r="CR3" i="32"/>
  <c r="CR5" i="32"/>
  <c r="CR6" i="32"/>
  <c r="CR8" i="32"/>
  <c r="CR7" i="32"/>
  <c r="CR9" i="32"/>
  <c r="CR11" i="32"/>
  <c r="CR10" i="32"/>
  <c r="CJ4" i="32"/>
  <c r="CJ3" i="32"/>
  <c r="CJ5" i="32"/>
  <c r="CJ6" i="32"/>
  <c r="CJ8" i="32"/>
  <c r="CJ7" i="32"/>
  <c r="CJ9" i="32"/>
  <c r="CJ11" i="32"/>
  <c r="CJ10" i="32"/>
  <c r="CB4" i="32"/>
  <c r="CB3" i="32"/>
  <c r="CB5" i="32"/>
  <c r="CB6" i="32"/>
  <c r="CB8" i="32"/>
  <c r="CB7" i="32"/>
  <c r="CB9" i="32"/>
  <c r="CB11" i="32"/>
  <c r="CB10" i="32"/>
  <c r="BT4" i="32"/>
  <c r="BT3" i="32"/>
  <c r="BT5" i="32"/>
  <c r="BT6" i="32"/>
  <c r="BT8" i="32"/>
  <c r="BT7" i="32"/>
  <c r="BT9" i="32"/>
  <c r="BT11" i="32"/>
  <c r="BT10" i="32"/>
  <c r="BL4" i="32"/>
  <c r="BL3" i="32"/>
  <c r="BL5" i="32"/>
  <c r="BL6" i="32"/>
  <c r="BL8" i="32"/>
  <c r="BL7" i="32"/>
  <c r="BL9" i="32"/>
  <c r="BL11" i="32"/>
  <c r="BL10" i="32"/>
  <c r="BD4" i="32"/>
  <c r="BD3" i="32"/>
  <c r="BD5" i="32"/>
  <c r="BD6" i="32"/>
  <c r="BD8" i="32"/>
  <c r="BD7" i="32"/>
  <c r="BD9" i="32"/>
  <c r="BD11" i="32"/>
  <c r="BD10" i="32"/>
  <c r="AV4" i="32"/>
  <c r="AV3" i="32"/>
  <c r="AV5" i="32"/>
  <c r="AV6" i="32"/>
  <c r="AV8" i="32"/>
  <c r="AV7" i="32"/>
  <c r="AV9" i="32"/>
  <c r="AV11" i="32"/>
  <c r="AV10" i="32"/>
  <c r="AN4" i="32"/>
  <c r="AN3" i="32"/>
  <c r="AN5" i="32"/>
  <c r="AN6" i="32"/>
  <c r="AN8" i="32"/>
  <c r="AN7" i="32"/>
  <c r="AN9" i="32"/>
  <c r="AN11" i="32"/>
  <c r="AN10" i="32"/>
  <c r="AF4" i="32"/>
  <c r="AF3" i="32"/>
  <c r="AF5" i="32"/>
  <c r="AF6" i="32"/>
  <c r="AF8" i="32"/>
  <c r="AF7" i="32"/>
  <c r="AF9" i="32"/>
  <c r="AF11" i="32"/>
  <c r="AF10" i="32"/>
  <c r="X4" i="32"/>
  <c r="X3" i="32"/>
  <c r="X5" i="32"/>
  <c r="X6" i="32"/>
  <c r="X7" i="32"/>
  <c r="X8" i="32"/>
  <c r="X9" i="32"/>
  <c r="X11" i="32"/>
  <c r="X10" i="32"/>
  <c r="P4" i="32"/>
  <c r="P3" i="32"/>
  <c r="P5" i="32"/>
  <c r="P6" i="32"/>
  <c r="P7" i="32"/>
  <c r="P8" i="32"/>
  <c r="P9" i="32"/>
  <c r="P11" i="32"/>
  <c r="P10" i="32"/>
  <c r="H4" i="32"/>
  <c r="H3" i="32"/>
  <c r="H5" i="32"/>
  <c r="H6" i="32"/>
  <c r="H7" i="32"/>
  <c r="H8" i="32"/>
  <c r="H9" i="32"/>
  <c r="H11" i="32"/>
  <c r="H10" i="32"/>
  <c r="GV9" i="32"/>
  <c r="KO9" i="32"/>
  <c r="KG9" i="32"/>
  <c r="JY9" i="32"/>
  <c r="JQ9" i="32"/>
  <c r="JI9" i="32"/>
  <c r="JA9" i="32"/>
  <c r="IS9" i="32"/>
  <c r="IK9" i="32"/>
  <c r="IC9" i="32"/>
  <c r="HU9" i="32"/>
  <c r="HM9" i="32"/>
  <c r="HE9" i="32"/>
  <c r="GW9" i="32"/>
  <c r="CQ4" i="32"/>
  <c r="CQ3" i="32"/>
  <c r="CQ5" i="32"/>
  <c r="CQ6" i="32"/>
  <c r="CQ7" i="32"/>
  <c r="CQ9" i="32"/>
  <c r="CQ8" i="32"/>
  <c r="CQ10" i="32"/>
  <c r="CQ11" i="32"/>
  <c r="CI4" i="32"/>
  <c r="CI3" i="32"/>
  <c r="CI5" i="32"/>
  <c r="CI6" i="32"/>
  <c r="CI7" i="32"/>
  <c r="CI8" i="32"/>
  <c r="CI9" i="32"/>
  <c r="CI10" i="32"/>
  <c r="CI11" i="32"/>
  <c r="CA4" i="32"/>
  <c r="CA3" i="32"/>
  <c r="CA5" i="32"/>
  <c r="CA6" i="32"/>
  <c r="CA8" i="32"/>
  <c r="CA7" i="32"/>
  <c r="CA9" i="32"/>
  <c r="CA10" i="32"/>
  <c r="CA11" i="32"/>
  <c r="BS4" i="32"/>
  <c r="BS3" i="32"/>
  <c r="BS5" i="32"/>
  <c r="BS6" i="32"/>
  <c r="BS7" i="32"/>
  <c r="BS9" i="32"/>
  <c r="BS8" i="32"/>
  <c r="BS10" i="32"/>
  <c r="BS11" i="32"/>
  <c r="BK4" i="32"/>
  <c r="BK3" i="32"/>
  <c r="BK5" i="32"/>
  <c r="BK6" i="32"/>
  <c r="BK7" i="32"/>
  <c r="BK8" i="32"/>
  <c r="BK9" i="32"/>
  <c r="BK10" i="32"/>
  <c r="BK11" i="32"/>
  <c r="BC4" i="32"/>
  <c r="BC3" i="32"/>
  <c r="BC5" i="32"/>
  <c r="BC6" i="32"/>
  <c r="BC8" i="32"/>
  <c r="BC9" i="32"/>
  <c r="BC7" i="32"/>
  <c r="BC10" i="32"/>
  <c r="BC11" i="32"/>
  <c r="AU4" i="32"/>
  <c r="AU3" i="32"/>
  <c r="AU5" i="32"/>
  <c r="AU6" i="32"/>
  <c r="AU8" i="32"/>
  <c r="AU9" i="32"/>
  <c r="AU7" i="32"/>
  <c r="AU10" i="32"/>
  <c r="AU11" i="32"/>
  <c r="AM4" i="32"/>
  <c r="AM3" i="32"/>
  <c r="AM5" i="32"/>
  <c r="AM6" i="32"/>
  <c r="AM8" i="32"/>
  <c r="AM9" i="32"/>
  <c r="AM7" i="32"/>
  <c r="AM10" i="32"/>
  <c r="AM11" i="32"/>
  <c r="AE4" i="32"/>
  <c r="AE3" i="32"/>
  <c r="AE5" i="32"/>
  <c r="AE6" i="32"/>
  <c r="AE8" i="32"/>
  <c r="AE7" i="32"/>
  <c r="AE9" i="32"/>
  <c r="AE10" i="32"/>
  <c r="AE11" i="32"/>
  <c r="W4" i="32"/>
  <c r="W3" i="32"/>
  <c r="W5" i="32"/>
  <c r="W6" i="32"/>
  <c r="W8" i="32"/>
  <c r="W7" i="32"/>
  <c r="W9" i="32"/>
  <c r="W10" i="32"/>
  <c r="W11" i="32"/>
  <c r="O4" i="32"/>
  <c r="O3" i="32"/>
  <c r="O5" i="32"/>
  <c r="O6" i="32"/>
  <c r="O7" i="32"/>
  <c r="O8" i="32"/>
  <c r="O9" i="32"/>
  <c r="O10" i="32"/>
  <c r="O11" i="32"/>
  <c r="G4" i="32"/>
  <c r="G3" i="32"/>
  <c r="G5" i="32"/>
  <c r="G6" i="32"/>
  <c r="G7" i="32"/>
  <c r="G8" i="32"/>
  <c r="G9" i="32"/>
  <c r="G10" i="32"/>
  <c r="G11" i="32"/>
  <c r="GU9" i="32"/>
  <c r="KN9" i="32"/>
  <c r="KF9" i="32"/>
  <c r="JX9" i="32"/>
  <c r="JP9" i="32"/>
  <c r="JH9" i="32"/>
  <c r="IZ9" i="32"/>
  <c r="IR9" i="32"/>
  <c r="IJ9" i="32"/>
  <c r="IB9" i="32"/>
  <c r="HT9" i="32"/>
  <c r="HL9" i="32"/>
  <c r="HD9" i="32"/>
  <c r="CP4" i="32"/>
  <c r="CP3" i="32"/>
  <c r="CP5" i="32"/>
  <c r="CP6" i="32"/>
  <c r="CP8" i="32"/>
  <c r="CP7" i="32"/>
  <c r="CP9" i="32"/>
  <c r="CP11" i="32"/>
  <c r="CP10" i="32"/>
  <c r="CH4" i="32"/>
  <c r="CH3" i="32"/>
  <c r="CH5" i="32"/>
  <c r="CH6" i="32"/>
  <c r="CH8" i="32"/>
  <c r="CH7" i="32"/>
  <c r="CH9" i="32"/>
  <c r="CH11" i="32"/>
  <c r="CH10" i="32"/>
  <c r="BZ4" i="32"/>
  <c r="BZ3" i="32"/>
  <c r="BZ5" i="32"/>
  <c r="BZ6" i="32"/>
  <c r="BZ8" i="32"/>
  <c r="BZ7" i="32"/>
  <c r="BZ9" i="32"/>
  <c r="BZ11" i="32"/>
  <c r="BZ10" i="32"/>
  <c r="BR4" i="32"/>
  <c r="BR3" i="32"/>
  <c r="BR5" i="32"/>
  <c r="BR6" i="32"/>
  <c r="BR8" i="32"/>
  <c r="BR7" i="32"/>
  <c r="BR9" i="32"/>
  <c r="BR11" i="32"/>
  <c r="BR10" i="32"/>
  <c r="BJ4" i="32"/>
  <c r="BJ3" i="32"/>
  <c r="BJ5" i="32"/>
  <c r="BJ6" i="32"/>
  <c r="BJ8" i="32"/>
  <c r="BJ7" i="32"/>
  <c r="BJ9" i="32"/>
  <c r="BJ11" i="32"/>
  <c r="BJ10" i="32"/>
  <c r="BB4" i="32"/>
  <c r="BB3" i="32"/>
  <c r="BB5" i="32"/>
  <c r="BB6" i="32"/>
  <c r="BB8" i="32"/>
  <c r="BB7" i="32"/>
  <c r="BB9" i="32"/>
  <c r="BB11" i="32"/>
  <c r="BB10" i="32"/>
  <c r="AT4" i="32"/>
  <c r="AT3" i="32"/>
  <c r="AT5" i="32"/>
  <c r="AT6" i="32"/>
  <c r="AT8" i="32"/>
  <c r="AT7" i="32"/>
  <c r="AT9" i="32"/>
  <c r="AT11" i="32"/>
  <c r="AT10" i="32"/>
  <c r="AL4" i="32"/>
  <c r="AL3" i="32"/>
  <c r="AL5" i="32"/>
  <c r="AL6" i="32"/>
  <c r="AL8" i="32"/>
  <c r="AL7" i="32"/>
  <c r="AL9" i="32"/>
  <c r="AL11" i="32"/>
  <c r="AL10" i="32"/>
  <c r="AD4" i="32"/>
  <c r="AD3" i="32"/>
  <c r="AD5" i="32"/>
  <c r="AD6" i="32"/>
  <c r="AD8" i="32"/>
  <c r="AD7" i="32"/>
  <c r="AD9" i="32"/>
  <c r="AD11" i="32"/>
  <c r="AD10" i="32"/>
  <c r="V4" i="32"/>
  <c r="V3" i="32"/>
  <c r="V5" i="32"/>
  <c r="V6" i="32"/>
  <c r="V8" i="32"/>
  <c r="V7" i="32"/>
  <c r="V9" i="32"/>
  <c r="V11" i="32"/>
  <c r="V10" i="32"/>
  <c r="N4" i="32"/>
  <c r="N3" i="32"/>
  <c r="N5" i="32"/>
  <c r="N6" i="32"/>
  <c r="N8" i="32"/>
  <c r="N7" i="32"/>
  <c r="N9" i="32"/>
  <c r="N11" i="32"/>
  <c r="N10" i="32"/>
  <c r="F4" i="32"/>
  <c r="F3" i="32"/>
  <c r="F5" i="32"/>
  <c r="F6" i="32"/>
  <c r="F7" i="32"/>
  <c r="F8" i="32"/>
  <c r="F9" i="32"/>
  <c r="F11" i="32"/>
  <c r="F10" i="32"/>
  <c r="GT9" i="32"/>
  <c r="KM9" i="32"/>
  <c r="KE9" i="32"/>
  <c r="JW9" i="32"/>
  <c r="JO9" i="32"/>
  <c r="JG9" i="32"/>
  <c r="IY9" i="32"/>
  <c r="IQ9" i="32"/>
  <c r="II9" i="32"/>
  <c r="IA9" i="32"/>
  <c r="HS9" i="32"/>
  <c r="HK9" i="32"/>
  <c r="HC9" i="32"/>
  <c r="CW3" i="32"/>
  <c r="CW4" i="32"/>
  <c r="CW5" i="32"/>
  <c r="CW6" i="32"/>
  <c r="CW8" i="32"/>
  <c r="CW7" i="32"/>
  <c r="CW9" i="32"/>
  <c r="CW11" i="32"/>
  <c r="CW10" i="32"/>
  <c r="CO3" i="32"/>
  <c r="CO4" i="32"/>
  <c r="CO5" i="32"/>
  <c r="CO6" i="32"/>
  <c r="CO8" i="32"/>
  <c r="CO7" i="32"/>
  <c r="CO9" i="32"/>
  <c r="CO11" i="32"/>
  <c r="CO10" i="32"/>
  <c r="CG3" i="32"/>
  <c r="CG4" i="32"/>
  <c r="CG5" i="32"/>
  <c r="CG6" i="32"/>
  <c r="CG8" i="32"/>
  <c r="CG7" i="32"/>
  <c r="CG9" i="32"/>
  <c r="CG11" i="32"/>
  <c r="CG10" i="32"/>
  <c r="BY3" i="32"/>
  <c r="BY4" i="32"/>
  <c r="BY5" i="32"/>
  <c r="BY6" i="32"/>
  <c r="BY8" i="32"/>
  <c r="BY7" i="32"/>
  <c r="BY9" i="32"/>
  <c r="BY11" i="32"/>
  <c r="BY10" i="32"/>
  <c r="BQ3" i="32"/>
  <c r="BQ4" i="32"/>
  <c r="BQ5" i="32"/>
  <c r="BQ6" i="32"/>
  <c r="BQ8" i="32"/>
  <c r="BQ7" i="32"/>
  <c r="BQ9" i="32"/>
  <c r="BQ11" i="32"/>
  <c r="BQ10" i="32"/>
  <c r="BI3" i="32"/>
  <c r="BI4" i="32"/>
  <c r="BI5" i="32"/>
  <c r="BI6" i="32"/>
  <c r="BI8" i="32"/>
  <c r="BI7" i="32"/>
  <c r="BI9" i="32"/>
  <c r="BI11" i="32"/>
  <c r="BI10" i="32"/>
  <c r="BA3" i="32"/>
  <c r="BA4" i="32"/>
  <c r="BA5" i="32"/>
  <c r="BA6" i="32"/>
  <c r="BA8" i="32"/>
  <c r="BA7" i="32"/>
  <c r="BA9" i="32"/>
  <c r="BA11" i="32"/>
  <c r="BA10" i="32"/>
  <c r="AS3" i="32"/>
  <c r="AS4" i="32"/>
  <c r="AS5" i="32"/>
  <c r="AS6" i="32"/>
  <c r="AS8" i="32"/>
  <c r="AS7" i="32"/>
  <c r="AS9" i="32"/>
  <c r="AS11" i="32"/>
  <c r="AS10" i="32"/>
  <c r="AK3" i="32"/>
  <c r="AK4" i="32"/>
  <c r="AK5" i="32"/>
  <c r="AK6" i="32"/>
  <c r="AK8" i="32"/>
  <c r="AK7" i="32"/>
  <c r="AK9" i="32"/>
  <c r="AK11" i="32"/>
  <c r="AK10" i="32"/>
  <c r="AC3" i="32"/>
  <c r="AC4" i="32"/>
  <c r="AC5" i="32"/>
  <c r="AC6" i="32"/>
  <c r="AC8" i="32"/>
  <c r="AC7" i="32"/>
  <c r="AC9" i="32"/>
  <c r="AC11" i="32"/>
  <c r="AC10" i="32"/>
  <c r="U3" i="32"/>
  <c r="U4" i="32"/>
  <c r="U5" i="32"/>
  <c r="U6" i="32"/>
  <c r="U8" i="32"/>
  <c r="U7" i="32"/>
  <c r="U9" i="32"/>
  <c r="U11" i="32"/>
  <c r="U10" i="32"/>
  <c r="M3" i="32"/>
  <c r="M4" i="32"/>
  <c r="M5" i="32"/>
  <c r="M6" i="32"/>
  <c r="M8" i="32"/>
  <c r="M7" i="32"/>
  <c r="M9" i="32"/>
  <c r="M11" i="32"/>
  <c r="M10" i="32"/>
  <c r="E3" i="32"/>
  <c r="E4" i="32"/>
  <c r="E5" i="32"/>
  <c r="E6" i="32"/>
  <c r="E8" i="32"/>
  <c r="E7" i="32"/>
  <c r="E9" i="32"/>
  <c r="E11" i="32"/>
  <c r="E10" i="32"/>
  <c r="KL9" i="32"/>
  <c r="KD9" i="32"/>
  <c r="JV9" i="32"/>
  <c r="JN9" i="32"/>
  <c r="JF9" i="32"/>
  <c r="IX9" i="32"/>
  <c r="IP9" i="32"/>
  <c r="IH9" i="32"/>
  <c r="HZ9" i="32"/>
  <c r="HR9" i="32"/>
  <c r="HJ9" i="32"/>
  <c r="HB9" i="32"/>
  <c r="CV3" i="32"/>
  <c r="CV4" i="32"/>
  <c r="CV5" i="32"/>
  <c r="CV8" i="32"/>
  <c r="CV6" i="32"/>
  <c r="CV7" i="32"/>
  <c r="CV9" i="32"/>
  <c r="CV10" i="32"/>
  <c r="CV11" i="32"/>
  <c r="CN3" i="32"/>
  <c r="CN4" i="32"/>
  <c r="CN5" i="32"/>
  <c r="CN8" i="32"/>
  <c r="CN6" i="32"/>
  <c r="CN7" i="32"/>
  <c r="CN9" i="32"/>
  <c r="CN10" i="32"/>
  <c r="CN11" i="32"/>
  <c r="CF3" i="32"/>
  <c r="CF4" i="32"/>
  <c r="CF5" i="32"/>
  <c r="CF6" i="32"/>
  <c r="CF8" i="32"/>
  <c r="CF7" i="32"/>
  <c r="CF9" i="32"/>
  <c r="CF10" i="32"/>
  <c r="CF11" i="32"/>
  <c r="BX3" i="32"/>
  <c r="BX5" i="32"/>
  <c r="BX4" i="32"/>
  <c r="BX6" i="32"/>
  <c r="BX8" i="32"/>
  <c r="BX7" i="32"/>
  <c r="BX9" i="32"/>
  <c r="BX10" i="32"/>
  <c r="BX11" i="32"/>
  <c r="BP3" i="32"/>
  <c r="BP4" i="32"/>
  <c r="BP5" i="32"/>
  <c r="BP8" i="32"/>
  <c r="BP7" i="32"/>
  <c r="BP6" i="32"/>
  <c r="BP9" i="32"/>
  <c r="BP10" i="32"/>
  <c r="BP11" i="32"/>
  <c r="BH3" i="32"/>
  <c r="BH4" i="32"/>
  <c r="BH5" i="32"/>
  <c r="BH8" i="32"/>
  <c r="BH7" i="32"/>
  <c r="BH9" i="32"/>
  <c r="BH6" i="32"/>
  <c r="BH10" i="32"/>
  <c r="BH11" i="32"/>
  <c r="AZ3" i="32"/>
  <c r="AZ4" i="32"/>
  <c r="AZ5" i="32"/>
  <c r="AZ8" i="32"/>
  <c r="AZ7" i="32"/>
  <c r="AZ6" i="32"/>
  <c r="AZ9" i="32"/>
  <c r="AZ10" i="32"/>
  <c r="AZ11" i="32"/>
  <c r="AR3" i="32"/>
  <c r="AR5" i="32"/>
  <c r="AR4" i="32"/>
  <c r="AR8" i="32"/>
  <c r="AR7" i="32"/>
  <c r="AR6" i="32"/>
  <c r="AR9" i="32"/>
  <c r="AR10" i="32"/>
  <c r="AR11" i="32"/>
  <c r="AJ3" i="32"/>
  <c r="AJ4" i="32"/>
  <c r="AJ5" i="32"/>
  <c r="AJ8" i="32"/>
  <c r="AJ6" i="32"/>
  <c r="AJ7" i="32"/>
  <c r="AJ9" i="32"/>
  <c r="AJ10" i="32"/>
  <c r="AJ11" i="32"/>
  <c r="AB3" i="32"/>
  <c r="AB4" i="32"/>
  <c r="AB5" i="32"/>
  <c r="AB8" i="32"/>
  <c r="AB6" i="32"/>
  <c r="AB7" i="32"/>
  <c r="AB9" i="32"/>
  <c r="AB10" i="32"/>
  <c r="AB11" i="32"/>
  <c r="T3" i="32"/>
  <c r="T4" i="32"/>
  <c r="T5" i="32"/>
  <c r="T6" i="32"/>
  <c r="T8" i="32"/>
  <c r="T7" i="32"/>
  <c r="T9" i="32"/>
  <c r="T10" i="32"/>
  <c r="T11" i="32"/>
  <c r="L3" i="32"/>
  <c r="L4" i="32"/>
  <c r="L5" i="32"/>
  <c r="L6" i="32"/>
  <c r="L8" i="32"/>
  <c r="L7" i="32"/>
  <c r="L9" i="32"/>
  <c r="L10" i="32"/>
  <c r="L11" i="32"/>
  <c r="D3" i="32"/>
  <c r="D4" i="32"/>
  <c r="D5" i="32"/>
  <c r="D8" i="32"/>
  <c r="D6" i="32"/>
  <c r="D7" i="32"/>
  <c r="D9" i="32"/>
  <c r="D10" i="32"/>
  <c r="D11" i="32"/>
  <c r="KK9" i="32"/>
  <c r="KC9" i="32"/>
  <c r="JU9" i="32"/>
  <c r="JM9" i="32"/>
  <c r="JE9" i="32"/>
  <c r="IW9" i="32"/>
  <c r="IO9" i="32"/>
  <c r="IG9" i="32"/>
  <c r="HY9" i="32"/>
  <c r="HQ9" i="32"/>
  <c r="HI9" i="32"/>
  <c r="HA9" i="32"/>
  <c r="CU3" i="32"/>
  <c r="CU4" i="32"/>
  <c r="CU6" i="32"/>
  <c r="CU7" i="32"/>
  <c r="CU5" i="32"/>
  <c r="CU8" i="32"/>
  <c r="CU9" i="32"/>
  <c r="CU10" i="32"/>
  <c r="CU11" i="32"/>
  <c r="CM3" i="32"/>
  <c r="CM4" i="32"/>
  <c r="CM5" i="32"/>
  <c r="CM6" i="32"/>
  <c r="CM7" i="32"/>
  <c r="CM9" i="32"/>
  <c r="CM8" i="32"/>
  <c r="CM10" i="32"/>
  <c r="CM11" i="32"/>
  <c r="CE3" i="32"/>
  <c r="CE5" i="32"/>
  <c r="CE4" i="32"/>
  <c r="CE6" i="32"/>
  <c r="CE7" i="32"/>
  <c r="CE9" i="32"/>
  <c r="CE8" i="32"/>
  <c r="CE10" i="32"/>
  <c r="CE11" i="32"/>
  <c r="BW3" i="32"/>
  <c r="BW4" i="32"/>
  <c r="BW5" i="32"/>
  <c r="BW6" i="32"/>
  <c r="BW7" i="32"/>
  <c r="BW9" i="32"/>
  <c r="BW8" i="32"/>
  <c r="BW10" i="32"/>
  <c r="BW11" i="32"/>
  <c r="BO3" i="32"/>
  <c r="BO4" i="32"/>
  <c r="BO6" i="32"/>
  <c r="BO5" i="32"/>
  <c r="BO7" i="32"/>
  <c r="BO9" i="32"/>
  <c r="BO8" i="32"/>
  <c r="BO10" i="32"/>
  <c r="BO11" i="32"/>
  <c r="BG3" i="32"/>
  <c r="BG4" i="32"/>
  <c r="BG5" i="32"/>
  <c r="BG6" i="32"/>
  <c r="BG8" i="32"/>
  <c r="BG7" i="32"/>
  <c r="BG9" i="32"/>
  <c r="BG10" i="32"/>
  <c r="BG11" i="32"/>
  <c r="AY3" i="32"/>
  <c r="AY5" i="32"/>
  <c r="AY4" i="32"/>
  <c r="AY6" i="32"/>
  <c r="AY8" i="32"/>
  <c r="AY7" i="32"/>
  <c r="AY9" i="32"/>
  <c r="AY10" i="32"/>
  <c r="AY11" i="32"/>
  <c r="AQ3" i="32"/>
  <c r="AQ4" i="32"/>
  <c r="AQ5" i="32"/>
  <c r="AQ6" i="32"/>
  <c r="AQ8" i="32"/>
  <c r="AQ7" i="32"/>
  <c r="AQ9" i="32"/>
  <c r="AQ10" i="32"/>
  <c r="AQ11" i="32"/>
  <c r="AI3" i="32"/>
  <c r="AI4" i="32"/>
  <c r="AI6" i="32"/>
  <c r="AI8" i="32"/>
  <c r="AI5" i="32"/>
  <c r="AI7" i="32"/>
  <c r="AI9" i="32"/>
  <c r="AI10" i="32"/>
  <c r="AI11" i="32"/>
  <c r="AA3" i="32"/>
  <c r="AA4" i="32"/>
  <c r="AA5" i="32"/>
  <c r="AA6" i="32"/>
  <c r="AA8" i="32"/>
  <c r="AA7" i="32"/>
  <c r="AA9" i="32"/>
  <c r="AA10" i="32"/>
  <c r="AA11" i="32"/>
  <c r="S3" i="32"/>
  <c r="S4" i="32"/>
  <c r="S5" i="32"/>
  <c r="S6" i="32"/>
  <c r="S8" i="32"/>
  <c r="S7" i="32"/>
  <c r="S9" i="32"/>
  <c r="S10" i="32"/>
  <c r="S11" i="32"/>
  <c r="K3" i="32"/>
  <c r="K4" i="32"/>
  <c r="K5" i="32"/>
  <c r="K6" i="32"/>
  <c r="K8" i="32"/>
  <c r="K7" i="32"/>
  <c r="K9" i="32"/>
  <c r="K10" i="32"/>
  <c r="K11" i="32"/>
  <c r="KJ9" i="32"/>
  <c r="KB9" i="32"/>
  <c r="JT9" i="32"/>
  <c r="JL9" i="32"/>
  <c r="JD9" i="32"/>
  <c r="IV9" i="32"/>
  <c r="IN9" i="32"/>
  <c r="IF9" i="32"/>
  <c r="HX9" i="32"/>
  <c r="HP9" i="32"/>
  <c r="HH9" i="32"/>
  <c r="GZ9" i="32"/>
  <c r="JE17" i="32"/>
  <c r="HY17" i="32"/>
  <c r="AP15" i="32"/>
  <c r="F13" i="32"/>
  <c r="C9" i="32"/>
  <c r="C8" i="32"/>
  <c r="C7" i="32"/>
  <c r="C6" i="32"/>
  <c r="C13" i="32"/>
  <c r="C5" i="32"/>
  <c r="C4" i="32"/>
  <c r="C11" i="32"/>
  <c r="A15" i="38"/>
  <c r="BR13" i="32"/>
  <c r="F8" i="38"/>
  <c r="D14" i="38"/>
  <c r="I7" i="38"/>
  <c r="B4" i="38"/>
  <c r="H10" i="38"/>
  <c r="A7" i="38"/>
  <c r="F1" i="38"/>
  <c r="G13" i="38"/>
  <c r="L6" i="38"/>
  <c r="E3" i="38"/>
  <c r="K9" i="38"/>
  <c r="D6" i="38"/>
  <c r="IW17" i="32"/>
  <c r="J12" i="38"/>
  <c r="C9" i="38"/>
  <c r="EM7" i="32"/>
  <c r="G1" i="38"/>
  <c r="H15" i="38"/>
  <c r="K14" i="38"/>
  <c r="C14" i="38"/>
  <c r="F13" i="38"/>
  <c r="I12" i="38"/>
  <c r="A12" i="38"/>
  <c r="L11" i="38"/>
  <c r="D11" i="38"/>
  <c r="DW12" i="32"/>
  <c r="G10" i="38"/>
  <c r="J9" i="38"/>
  <c r="B9" i="38"/>
  <c r="E8" i="38"/>
  <c r="H7" i="38"/>
  <c r="K6" i="38"/>
  <c r="C6" i="38"/>
  <c r="F5" i="38"/>
  <c r="JD6" i="32"/>
  <c r="I4" i="38"/>
  <c r="A4" i="38"/>
  <c r="L3" i="38"/>
  <c r="D3" i="38"/>
  <c r="DW4" i="32"/>
  <c r="G2" i="38"/>
  <c r="H1" i="38"/>
  <c r="FM17" i="32"/>
  <c r="G15" i="38"/>
  <c r="J14" i="38"/>
  <c r="B14" i="38"/>
  <c r="S15" i="32"/>
  <c r="E13" i="38"/>
  <c r="H12" i="38"/>
  <c r="K11" i="38"/>
  <c r="C11" i="38"/>
  <c r="F10" i="38"/>
  <c r="KJ11" i="32"/>
  <c r="I9" i="38"/>
  <c r="A9" i="38"/>
  <c r="L8" i="38"/>
  <c r="D8" i="38"/>
  <c r="EM9" i="32"/>
  <c r="G7" i="38"/>
  <c r="J6" i="38"/>
  <c r="B6" i="38"/>
  <c r="E5" i="38"/>
  <c r="H4" i="38"/>
  <c r="K3" i="38"/>
  <c r="C3" i="38"/>
  <c r="F2" i="38"/>
  <c r="A1" i="38"/>
  <c r="I1" i="38"/>
  <c r="KB3" i="32"/>
  <c r="F15" i="38"/>
  <c r="IU16" i="32"/>
  <c r="I14" i="38"/>
  <c r="A14" i="38"/>
  <c r="L13" i="38"/>
  <c r="D13" i="38"/>
  <c r="FK14" i="32"/>
  <c r="G12" i="38"/>
  <c r="J11" i="38"/>
  <c r="B11" i="38"/>
  <c r="E10" i="38"/>
  <c r="H9" i="38"/>
  <c r="K8" i="38"/>
  <c r="C8" i="38"/>
  <c r="F7" i="38"/>
  <c r="IV8" i="32"/>
  <c r="I6" i="38"/>
  <c r="A6" i="38"/>
  <c r="L5" i="38"/>
  <c r="D5" i="38"/>
  <c r="DO6" i="32"/>
  <c r="G4" i="38"/>
  <c r="J3" i="38"/>
  <c r="B3" i="38"/>
  <c r="E2" i="38"/>
  <c r="B1" i="38"/>
  <c r="J1" i="38"/>
  <c r="E15" i="38"/>
  <c r="H14" i="38"/>
  <c r="K13" i="38"/>
  <c r="C13" i="38"/>
  <c r="F12" i="38"/>
  <c r="IV13" i="32"/>
  <c r="I11" i="38"/>
  <c r="A11" i="38"/>
  <c r="L10" i="38"/>
  <c r="D10" i="38"/>
  <c r="EE11" i="32"/>
  <c r="G9" i="38"/>
  <c r="J8" i="38"/>
  <c r="B8" i="38"/>
  <c r="E7" i="38"/>
  <c r="H6" i="38"/>
  <c r="K5" i="38"/>
  <c r="C5" i="38"/>
  <c r="F4" i="38"/>
  <c r="JD5" i="32"/>
  <c r="I3" i="38"/>
  <c r="A3" i="38"/>
  <c r="L2" i="38"/>
  <c r="D2" i="38"/>
  <c r="C1" i="38"/>
  <c r="K1" i="38"/>
  <c r="L15" i="38"/>
  <c r="D15" i="38"/>
  <c r="G14" i="38"/>
  <c r="J13" i="38"/>
  <c r="B13" i="38"/>
  <c r="E12" i="38"/>
  <c r="H11" i="38"/>
  <c r="K10" i="38"/>
  <c r="C10" i="38"/>
  <c r="F9" i="38"/>
  <c r="JT10" i="32"/>
  <c r="I8" i="38"/>
  <c r="A8" i="38"/>
  <c r="L7" i="38"/>
  <c r="D7" i="38"/>
  <c r="G6" i="38"/>
  <c r="J5" i="38"/>
  <c r="B5" i="38"/>
  <c r="E4" i="38"/>
  <c r="H3" i="38"/>
  <c r="K2" i="38"/>
  <c r="C2" i="38"/>
  <c r="D1" i="38"/>
  <c r="L1" i="38"/>
  <c r="K15" i="38"/>
  <c r="C15" i="38"/>
  <c r="F14" i="38"/>
  <c r="IC15" i="32"/>
  <c r="I13" i="38"/>
  <c r="A13" i="38"/>
  <c r="L12" i="38"/>
  <c r="D12" i="38"/>
  <c r="FS13" i="32"/>
  <c r="G11" i="38"/>
  <c r="J10" i="38"/>
  <c r="B10" i="38"/>
  <c r="E9" i="38"/>
  <c r="H8" i="38"/>
  <c r="K7" i="38"/>
  <c r="C7" i="38"/>
  <c r="F6" i="38"/>
  <c r="KB7" i="32"/>
  <c r="I5" i="38"/>
  <c r="A5" i="38"/>
  <c r="L4" i="38"/>
  <c r="D4" i="38"/>
  <c r="FC5" i="32"/>
  <c r="G3" i="38"/>
  <c r="J2" i="38"/>
  <c r="B2" i="38"/>
  <c r="E1" i="38"/>
  <c r="J15" i="38"/>
  <c r="B15" i="38"/>
  <c r="CA16" i="32"/>
  <c r="E14" i="38"/>
  <c r="H13" i="38"/>
  <c r="K12" i="38"/>
  <c r="C12" i="38"/>
  <c r="F11" i="38"/>
  <c r="IN12" i="32"/>
  <c r="I10" i="38"/>
  <c r="A10" i="38"/>
  <c r="L9" i="38"/>
  <c r="D9" i="38"/>
  <c r="DO10" i="32"/>
  <c r="G8" i="38"/>
  <c r="J7" i="38"/>
  <c r="B7" i="38"/>
  <c r="E6" i="38"/>
  <c r="H5" i="38"/>
  <c r="K4" i="38"/>
  <c r="C4" i="38"/>
  <c r="F3" i="38"/>
  <c r="I2" i="38"/>
  <c r="A2" i="38"/>
  <c r="IL4" i="32" l="1"/>
  <c r="JB4" i="32"/>
  <c r="JR4" i="32"/>
  <c r="KH4" i="32"/>
  <c r="HF4" i="32"/>
  <c r="HV4" i="32"/>
  <c r="IT4" i="32"/>
  <c r="JK4" i="32"/>
  <c r="IU4" i="32"/>
  <c r="JJ4" i="32"/>
  <c r="JZ4" i="32"/>
  <c r="HW4" i="32"/>
  <c r="JS4" i="32"/>
  <c r="JC4" i="32"/>
  <c r="IM4" i="32"/>
  <c r="GX4" i="32"/>
  <c r="HN4" i="32"/>
  <c r="KI4" i="32"/>
  <c r="ID4" i="32"/>
  <c r="IE4" i="32"/>
  <c r="HO4" i="32"/>
  <c r="HG4" i="32"/>
  <c r="KA4" i="32"/>
  <c r="GY4" i="32"/>
  <c r="GV4" i="32"/>
  <c r="KO4" i="32"/>
  <c r="HE4" i="32"/>
  <c r="JQ4" i="32"/>
  <c r="IK4" i="32"/>
  <c r="GW4" i="32"/>
  <c r="IZ4" i="32"/>
  <c r="HL4" i="32"/>
  <c r="JY4" i="32"/>
  <c r="IS4" i="32"/>
  <c r="HM4" i="32"/>
  <c r="GU4" i="32"/>
  <c r="KN4" i="32"/>
  <c r="JX4" i="32"/>
  <c r="IJ4" i="32"/>
  <c r="KG4" i="32"/>
  <c r="JA4" i="32"/>
  <c r="HU4" i="32"/>
  <c r="JH4" i="32"/>
  <c r="HT4" i="32"/>
  <c r="JI4" i="32"/>
  <c r="IC4" i="32"/>
  <c r="KF4" i="32"/>
  <c r="JP4" i="32"/>
  <c r="HD4" i="32"/>
  <c r="GT4" i="32"/>
  <c r="KE4" i="32"/>
  <c r="IR4" i="32"/>
  <c r="II4" i="32"/>
  <c r="HC4" i="32"/>
  <c r="IB4" i="32"/>
  <c r="KM4" i="32"/>
  <c r="JO4" i="32"/>
  <c r="IQ4" i="32"/>
  <c r="JF4" i="32"/>
  <c r="IP4" i="32"/>
  <c r="HZ4" i="32"/>
  <c r="HJ4" i="32"/>
  <c r="HS4" i="32"/>
  <c r="JV4" i="32"/>
  <c r="JG4" i="32"/>
  <c r="KL4" i="32"/>
  <c r="JW4" i="32"/>
  <c r="HK4" i="32"/>
  <c r="IX4" i="32"/>
  <c r="IH4" i="32"/>
  <c r="HR4" i="32"/>
  <c r="HB4" i="32"/>
  <c r="IY4" i="32"/>
  <c r="JN4" i="32"/>
  <c r="IA4" i="32"/>
  <c r="KD4" i="32"/>
  <c r="KK4" i="32"/>
  <c r="IW4" i="32"/>
  <c r="IG4" i="32"/>
  <c r="HQ4" i="32"/>
  <c r="JM4" i="32"/>
  <c r="HA4" i="32"/>
  <c r="KC4" i="32"/>
  <c r="IO4" i="32"/>
  <c r="HY4" i="32"/>
  <c r="HI4" i="32"/>
  <c r="JU4" i="32"/>
  <c r="JE4" i="32"/>
  <c r="DE8" i="32"/>
  <c r="DU8" i="32"/>
  <c r="EK8" i="32"/>
  <c r="FI8" i="32"/>
  <c r="FY8" i="32"/>
  <c r="GO8" i="32"/>
  <c r="DM8" i="32"/>
  <c r="ED8" i="32"/>
  <c r="DN8" i="32"/>
  <c r="EC8" i="32"/>
  <c r="GP8" i="32"/>
  <c r="FZ8" i="32"/>
  <c r="FJ8" i="32"/>
  <c r="ET8" i="32"/>
  <c r="ES8" i="32"/>
  <c r="EL8" i="32"/>
  <c r="DV8" i="32"/>
  <c r="DF8" i="32"/>
  <c r="FA8" i="32"/>
  <c r="FQ8" i="32"/>
  <c r="GH8" i="32"/>
  <c r="FR8" i="32"/>
  <c r="FB8" i="32"/>
  <c r="GG8" i="32"/>
  <c r="EB8" i="32"/>
  <c r="ER8" i="32"/>
  <c r="FP8" i="32"/>
  <c r="DL8" i="32"/>
  <c r="GN8" i="32"/>
  <c r="EZ8" i="32"/>
  <c r="EJ8" i="32"/>
  <c r="FX8" i="32"/>
  <c r="DT8" i="32"/>
  <c r="DD8" i="32"/>
  <c r="GF8" i="32"/>
  <c r="FH8" i="32"/>
  <c r="FG8" i="32"/>
  <c r="GE8" i="32"/>
  <c r="DS8" i="32"/>
  <c r="EQ8" i="32"/>
  <c r="FO8" i="32"/>
  <c r="DC8" i="32"/>
  <c r="CY8" i="32"/>
  <c r="GM8" i="32"/>
  <c r="EA8" i="32"/>
  <c r="EY8" i="32"/>
  <c r="FW8" i="32"/>
  <c r="EI8" i="32"/>
  <c r="DK8" i="32"/>
  <c r="CX8" i="32"/>
  <c r="GL8" i="32"/>
  <c r="FV8" i="32"/>
  <c r="FF8" i="32"/>
  <c r="EP8" i="32"/>
  <c r="DZ8" i="32"/>
  <c r="DJ8" i="32"/>
  <c r="DB8" i="32"/>
  <c r="GD8" i="32"/>
  <c r="FN8" i="32"/>
  <c r="EX8" i="32"/>
  <c r="EH8" i="32"/>
  <c r="DR8" i="32"/>
  <c r="GC8" i="32"/>
  <c r="DQ8" i="32"/>
  <c r="EO8" i="32"/>
  <c r="FM8" i="32"/>
  <c r="DA8" i="32"/>
  <c r="GK8" i="32"/>
  <c r="DY8" i="32"/>
  <c r="EW8" i="32"/>
  <c r="FU8" i="32"/>
  <c r="DI8" i="32"/>
  <c r="GS8" i="32"/>
  <c r="EG8" i="32"/>
  <c r="FE8" i="32"/>
  <c r="GR8" i="32"/>
  <c r="EN8" i="32"/>
  <c r="DX8" i="32"/>
  <c r="DH8" i="32"/>
  <c r="FT8" i="32"/>
  <c r="FD8" i="32"/>
  <c r="GJ8" i="32"/>
  <c r="GA8" i="32"/>
  <c r="FC8" i="32"/>
  <c r="EF8" i="32"/>
  <c r="DP8" i="32"/>
  <c r="CZ8" i="32"/>
  <c r="GB8" i="32"/>
  <c r="FL8" i="32"/>
  <c r="EV8" i="32"/>
  <c r="GI8" i="32"/>
  <c r="FS8" i="32"/>
  <c r="DE16" i="32"/>
  <c r="DU16" i="32"/>
  <c r="FI16" i="32"/>
  <c r="EK16" i="32"/>
  <c r="FY16" i="32"/>
  <c r="GO16" i="32"/>
  <c r="DM16" i="32"/>
  <c r="ES16" i="32"/>
  <c r="EC16" i="32"/>
  <c r="FA16" i="32"/>
  <c r="GG16" i="32"/>
  <c r="FQ16" i="32"/>
  <c r="EL16" i="32"/>
  <c r="GP16" i="32"/>
  <c r="ED16" i="32"/>
  <c r="GH16" i="32"/>
  <c r="DV16" i="32"/>
  <c r="FZ16" i="32"/>
  <c r="DN16" i="32"/>
  <c r="FR16" i="32"/>
  <c r="DF16" i="32"/>
  <c r="FJ16" i="32"/>
  <c r="CX16" i="32"/>
  <c r="FB16" i="32"/>
  <c r="ET16" i="32"/>
  <c r="GF16" i="32"/>
  <c r="DT16" i="32"/>
  <c r="FX16" i="32"/>
  <c r="DL16" i="32"/>
  <c r="FP16" i="32"/>
  <c r="DD16" i="32"/>
  <c r="FH16" i="32"/>
  <c r="EZ16" i="32"/>
  <c r="ER16" i="32"/>
  <c r="EJ16" i="32"/>
  <c r="GN16" i="32"/>
  <c r="EB16" i="32"/>
  <c r="EI16" i="32"/>
  <c r="GM16" i="32"/>
  <c r="EA16" i="32"/>
  <c r="EH16" i="32"/>
  <c r="GE16" i="32"/>
  <c r="DS16" i="32"/>
  <c r="FW16" i="32"/>
  <c r="DK16" i="32"/>
  <c r="GD16" i="32"/>
  <c r="DR16" i="32"/>
  <c r="FO16" i="32"/>
  <c r="DC16" i="32"/>
  <c r="FG16" i="32"/>
  <c r="FN16" i="32"/>
  <c r="DB16" i="32"/>
  <c r="EY16" i="32"/>
  <c r="EQ16" i="32"/>
  <c r="EX16" i="32"/>
  <c r="GK16" i="32"/>
  <c r="DY16" i="32"/>
  <c r="GC16" i="32"/>
  <c r="DQ16" i="32"/>
  <c r="GL16" i="32"/>
  <c r="FV16" i="32"/>
  <c r="FF16" i="32"/>
  <c r="FE16" i="32"/>
  <c r="EP16" i="32"/>
  <c r="EW16" i="32"/>
  <c r="DZ16" i="32"/>
  <c r="DJ16" i="32"/>
  <c r="EG16" i="32"/>
  <c r="FT16" i="32"/>
  <c r="DH16" i="32"/>
  <c r="DI16" i="32"/>
  <c r="FL16" i="32"/>
  <c r="CZ16" i="32"/>
  <c r="DA16" i="32"/>
  <c r="FD16" i="32"/>
  <c r="EV16" i="32"/>
  <c r="GS16" i="32"/>
  <c r="EN16" i="32"/>
  <c r="FU16" i="32"/>
  <c r="GR16" i="32"/>
  <c r="EF16" i="32"/>
  <c r="FM16" i="32"/>
  <c r="GJ16" i="32"/>
  <c r="DX16" i="32"/>
  <c r="EO16" i="32"/>
  <c r="GB16" i="32"/>
  <c r="DP16" i="32"/>
  <c r="CU17" i="32"/>
  <c r="CE17" i="32"/>
  <c r="BT17" i="32"/>
  <c r="H17" i="32"/>
  <c r="BC17" i="32"/>
  <c r="CP17" i="32"/>
  <c r="AD17" i="32"/>
  <c r="BA17" i="32"/>
  <c r="CN17" i="32"/>
  <c r="AB17" i="32"/>
  <c r="AG17" i="32"/>
  <c r="BW17" i="32"/>
  <c r="BG17" i="32"/>
  <c r="BL17" i="32"/>
  <c r="AU17" i="32"/>
  <c r="CH17" i="32"/>
  <c r="V17" i="32"/>
  <c r="AS17" i="32"/>
  <c r="CF17" i="32"/>
  <c r="T17" i="32"/>
  <c r="AW17" i="32"/>
  <c r="AO17" i="32"/>
  <c r="AY17" i="32"/>
  <c r="CM17" i="32"/>
  <c r="AI17" i="32"/>
  <c r="BD17" i="32"/>
  <c r="AM17" i="32"/>
  <c r="BZ17" i="32"/>
  <c r="N17" i="32"/>
  <c r="CW17" i="32"/>
  <c r="AK17" i="32"/>
  <c r="BX17" i="32"/>
  <c r="L17" i="32"/>
  <c r="B17" i="32"/>
  <c r="BM17" i="32"/>
  <c r="AA17" i="32"/>
  <c r="BO17" i="32"/>
  <c r="S17" i="32"/>
  <c r="CQ17" i="32"/>
  <c r="AE17" i="32"/>
  <c r="BR17" i="32"/>
  <c r="F17" i="32"/>
  <c r="CO17" i="32"/>
  <c r="AC17" i="32"/>
  <c r="BP17" i="32"/>
  <c r="D17" i="32"/>
  <c r="CC17" i="32"/>
  <c r="BU17" i="32"/>
  <c r="AQ17" i="32"/>
  <c r="AN17" i="32"/>
  <c r="CI17" i="32"/>
  <c r="W17" i="32"/>
  <c r="BJ17" i="32"/>
  <c r="CG17" i="32"/>
  <c r="U17" i="32"/>
  <c r="BH17" i="32"/>
  <c r="CS17" i="32"/>
  <c r="CK17" i="32"/>
  <c r="K17" i="32"/>
  <c r="CR17" i="32"/>
  <c r="AF17" i="32"/>
  <c r="CA17" i="32"/>
  <c r="O17" i="32"/>
  <c r="BB17" i="32"/>
  <c r="BY17" i="32"/>
  <c r="M17" i="32"/>
  <c r="AZ17" i="32"/>
  <c r="CJ17" i="32"/>
  <c r="X17" i="32"/>
  <c r="BS17" i="32"/>
  <c r="G17" i="32"/>
  <c r="BQ17" i="32"/>
  <c r="E17" i="32"/>
  <c r="AR17" i="32"/>
  <c r="CB17" i="32"/>
  <c r="P17" i="32"/>
  <c r="BK17" i="32"/>
  <c r="BI17" i="32"/>
  <c r="CV17" i="32"/>
  <c r="AJ17" i="32"/>
  <c r="Q17" i="32"/>
  <c r="Y17" i="32"/>
  <c r="BE17" i="32"/>
  <c r="I17" i="32"/>
  <c r="AV17" i="32"/>
  <c r="AT17" i="32"/>
  <c r="AL17" i="32"/>
  <c r="BF17" i="32"/>
  <c r="AX17" i="32"/>
  <c r="AP17" i="32"/>
  <c r="CT17" i="32"/>
  <c r="AH17" i="32"/>
  <c r="CL17" i="32"/>
  <c r="Z17" i="32"/>
  <c r="CD17" i="32"/>
  <c r="R17" i="32"/>
  <c r="BV17" i="32"/>
  <c r="J17" i="32"/>
  <c r="BN17" i="32"/>
  <c r="FY3" i="32"/>
  <c r="GO3" i="32"/>
  <c r="DE3" i="32"/>
  <c r="DU3" i="32"/>
  <c r="EK3" i="32"/>
  <c r="FI3" i="32"/>
  <c r="FQ3" i="32"/>
  <c r="GG3" i="32"/>
  <c r="GH3" i="32"/>
  <c r="FR3" i="32"/>
  <c r="FB3" i="32"/>
  <c r="EL3" i="32"/>
  <c r="DV3" i="32"/>
  <c r="DF3" i="32"/>
  <c r="DM3" i="32"/>
  <c r="EC3" i="32"/>
  <c r="GP3" i="32"/>
  <c r="FZ3" i="32"/>
  <c r="FJ3" i="32"/>
  <c r="ET3" i="32"/>
  <c r="ED3" i="32"/>
  <c r="DN3" i="32"/>
  <c r="ES3" i="32"/>
  <c r="FA3" i="32"/>
  <c r="EJ3" i="32"/>
  <c r="FH3" i="32"/>
  <c r="GF3" i="32"/>
  <c r="DT3" i="32"/>
  <c r="ER3" i="32"/>
  <c r="FP3" i="32"/>
  <c r="DD3" i="32"/>
  <c r="GN3" i="32"/>
  <c r="EB3" i="32"/>
  <c r="EZ3" i="32"/>
  <c r="FX3" i="32"/>
  <c r="DL3" i="32"/>
  <c r="FW3" i="32"/>
  <c r="DK3" i="32"/>
  <c r="CY3" i="32"/>
  <c r="EI3" i="32"/>
  <c r="FG3" i="32"/>
  <c r="GE3" i="32"/>
  <c r="DS3" i="32"/>
  <c r="EQ3" i="32"/>
  <c r="FO3" i="32"/>
  <c r="DC3" i="32"/>
  <c r="GM3" i="32"/>
  <c r="EA3" i="32"/>
  <c r="EY3" i="32"/>
  <c r="GL3" i="32"/>
  <c r="FF3" i="32"/>
  <c r="DZ3" i="32"/>
  <c r="DB3" i="32"/>
  <c r="FN3" i="32"/>
  <c r="EH3" i="32"/>
  <c r="GD3" i="32"/>
  <c r="EX3" i="32"/>
  <c r="DR3" i="32"/>
  <c r="CX3" i="32"/>
  <c r="FV3" i="32"/>
  <c r="EP3" i="32"/>
  <c r="DJ3" i="32"/>
  <c r="GK3" i="32"/>
  <c r="FU3" i="32"/>
  <c r="EW3" i="32"/>
  <c r="DY3" i="32"/>
  <c r="DI3" i="32"/>
  <c r="GS3" i="32"/>
  <c r="EG3" i="32"/>
  <c r="FE3" i="32"/>
  <c r="GC3" i="32"/>
  <c r="EO3" i="32"/>
  <c r="DQ3" i="32"/>
  <c r="FM3" i="32"/>
  <c r="DA3" i="32"/>
  <c r="FK3" i="32"/>
  <c r="GB3" i="32"/>
  <c r="FL3" i="32"/>
  <c r="EV3" i="32"/>
  <c r="EF3" i="32"/>
  <c r="DP3" i="32"/>
  <c r="CZ3" i="32"/>
  <c r="GR3" i="32"/>
  <c r="FS3" i="32"/>
  <c r="GQ3" i="32"/>
  <c r="FC3" i="32"/>
  <c r="FT3" i="32"/>
  <c r="FD3" i="32"/>
  <c r="EN3" i="32"/>
  <c r="DX3" i="32"/>
  <c r="DH3" i="32"/>
  <c r="GJ3" i="32"/>
  <c r="GA3" i="32"/>
  <c r="EH15" i="32"/>
  <c r="EK15" i="32"/>
  <c r="FI15" i="32"/>
  <c r="FY15" i="32"/>
  <c r="GO15" i="32"/>
  <c r="FF15" i="32"/>
  <c r="EX15" i="32"/>
  <c r="DE15" i="32"/>
  <c r="EP15" i="32"/>
  <c r="DU15" i="32"/>
  <c r="ES15" i="32"/>
  <c r="FA15" i="32"/>
  <c r="FQ15" i="32"/>
  <c r="GH15" i="32"/>
  <c r="FR15" i="32"/>
  <c r="FB15" i="32"/>
  <c r="EL15" i="32"/>
  <c r="DV15" i="32"/>
  <c r="DF15" i="32"/>
  <c r="GG15" i="32"/>
  <c r="DM15" i="32"/>
  <c r="GP15" i="32"/>
  <c r="FZ15" i="32"/>
  <c r="FJ15" i="32"/>
  <c r="ET15" i="32"/>
  <c r="ED15" i="32"/>
  <c r="DN15" i="32"/>
  <c r="EC15" i="32"/>
  <c r="EZ15" i="32"/>
  <c r="FX15" i="32"/>
  <c r="DL15" i="32"/>
  <c r="EJ15" i="32"/>
  <c r="FH15" i="32"/>
  <c r="GF15" i="32"/>
  <c r="ER15" i="32"/>
  <c r="DT15" i="32"/>
  <c r="FP15" i="32"/>
  <c r="DD15" i="32"/>
  <c r="GN15" i="32"/>
  <c r="EB15" i="32"/>
  <c r="EQ15" i="32"/>
  <c r="FO15" i="32"/>
  <c r="DC15" i="32"/>
  <c r="CY15" i="32"/>
  <c r="GM15" i="32"/>
  <c r="EA15" i="32"/>
  <c r="EY15" i="32"/>
  <c r="FW15" i="32"/>
  <c r="DK15" i="32"/>
  <c r="EI15" i="32"/>
  <c r="FG15" i="32"/>
  <c r="GE15" i="32"/>
  <c r="DS15" i="32"/>
  <c r="CX15" i="32"/>
  <c r="DZ15" i="32"/>
  <c r="FM15" i="32"/>
  <c r="DA15" i="32"/>
  <c r="GK15" i="32"/>
  <c r="DY15" i="32"/>
  <c r="EW15" i="32"/>
  <c r="FU15" i="32"/>
  <c r="DI15" i="32"/>
  <c r="GS15" i="32"/>
  <c r="EG15" i="32"/>
  <c r="FE15" i="32"/>
  <c r="GC15" i="32"/>
  <c r="DQ15" i="32"/>
  <c r="GL15" i="32"/>
  <c r="EO15" i="32"/>
  <c r="GJ15" i="32"/>
  <c r="FT15" i="32"/>
  <c r="FD15" i="32"/>
  <c r="EN15" i="32"/>
  <c r="DX15" i="32"/>
  <c r="DH15" i="32"/>
  <c r="FV15" i="32"/>
  <c r="FK15" i="32"/>
  <c r="DJ15" i="32"/>
  <c r="GB15" i="32"/>
  <c r="GI15" i="32"/>
  <c r="FS15" i="32"/>
  <c r="GR15" i="32"/>
  <c r="FL15" i="32"/>
  <c r="EV15" i="32"/>
  <c r="EF15" i="32"/>
  <c r="DP15" i="32"/>
  <c r="CZ15" i="32"/>
  <c r="GD15" i="32"/>
  <c r="DR15" i="32"/>
  <c r="GA15" i="32"/>
  <c r="C15" i="32"/>
  <c r="DP14" i="32"/>
  <c r="HR15" i="32"/>
  <c r="AM16" i="32"/>
  <c r="CY16" i="32"/>
  <c r="FK16" i="32"/>
  <c r="HW16" i="32"/>
  <c r="KI16" i="32"/>
  <c r="FE17" i="32"/>
  <c r="HQ17" i="32"/>
  <c r="KC17" i="32"/>
  <c r="GZ8" i="32"/>
  <c r="HH15" i="32"/>
  <c r="HH5" i="32"/>
  <c r="HP8" i="32"/>
  <c r="HX15" i="32"/>
  <c r="HX5" i="32"/>
  <c r="IN13" i="32"/>
  <c r="IN4" i="32"/>
  <c r="IV3" i="32"/>
  <c r="JD7" i="32"/>
  <c r="JL10" i="32"/>
  <c r="JT12" i="32"/>
  <c r="JT5" i="32"/>
  <c r="KJ13" i="32"/>
  <c r="DG13" i="32"/>
  <c r="DG8" i="32"/>
  <c r="DO12" i="32"/>
  <c r="DO4" i="32"/>
  <c r="DW8" i="32"/>
  <c r="EE15" i="32"/>
  <c r="EE5" i="32"/>
  <c r="EM10" i="32"/>
  <c r="EU15" i="32"/>
  <c r="FC15" i="32"/>
  <c r="FK8" i="32"/>
  <c r="GA9" i="32"/>
  <c r="K13" i="32"/>
  <c r="GB14" i="32"/>
  <c r="AU16" i="32"/>
  <c r="DG16" i="32"/>
  <c r="FS16" i="32"/>
  <c r="IE16" i="32"/>
  <c r="DA17" i="32"/>
  <c r="KK17" i="32"/>
  <c r="HH11" i="32"/>
  <c r="HH3" i="32"/>
  <c r="HX11" i="32"/>
  <c r="HX3" i="32"/>
  <c r="IF7" i="32"/>
  <c r="IN10" i="32"/>
  <c r="IV4" i="32"/>
  <c r="JL8" i="32"/>
  <c r="JT11" i="32"/>
  <c r="JT3" i="32"/>
  <c r="KJ8" i="32"/>
  <c r="DG14" i="32"/>
  <c r="DG6" i="32"/>
  <c r="DW13" i="32"/>
  <c r="DW7" i="32"/>
  <c r="EE12" i="32"/>
  <c r="EE3" i="32"/>
  <c r="EU11" i="32"/>
  <c r="FC11" i="32"/>
  <c r="FK6" i="32"/>
  <c r="GA4" i="32"/>
  <c r="IK15" i="32"/>
  <c r="HF15" i="32"/>
  <c r="KC15" i="32"/>
  <c r="IS15" i="32"/>
  <c r="II15" i="32"/>
  <c r="HZ15" i="32"/>
  <c r="HV15" i="32"/>
  <c r="JT15" i="32"/>
  <c r="JK15" i="32"/>
  <c r="IL15" i="32"/>
  <c r="GT15" i="32"/>
  <c r="IX15" i="32"/>
  <c r="HJ15" i="32"/>
  <c r="KL15" i="32"/>
  <c r="JB15" i="32"/>
  <c r="IW15" i="32"/>
  <c r="KH15" i="32"/>
  <c r="JR15" i="32"/>
  <c r="IY15" i="32"/>
  <c r="HN15" i="32"/>
  <c r="ID15" i="32"/>
  <c r="JJ15" i="32"/>
  <c r="IT15" i="32"/>
  <c r="JZ15" i="32"/>
  <c r="GX15" i="32"/>
  <c r="GY15" i="32"/>
  <c r="JU15" i="32"/>
  <c r="JL15" i="32"/>
  <c r="JC15" i="32"/>
  <c r="GV15" i="32"/>
  <c r="IA15" i="32"/>
  <c r="HM15" i="32"/>
  <c r="HQ15" i="32"/>
  <c r="GW15" i="32"/>
  <c r="HO15" i="32"/>
  <c r="KM15" i="32"/>
  <c r="HG15" i="32"/>
  <c r="KD15" i="32"/>
  <c r="IQ15" i="32"/>
  <c r="IH15" i="32"/>
  <c r="IZ15" i="32"/>
  <c r="HY15" i="32"/>
  <c r="HB15" i="32"/>
  <c r="KN15" i="32"/>
  <c r="JX15" i="32"/>
  <c r="IJ15" i="32"/>
  <c r="KK15" i="32"/>
  <c r="KB15" i="32"/>
  <c r="GU15" i="32"/>
  <c r="JH15" i="32"/>
  <c r="HT15" i="32"/>
  <c r="HE15" i="32"/>
  <c r="JS15" i="32"/>
  <c r="JA15" i="32"/>
  <c r="KF15" i="32"/>
  <c r="JP15" i="32"/>
  <c r="HD15" i="32"/>
  <c r="HL15" i="32"/>
  <c r="JI15" i="32"/>
  <c r="IB15" i="32"/>
  <c r="IP15" i="32"/>
  <c r="HK15" i="32"/>
  <c r="IG15" i="32"/>
  <c r="HW15" i="32"/>
  <c r="KJ15" i="32"/>
  <c r="IR15" i="32"/>
  <c r="KA15" i="32"/>
  <c r="IE15" i="32"/>
  <c r="HU15" i="32"/>
  <c r="KI15" i="32"/>
  <c r="JQ15" i="32"/>
  <c r="HC15" i="32"/>
  <c r="JG15" i="32"/>
  <c r="JY15" i="32"/>
  <c r="IO15" i="32"/>
  <c r="JO15" i="32"/>
  <c r="IF15" i="32"/>
  <c r="HS15" i="32"/>
  <c r="KG15" i="32"/>
  <c r="JF15" i="32"/>
  <c r="JW15" i="32"/>
  <c r="IN15" i="32"/>
  <c r="HA15" i="32"/>
  <c r="JN15" i="32"/>
  <c r="JE15" i="32"/>
  <c r="IV15" i="32"/>
  <c r="HI15" i="32"/>
  <c r="IM15" i="32"/>
  <c r="HF13" i="32"/>
  <c r="HV13" i="32"/>
  <c r="JB13" i="32"/>
  <c r="JR13" i="32"/>
  <c r="IL13" i="32"/>
  <c r="KH13" i="32"/>
  <c r="GX13" i="32"/>
  <c r="HN13" i="32"/>
  <c r="ID13" i="32"/>
  <c r="KA13" i="32"/>
  <c r="JK13" i="32"/>
  <c r="IU13" i="32"/>
  <c r="HO13" i="32"/>
  <c r="JJ13" i="32"/>
  <c r="IT13" i="32"/>
  <c r="JZ13" i="32"/>
  <c r="KI13" i="32"/>
  <c r="JS13" i="32"/>
  <c r="JC13" i="32"/>
  <c r="HG13" i="32"/>
  <c r="IM13" i="32"/>
  <c r="GY13" i="32"/>
  <c r="KO13" i="32"/>
  <c r="JY13" i="32"/>
  <c r="GV13" i="32"/>
  <c r="HM13" i="32"/>
  <c r="IE13" i="32"/>
  <c r="HW13" i="32"/>
  <c r="KG13" i="32"/>
  <c r="GW13" i="32"/>
  <c r="JA13" i="32"/>
  <c r="HU13" i="32"/>
  <c r="KF13" i="32"/>
  <c r="JP13" i="32"/>
  <c r="IR13" i="32"/>
  <c r="HD13" i="32"/>
  <c r="JI13" i="32"/>
  <c r="IC13" i="32"/>
  <c r="IB13" i="32"/>
  <c r="GU13" i="32"/>
  <c r="IZ13" i="32"/>
  <c r="JQ13" i="32"/>
  <c r="IK13" i="32"/>
  <c r="KN13" i="32"/>
  <c r="JX13" i="32"/>
  <c r="IS13" i="32"/>
  <c r="HE13" i="32"/>
  <c r="JH13" i="32"/>
  <c r="HT13" i="32"/>
  <c r="JW13" i="32"/>
  <c r="JG13" i="32"/>
  <c r="IQ13" i="32"/>
  <c r="IA13" i="32"/>
  <c r="HK13" i="32"/>
  <c r="HL13" i="32"/>
  <c r="KE13" i="32"/>
  <c r="IJ13" i="32"/>
  <c r="GT13" i="32"/>
  <c r="JO13" i="32"/>
  <c r="IY13" i="32"/>
  <c r="II13" i="32"/>
  <c r="HS13" i="32"/>
  <c r="HC13" i="32"/>
  <c r="KM13" i="32"/>
  <c r="KD13" i="32"/>
  <c r="JN13" i="32"/>
  <c r="IX13" i="32"/>
  <c r="IH13" i="32"/>
  <c r="JF13" i="32"/>
  <c r="HZ13" i="32"/>
  <c r="KL13" i="32"/>
  <c r="JV13" i="32"/>
  <c r="IP13" i="32"/>
  <c r="HJ13" i="32"/>
  <c r="HR13" i="32"/>
  <c r="HB13" i="32"/>
  <c r="IW13" i="32"/>
  <c r="HQ13" i="32"/>
  <c r="KC13" i="32"/>
  <c r="JM13" i="32"/>
  <c r="IG13" i="32"/>
  <c r="HA13" i="32"/>
  <c r="HY13" i="32"/>
  <c r="KK13" i="32"/>
  <c r="JU13" i="32"/>
  <c r="JE13" i="32"/>
  <c r="IO13" i="32"/>
  <c r="HI13" i="32"/>
  <c r="GO10" i="32"/>
  <c r="DE10" i="32"/>
  <c r="DU10" i="32"/>
  <c r="EK10" i="32"/>
  <c r="FY10" i="32"/>
  <c r="FI10" i="32"/>
  <c r="GG10" i="32"/>
  <c r="FQ10" i="32"/>
  <c r="DF10" i="32"/>
  <c r="GP10" i="32"/>
  <c r="FZ10" i="32"/>
  <c r="FJ10" i="32"/>
  <c r="ET10" i="32"/>
  <c r="ED10" i="32"/>
  <c r="DN10" i="32"/>
  <c r="DM10" i="32"/>
  <c r="EC10" i="32"/>
  <c r="ES10" i="32"/>
  <c r="FA10" i="32"/>
  <c r="GH10" i="32"/>
  <c r="FR10" i="32"/>
  <c r="FB10" i="32"/>
  <c r="EL10" i="32"/>
  <c r="DV10" i="32"/>
  <c r="FH10" i="32"/>
  <c r="GF10" i="32"/>
  <c r="DT10" i="32"/>
  <c r="ER10" i="32"/>
  <c r="FP10" i="32"/>
  <c r="DD10" i="32"/>
  <c r="GN10" i="32"/>
  <c r="EB10" i="32"/>
  <c r="EZ10" i="32"/>
  <c r="FX10" i="32"/>
  <c r="DL10" i="32"/>
  <c r="EJ10" i="32"/>
  <c r="EI10" i="32"/>
  <c r="FG10" i="32"/>
  <c r="GE10" i="32"/>
  <c r="DS10" i="32"/>
  <c r="EQ10" i="32"/>
  <c r="FO10" i="32"/>
  <c r="DC10" i="32"/>
  <c r="GM10" i="32"/>
  <c r="EA10" i="32"/>
  <c r="EY10" i="32"/>
  <c r="DK10" i="32"/>
  <c r="CY10" i="32"/>
  <c r="FW10" i="32"/>
  <c r="DB10" i="32"/>
  <c r="GD10" i="32"/>
  <c r="FN10" i="32"/>
  <c r="EX10" i="32"/>
  <c r="EH10" i="32"/>
  <c r="DR10" i="32"/>
  <c r="GL10" i="32"/>
  <c r="FV10" i="32"/>
  <c r="FF10" i="32"/>
  <c r="EP10" i="32"/>
  <c r="DZ10" i="32"/>
  <c r="DJ10" i="32"/>
  <c r="CX10" i="32"/>
  <c r="GS10" i="32"/>
  <c r="EG10" i="32"/>
  <c r="DI10" i="32"/>
  <c r="FE10" i="32"/>
  <c r="GC10" i="32"/>
  <c r="EO10" i="32"/>
  <c r="DQ10" i="32"/>
  <c r="FM10" i="32"/>
  <c r="GK10" i="32"/>
  <c r="DA10" i="32"/>
  <c r="EW10" i="32"/>
  <c r="DY10" i="32"/>
  <c r="FU10" i="32"/>
  <c r="GB10" i="32"/>
  <c r="EF10" i="32"/>
  <c r="GI10" i="32"/>
  <c r="EU10" i="32"/>
  <c r="GR10" i="32"/>
  <c r="EV10" i="32"/>
  <c r="DP10" i="32"/>
  <c r="FS10" i="32"/>
  <c r="FL10" i="32"/>
  <c r="CZ10" i="32"/>
  <c r="GQ10" i="32"/>
  <c r="FT10" i="32"/>
  <c r="DX10" i="32"/>
  <c r="DH10" i="32"/>
  <c r="GJ10" i="32"/>
  <c r="EN10" i="32"/>
  <c r="GA10" i="32"/>
  <c r="FK10" i="32"/>
  <c r="FD10" i="32"/>
  <c r="HF7" i="32"/>
  <c r="HV7" i="32"/>
  <c r="IL7" i="32"/>
  <c r="JR7" i="32"/>
  <c r="JB7" i="32"/>
  <c r="KH7" i="32"/>
  <c r="JS7" i="32"/>
  <c r="JC7" i="32"/>
  <c r="GX7" i="32"/>
  <c r="KI7" i="32"/>
  <c r="IM7" i="32"/>
  <c r="HN7" i="32"/>
  <c r="ID7" i="32"/>
  <c r="HO7" i="32"/>
  <c r="IT7" i="32"/>
  <c r="KA7" i="32"/>
  <c r="JK7" i="32"/>
  <c r="IU7" i="32"/>
  <c r="JJ7" i="32"/>
  <c r="IE7" i="32"/>
  <c r="JZ7" i="32"/>
  <c r="KG7" i="32"/>
  <c r="JQ7" i="32"/>
  <c r="JA7" i="32"/>
  <c r="IK7" i="32"/>
  <c r="HU7" i="32"/>
  <c r="HW7" i="32"/>
  <c r="HG7" i="32"/>
  <c r="GY7" i="32"/>
  <c r="GV7" i="32"/>
  <c r="KO7" i="32"/>
  <c r="JY7" i="32"/>
  <c r="JI7" i="32"/>
  <c r="IS7" i="32"/>
  <c r="IC7" i="32"/>
  <c r="HM7" i="32"/>
  <c r="GW7" i="32"/>
  <c r="IR7" i="32"/>
  <c r="JP7" i="32"/>
  <c r="IB7" i="32"/>
  <c r="HD7" i="32"/>
  <c r="HE7" i="32"/>
  <c r="IZ7" i="32"/>
  <c r="GU7" i="32"/>
  <c r="KN7" i="32"/>
  <c r="IJ7" i="32"/>
  <c r="JH7" i="32"/>
  <c r="KF7" i="32"/>
  <c r="KM7" i="32"/>
  <c r="JW7" i="32"/>
  <c r="JG7" i="32"/>
  <c r="IQ7" i="32"/>
  <c r="IA7" i="32"/>
  <c r="HK7" i="32"/>
  <c r="JX7" i="32"/>
  <c r="HL7" i="32"/>
  <c r="HS7" i="32"/>
  <c r="HT7" i="32"/>
  <c r="KE7" i="32"/>
  <c r="JO7" i="32"/>
  <c r="IY7" i="32"/>
  <c r="II7" i="32"/>
  <c r="GT7" i="32"/>
  <c r="HC7" i="32"/>
  <c r="KD7" i="32"/>
  <c r="JN7" i="32"/>
  <c r="IX7" i="32"/>
  <c r="IH7" i="32"/>
  <c r="HR7" i="32"/>
  <c r="HB7" i="32"/>
  <c r="KL7" i="32"/>
  <c r="JV7" i="32"/>
  <c r="JF7" i="32"/>
  <c r="IP7" i="32"/>
  <c r="HZ7" i="32"/>
  <c r="HJ7" i="32"/>
  <c r="IO7" i="32"/>
  <c r="HY7" i="32"/>
  <c r="HI7" i="32"/>
  <c r="KK7" i="32"/>
  <c r="JU7" i="32"/>
  <c r="JE7" i="32"/>
  <c r="IW7" i="32"/>
  <c r="IG7" i="32"/>
  <c r="HQ7" i="32"/>
  <c r="KC7" i="32"/>
  <c r="JM7" i="32"/>
  <c r="HA7" i="32"/>
  <c r="HF5" i="32"/>
  <c r="HV5" i="32"/>
  <c r="IL5" i="32"/>
  <c r="JB5" i="32"/>
  <c r="JR5" i="32"/>
  <c r="KH5" i="32"/>
  <c r="HN5" i="32"/>
  <c r="ID5" i="32"/>
  <c r="KA5" i="32"/>
  <c r="IE5" i="32"/>
  <c r="HO5" i="32"/>
  <c r="IT5" i="32"/>
  <c r="JJ5" i="32"/>
  <c r="JZ5" i="32"/>
  <c r="KI5" i="32"/>
  <c r="GX5" i="32"/>
  <c r="HW5" i="32"/>
  <c r="JK5" i="32"/>
  <c r="IU5" i="32"/>
  <c r="GV5" i="32"/>
  <c r="HG5" i="32"/>
  <c r="GY5" i="32"/>
  <c r="KO5" i="32"/>
  <c r="JY5" i="32"/>
  <c r="JI5" i="32"/>
  <c r="IS5" i="32"/>
  <c r="IC5" i="32"/>
  <c r="HM5" i="32"/>
  <c r="JS5" i="32"/>
  <c r="JC5" i="32"/>
  <c r="IM5" i="32"/>
  <c r="GW5" i="32"/>
  <c r="KG5" i="32"/>
  <c r="JA5" i="32"/>
  <c r="IK5" i="32"/>
  <c r="HU5" i="32"/>
  <c r="KF5" i="32"/>
  <c r="JP5" i="32"/>
  <c r="JQ5" i="32"/>
  <c r="HE5" i="32"/>
  <c r="GU5" i="32"/>
  <c r="KN5" i="32"/>
  <c r="JX5" i="32"/>
  <c r="IJ5" i="32"/>
  <c r="JH5" i="32"/>
  <c r="IR5" i="32"/>
  <c r="HD5" i="32"/>
  <c r="IZ5" i="32"/>
  <c r="JG5" i="32"/>
  <c r="KM5" i="32"/>
  <c r="HL5" i="32"/>
  <c r="KE5" i="32"/>
  <c r="JO5" i="32"/>
  <c r="IY5" i="32"/>
  <c r="HC5" i="32"/>
  <c r="HT5" i="32"/>
  <c r="GT5" i="32"/>
  <c r="IB5" i="32"/>
  <c r="HS5" i="32"/>
  <c r="JW5" i="32"/>
  <c r="IQ5" i="32"/>
  <c r="IA5" i="32"/>
  <c r="HK5" i="32"/>
  <c r="KD5" i="32"/>
  <c r="JN5" i="32"/>
  <c r="IX5" i="32"/>
  <c r="IP5" i="32"/>
  <c r="HJ5" i="32"/>
  <c r="JF5" i="32"/>
  <c r="HZ5" i="32"/>
  <c r="II5" i="32"/>
  <c r="KL5" i="32"/>
  <c r="JV5" i="32"/>
  <c r="HR5" i="32"/>
  <c r="IH5" i="32"/>
  <c r="HB5" i="32"/>
  <c r="KC5" i="32"/>
  <c r="IW5" i="32"/>
  <c r="HQ5" i="32"/>
  <c r="IG5" i="32"/>
  <c r="JM5" i="32"/>
  <c r="HA5" i="32"/>
  <c r="IO5" i="32"/>
  <c r="HI5" i="32"/>
  <c r="KK5" i="32"/>
  <c r="JU5" i="32"/>
  <c r="HY5" i="32"/>
  <c r="JE5" i="32"/>
  <c r="DE9" i="32"/>
  <c r="DU9" i="32"/>
  <c r="FI9" i="32"/>
  <c r="EK9" i="32"/>
  <c r="FY9" i="32"/>
  <c r="GO9" i="32"/>
  <c r="GP9" i="32"/>
  <c r="FZ9" i="32"/>
  <c r="FJ9" i="32"/>
  <c r="ET9" i="32"/>
  <c r="DM9" i="32"/>
  <c r="ED9" i="32"/>
  <c r="DN9" i="32"/>
  <c r="ES9" i="32"/>
  <c r="EC9" i="32"/>
  <c r="FA9" i="32"/>
  <c r="FQ9" i="32"/>
  <c r="GH9" i="32"/>
  <c r="FR9" i="32"/>
  <c r="FB9" i="32"/>
  <c r="GG9" i="32"/>
  <c r="EL9" i="32"/>
  <c r="DV9" i="32"/>
  <c r="DF9" i="32"/>
  <c r="ER9" i="32"/>
  <c r="FP9" i="32"/>
  <c r="GN9" i="32"/>
  <c r="DD9" i="32"/>
  <c r="EZ9" i="32"/>
  <c r="EB9" i="32"/>
  <c r="FX9" i="32"/>
  <c r="DL9" i="32"/>
  <c r="GF9" i="32"/>
  <c r="FH9" i="32"/>
  <c r="EJ9" i="32"/>
  <c r="DT9" i="32"/>
  <c r="GE9" i="32"/>
  <c r="DS9" i="32"/>
  <c r="EQ9" i="32"/>
  <c r="GM9" i="32"/>
  <c r="FO9" i="32"/>
  <c r="DC9" i="32"/>
  <c r="EA9" i="32"/>
  <c r="EY9" i="32"/>
  <c r="CY9" i="32"/>
  <c r="FW9" i="32"/>
  <c r="DK9" i="32"/>
  <c r="EI9" i="32"/>
  <c r="FG9" i="32"/>
  <c r="GD9" i="32"/>
  <c r="FN9" i="32"/>
  <c r="EX9" i="32"/>
  <c r="EH9" i="32"/>
  <c r="DR9" i="32"/>
  <c r="CX9" i="32"/>
  <c r="GL9" i="32"/>
  <c r="FV9" i="32"/>
  <c r="FF9" i="32"/>
  <c r="EP9" i="32"/>
  <c r="DZ9" i="32"/>
  <c r="DJ9" i="32"/>
  <c r="DB9" i="32"/>
  <c r="FE9" i="32"/>
  <c r="GC9" i="32"/>
  <c r="DQ9" i="32"/>
  <c r="FM9" i="32"/>
  <c r="DA9" i="32"/>
  <c r="GK9" i="32"/>
  <c r="DY9" i="32"/>
  <c r="EW9" i="32"/>
  <c r="EO9" i="32"/>
  <c r="FU9" i="32"/>
  <c r="DI9" i="32"/>
  <c r="GS9" i="32"/>
  <c r="EG9" i="32"/>
  <c r="GQ9" i="32"/>
  <c r="FC9" i="32"/>
  <c r="FT9" i="32"/>
  <c r="FD9" i="32"/>
  <c r="GJ9" i="32"/>
  <c r="EN9" i="32"/>
  <c r="DX9" i="32"/>
  <c r="DH9" i="32"/>
  <c r="FK9" i="32"/>
  <c r="GB9" i="32"/>
  <c r="FL9" i="32"/>
  <c r="EV9" i="32"/>
  <c r="GR9" i="32"/>
  <c r="EF9" i="32"/>
  <c r="DP9" i="32"/>
  <c r="CZ9" i="32"/>
  <c r="FS17" i="32"/>
  <c r="DG17" i="32"/>
  <c r="FL17" i="32"/>
  <c r="CZ17" i="32"/>
  <c r="FK17" i="32"/>
  <c r="DE17" i="32"/>
  <c r="FC17" i="32"/>
  <c r="CY17" i="32"/>
  <c r="DU17" i="32"/>
  <c r="EU17" i="32"/>
  <c r="EK17" i="32"/>
  <c r="EM17" i="32"/>
  <c r="GQ17" i="32"/>
  <c r="EE17" i="32"/>
  <c r="DX17" i="32"/>
  <c r="FI17" i="32"/>
  <c r="GI17" i="32"/>
  <c r="DW17" i="32"/>
  <c r="GB17" i="32"/>
  <c r="DP17" i="32"/>
  <c r="GA17" i="32"/>
  <c r="GO17" i="32"/>
  <c r="FY17" i="32"/>
  <c r="DO17" i="32"/>
  <c r="EC17" i="32"/>
  <c r="DM17" i="32"/>
  <c r="FA17" i="32"/>
  <c r="ES17" i="32"/>
  <c r="FQ17" i="32"/>
  <c r="GG17" i="32"/>
  <c r="FT17" i="32"/>
  <c r="FD17" i="32"/>
  <c r="EV17" i="32"/>
  <c r="EN17" i="32"/>
  <c r="EF17" i="32"/>
  <c r="DH17" i="32"/>
  <c r="GR17" i="32"/>
  <c r="GJ17" i="32"/>
  <c r="FB17" i="32"/>
  <c r="ET17" i="32"/>
  <c r="EL17" i="32"/>
  <c r="GP17" i="32"/>
  <c r="ED17" i="32"/>
  <c r="GH17" i="32"/>
  <c r="DV17" i="32"/>
  <c r="FZ17" i="32"/>
  <c r="DN17" i="32"/>
  <c r="FR17" i="32"/>
  <c r="DF17" i="32"/>
  <c r="FJ17" i="32"/>
  <c r="CX17" i="32"/>
  <c r="EZ17" i="32"/>
  <c r="EJ17" i="32"/>
  <c r="GF17" i="32"/>
  <c r="DT17" i="32"/>
  <c r="FP17" i="32"/>
  <c r="DD17" i="32"/>
  <c r="DL17" i="32"/>
  <c r="EQ17" i="32"/>
  <c r="EI17" i="32"/>
  <c r="GN17" i="32"/>
  <c r="FX17" i="32"/>
  <c r="FW17" i="32"/>
  <c r="DK17" i="32"/>
  <c r="FH17" i="32"/>
  <c r="FO17" i="32"/>
  <c r="DC17" i="32"/>
  <c r="ER17" i="32"/>
  <c r="EB17" i="32"/>
  <c r="EY17" i="32"/>
  <c r="GD17" i="32"/>
  <c r="DR17" i="32"/>
  <c r="EA17" i="32"/>
  <c r="FV17" i="32"/>
  <c r="DJ17" i="32"/>
  <c r="DS17" i="32"/>
  <c r="FN17" i="32"/>
  <c r="DB17" i="32"/>
  <c r="FF17" i="32"/>
  <c r="EX17" i="32"/>
  <c r="GM17" i="32"/>
  <c r="EP17" i="32"/>
  <c r="GE17" i="32"/>
  <c r="EH17" i="32"/>
  <c r="FG17" i="32"/>
  <c r="GL17" i="32"/>
  <c r="DZ17" i="32"/>
  <c r="HV14" i="32"/>
  <c r="IL14" i="32"/>
  <c r="HF14" i="32"/>
  <c r="KJ14" i="32"/>
  <c r="HX14" i="32"/>
  <c r="JB14" i="32"/>
  <c r="JR14" i="32"/>
  <c r="KH14" i="32"/>
  <c r="IV14" i="32"/>
  <c r="ID14" i="32"/>
  <c r="GX14" i="32"/>
  <c r="HN14" i="32"/>
  <c r="IT14" i="32"/>
  <c r="JJ14" i="32"/>
  <c r="GY14" i="32"/>
  <c r="JZ14" i="32"/>
  <c r="IM14" i="32"/>
  <c r="KI14" i="32"/>
  <c r="JS14" i="32"/>
  <c r="JC14" i="32"/>
  <c r="HG14" i="32"/>
  <c r="IF14" i="32"/>
  <c r="HE14" i="32"/>
  <c r="KO14" i="32"/>
  <c r="GV14" i="32"/>
  <c r="JI14" i="32"/>
  <c r="IS14" i="32"/>
  <c r="KA14" i="32"/>
  <c r="JK14" i="32"/>
  <c r="IU14" i="32"/>
  <c r="IE14" i="32"/>
  <c r="HW14" i="32"/>
  <c r="HO14" i="32"/>
  <c r="JQ14" i="32"/>
  <c r="JA14" i="32"/>
  <c r="HU14" i="32"/>
  <c r="KG14" i="32"/>
  <c r="HP14" i="32"/>
  <c r="KF14" i="32"/>
  <c r="JP14" i="32"/>
  <c r="IR14" i="32"/>
  <c r="IB14" i="32"/>
  <c r="IC14" i="32"/>
  <c r="GU14" i="32"/>
  <c r="IZ14" i="32"/>
  <c r="HL14" i="32"/>
  <c r="IK14" i="32"/>
  <c r="KN14" i="32"/>
  <c r="JX14" i="32"/>
  <c r="IJ14" i="32"/>
  <c r="GW14" i="32"/>
  <c r="JY14" i="32"/>
  <c r="HM14" i="32"/>
  <c r="KB14" i="32"/>
  <c r="HH14" i="32"/>
  <c r="HT14" i="32"/>
  <c r="KE14" i="32"/>
  <c r="GT14" i="32"/>
  <c r="JO14" i="32"/>
  <c r="IY14" i="32"/>
  <c r="II14" i="32"/>
  <c r="HS14" i="32"/>
  <c r="HC14" i="32"/>
  <c r="KM14" i="32"/>
  <c r="JH14" i="32"/>
  <c r="HD14" i="32"/>
  <c r="JT14" i="32"/>
  <c r="JW14" i="32"/>
  <c r="JG14" i="32"/>
  <c r="IQ14" i="32"/>
  <c r="IA14" i="32"/>
  <c r="HK14" i="32"/>
  <c r="JF14" i="32"/>
  <c r="IP14" i="32"/>
  <c r="HZ14" i="32"/>
  <c r="HJ14" i="32"/>
  <c r="KL14" i="32"/>
  <c r="JV14" i="32"/>
  <c r="JL14" i="32"/>
  <c r="GZ14" i="32"/>
  <c r="IH14" i="32"/>
  <c r="HR14" i="32"/>
  <c r="HB14" i="32"/>
  <c r="KD14" i="32"/>
  <c r="JN14" i="32"/>
  <c r="IX14" i="32"/>
  <c r="KK14" i="32"/>
  <c r="JU14" i="32"/>
  <c r="HI14" i="32"/>
  <c r="JD14" i="32"/>
  <c r="IW14" i="32"/>
  <c r="IG14" i="32"/>
  <c r="HQ14" i="32"/>
  <c r="KC14" i="32"/>
  <c r="JM14" i="32"/>
  <c r="HA14" i="32"/>
  <c r="JE14" i="32"/>
  <c r="IO14" i="32"/>
  <c r="HY14" i="32"/>
  <c r="C16" i="32"/>
  <c r="IN14" i="32"/>
  <c r="IU15" i="32"/>
  <c r="BC16" i="32"/>
  <c r="DO16" i="32"/>
  <c r="GA16" i="32"/>
  <c r="IM16" i="32"/>
  <c r="DI17" i="32"/>
  <c r="FU17" i="32"/>
  <c r="IG17" i="32"/>
  <c r="GZ7" i="32"/>
  <c r="HH13" i="32"/>
  <c r="HH4" i="32"/>
  <c r="HP7" i="32"/>
  <c r="HX12" i="32"/>
  <c r="HX4" i="32"/>
  <c r="IF6" i="32"/>
  <c r="IN8" i="32"/>
  <c r="IV10" i="32"/>
  <c r="JD11" i="32"/>
  <c r="JT13" i="32"/>
  <c r="JT4" i="32"/>
  <c r="KB5" i="32"/>
  <c r="DG15" i="32"/>
  <c r="DG5" i="32"/>
  <c r="DO8" i="32"/>
  <c r="DW14" i="32"/>
  <c r="DW6" i="32"/>
  <c r="EE4" i="32"/>
  <c r="EU8" i="32"/>
  <c r="FC10" i="32"/>
  <c r="FK4" i="32"/>
  <c r="GI12" i="32"/>
  <c r="HF6" i="32"/>
  <c r="HV6" i="32"/>
  <c r="IL6" i="32"/>
  <c r="JB6" i="32"/>
  <c r="KH6" i="32"/>
  <c r="JR6" i="32"/>
  <c r="GX6" i="32"/>
  <c r="HN6" i="32"/>
  <c r="ID6" i="32"/>
  <c r="IT6" i="32"/>
  <c r="KA6" i="32"/>
  <c r="JK6" i="32"/>
  <c r="IU6" i="32"/>
  <c r="GY6" i="32"/>
  <c r="JJ6" i="32"/>
  <c r="JZ6" i="32"/>
  <c r="KI6" i="32"/>
  <c r="JS6" i="32"/>
  <c r="JC6" i="32"/>
  <c r="IM6" i="32"/>
  <c r="HG6" i="32"/>
  <c r="HW6" i="32"/>
  <c r="HO6" i="32"/>
  <c r="HE6" i="32"/>
  <c r="IE6" i="32"/>
  <c r="GV6" i="32"/>
  <c r="JQ6" i="32"/>
  <c r="KO6" i="32"/>
  <c r="IK6" i="32"/>
  <c r="GW6" i="32"/>
  <c r="KF6" i="32"/>
  <c r="JY6" i="32"/>
  <c r="IS6" i="32"/>
  <c r="HM6" i="32"/>
  <c r="IR6" i="32"/>
  <c r="IB6" i="32"/>
  <c r="HL6" i="32"/>
  <c r="GU6" i="32"/>
  <c r="IZ6" i="32"/>
  <c r="KG6" i="32"/>
  <c r="JA6" i="32"/>
  <c r="HU6" i="32"/>
  <c r="JX6" i="32"/>
  <c r="JI6" i="32"/>
  <c r="IC6" i="32"/>
  <c r="HT6" i="32"/>
  <c r="JP6" i="32"/>
  <c r="JW6" i="32"/>
  <c r="IQ6" i="32"/>
  <c r="IA6" i="32"/>
  <c r="HK6" i="32"/>
  <c r="IJ6" i="32"/>
  <c r="HD6" i="32"/>
  <c r="II6" i="32"/>
  <c r="HS6" i="32"/>
  <c r="KN6" i="32"/>
  <c r="JH6" i="32"/>
  <c r="KE6" i="32"/>
  <c r="JO6" i="32"/>
  <c r="IY6" i="32"/>
  <c r="GT6" i="32"/>
  <c r="HC6" i="32"/>
  <c r="KM6" i="32"/>
  <c r="JG6" i="32"/>
  <c r="IH6" i="32"/>
  <c r="HR6" i="32"/>
  <c r="HB6" i="32"/>
  <c r="KD6" i="32"/>
  <c r="JN6" i="32"/>
  <c r="IP6" i="32"/>
  <c r="JF6" i="32"/>
  <c r="HZ6" i="32"/>
  <c r="HJ6" i="32"/>
  <c r="KL6" i="32"/>
  <c r="JV6" i="32"/>
  <c r="IX6" i="32"/>
  <c r="JU6" i="32"/>
  <c r="JE6" i="32"/>
  <c r="IW6" i="32"/>
  <c r="HQ6" i="32"/>
  <c r="IG6" i="32"/>
  <c r="KC6" i="32"/>
  <c r="JM6" i="32"/>
  <c r="HA6" i="32"/>
  <c r="KK6" i="32"/>
  <c r="IO6" i="32"/>
  <c r="HY6" i="32"/>
  <c r="HI6" i="32"/>
  <c r="DE7" i="32"/>
  <c r="DU7" i="32"/>
  <c r="FI7" i="32"/>
  <c r="EK7" i="32"/>
  <c r="FY7" i="32"/>
  <c r="GO7" i="32"/>
  <c r="GP7" i="32"/>
  <c r="FZ7" i="32"/>
  <c r="FJ7" i="32"/>
  <c r="ET7" i="32"/>
  <c r="DM7" i="32"/>
  <c r="ED7" i="32"/>
  <c r="DN7" i="32"/>
  <c r="ES7" i="32"/>
  <c r="EC7" i="32"/>
  <c r="FA7" i="32"/>
  <c r="FQ7" i="32"/>
  <c r="GH7" i="32"/>
  <c r="FR7" i="32"/>
  <c r="FB7" i="32"/>
  <c r="GG7" i="32"/>
  <c r="EL7" i="32"/>
  <c r="DV7" i="32"/>
  <c r="DF7" i="32"/>
  <c r="GN7" i="32"/>
  <c r="DD7" i="32"/>
  <c r="EB7" i="32"/>
  <c r="FX7" i="32"/>
  <c r="EZ7" i="32"/>
  <c r="DL7" i="32"/>
  <c r="GF7" i="32"/>
  <c r="FH7" i="32"/>
  <c r="EJ7" i="32"/>
  <c r="DT7" i="32"/>
  <c r="FP7" i="32"/>
  <c r="ER7" i="32"/>
  <c r="EQ7" i="32"/>
  <c r="GM7" i="32"/>
  <c r="FO7" i="32"/>
  <c r="EA7" i="32"/>
  <c r="DC7" i="32"/>
  <c r="EY7" i="32"/>
  <c r="FW7" i="32"/>
  <c r="DK7" i="32"/>
  <c r="FG7" i="32"/>
  <c r="EI7" i="32"/>
  <c r="CY7" i="32"/>
  <c r="GE7" i="32"/>
  <c r="DS7" i="32"/>
  <c r="GL7" i="32"/>
  <c r="FV7" i="32"/>
  <c r="FF7" i="32"/>
  <c r="EP7" i="32"/>
  <c r="DZ7" i="32"/>
  <c r="DJ7" i="32"/>
  <c r="CX7" i="32"/>
  <c r="DB7" i="32"/>
  <c r="GD7" i="32"/>
  <c r="FN7" i="32"/>
  <c r="EX7" i="32"/>
  <c r="EH7" i="32"/>
  <c r="DR7" i="32"/>
  <c r="EO7" i="32"/>
  <c r="FM7" i="32"/>
  <c r="DA7" i="32"/>
  <c r="GK7" i="32"/>
  <c r="DY7" i="32"/>
  <c r="EW7" i="32"/>
  <c r="FU7" i="32"/>
  <c r="DI7" i="32"/>
  <c r="GS7" i="32"/>
  <c r="EG7" i="32"/>
  <c r="FE7" i="32"/>
  <c r="GC7" i="32"/>
  <c r="DQ7" i="32"/>
  <c r="GQ7" i="32"/>
  <c r="FS7" i="32"/>
  <c r="FC7" i="32"/>
  <c r="FT7" i="32"/>
  <c r="FD7" i="32"/>
  <c r="GJ7" i="32"/>
  <c r="EN7" i="32"/>
  <c r="DX7" i="32"/>
  <c r="DH7" i="32"/>
  <c r="GA7" i="32"/>
  <c r="FK7" i="32"/>
  <c r="GB7" i="32"/>
  <c r="FL7" i="32"/>
  <c r="EV7" i="32"/>
  <c r="GI7" i="32"/>
  <c r="EU7" i="32"/>
  <c r="GR7" i="32"/>
  <c r="EF7" i="32"/>
  <c r="DP7" i="32"/>
  <c r="CZ7" i="32"/>
  <c r="ED13" i="32"/>
  <c r="JD15" i="32"/>
  <c r="BK16" i="32"/>
  <c r="DW16" i="32"/>
  <c r="GI16" i="32"/>
  <c r="DQ17" i="32"/>
  <c r="GC17" i="32"/>
  <c r="IO17" i="32"/>
  <c r="GZ15" i="32"/>
  <c r="GZ6" i="32"/>
  <c r="HH10" i="32"/>
  <c r="HP15" i="32"/>
  <c r="HP6" i="32"/>
  <c r="HX13" i="32"/>
  <c r="IF11" i="32"/>
  <c r="IF5" i="32"/>
  <c r="JD12" i="32"/>
  <c r="JD3" i="32"/>
  <c r="JL7" i="32"/>
  <c r="KB12" i="32"/>
  <c r="KB6" i="32"/>
  <c r="KJ7" i="32"/>
  <c r="DG12" i="32"/>
  <c r="DG3" i="32"/>
  <c r="DO7" i="32"/>
  <c r="DW15" i="32"/>
  <c r="DW5" i="32"/>
  <c r="EE10" i="32"/>
  <c r="EM13" i="32"/>
  <c r="EM8" i="32"/>
  <c r="EU9" i="32"/>
  <c r="FC6" i="32"/>
  <c r="GI9" i="32"/>
  <c r="DE13" i="32"/>
  <c r="FZ13" i="32"/>
  <c r="DU13" i="32"/>
  <c r="DN13" i="32"/>
  <c r="EK13" i="32"/>
  <c r="FI13" i="32"/>
  <c r="FY13" i="32"/>
  <c r="GO13" i="32"/>
  <c r="CX13" i="32"/>
  <c r="DM13" i="32"/>
  <c r="EC13" i="32"/>
  <c r="ES13" i="32"/>
  <c r="FA13" i="32"/>
  <c r="FQ13" i="32"/>
  <c r="GG13" i="32"/>
  <c r="FP13" i="32"/>
  <c r="DD13" i="32"/>
  <c r="GN13" i="32"/>
  <c r="EB13" i="32"/>
  <c r="GH13" i="32"/>
  <c r="EZ13" i="32"/>
  <c r="DV13" i="32"/>
  <c r="FX13" i="32"/>
  <c r="DL13" i="32"/>
  <c r="EJ13" i="32"/>
  <c r="FH13" i="32"/>
  <c r="GF13" i="32"/>
  <c r="DT13" i="32"/>
  <c r="ER13" i="32"/>
  <c r="FO13" i="32"/>
  <c r="GM13" i="32"/>
  <c r="EA13" i="32"/>
  <c r="EY13" i="32"/>
  <c r="FW13" i="32"/>
  <c r="DK13" i="32"/>
  <c r="FR13" i="32"/>
  <c r="CY13" i="32"/>
  <c r="EI13" i="32"/>
  <c r="DF13" i="32"/>
  <c r="FG13" i="32"/>
  <c r="GE13" i="32"/>
  <c r="DS13" i="32"/>
  <c r="EQ13" i="32"/>
  <c r="DC13" i="32"/>
  <c r="FV13" i="32"/>
  <c r="EP13" i="32"/>
  <c r="DZ13" i="32"/>
  <c r="DJ13" i="32"/>
  <c r="GL13" i="32"/>
  <c r="FF13" i="32"/>
  <c r="DB13" i="32"/>
  <c r="FJ13" i="32"/>
  <c r="GD13" i="32"/>
  <c r="FN13" i="32"/>
  <c r="EX13" i="32"/>
  <c r="EH13" i="32"/>
  <c r="DR13" i="32"/>
  <c r="GK13" i="32"/>
  <c r="DY13" i="32"/>
  <c r="FB13" i="32"/>
  <c r="EW13" i="32"/>
  <c r="FU13" i="32"/>
  <c r="DI13" i="32"/>
  <c r="GS13" i="32"/>
  <c r="EG13" i="32"/>
  <c r="FE13" i="32"/>
  <c r="GC13" i="32"/>
  <c r="DQ13" i="32"/>
  <c r="EO13" i="32"/>
  <c r="FM13" i="32"/>
  <c r="DA13" i="32"/>
  <c r="GQ13" i="32"/>
  <c r="FC13" i="32"/>
  <c r="GA13" i="32"/>
  <c r="GB13" i="32"/>
  <c r="FL13" i="32"/>
  <c r="CZ13" i="32"/>
  <c r="GR13" i="32"/>
  <c r="EV13" i="32"/>
  <c r="EF13" i="32"/>
  <c r="DP13" i="32"/>
  <c r="EL13" i="32"/>
  <c r="ET13" i="32"/>
  <c r="EU13" i="32"/>
  <c r="GI13" i="32"/>
  <c r="FT13" i="32"/>
  <c r="GJ13" i="32"/>
  <c r="FD13" i="32"/>
  <c r="EN13" i="32"/>
  <c r="DX13" i="32"/>
  <c r="DH13" i="32"/>
  <c r="AW14" i="32"/>
  <c r="AO14" i="32"/>
  <c r="BM14" i="32"/>
  <c r="BE14" i="32"/>
  <c r="CC14" i="32"/>
  <c r="BU14" i="32"/>
  <c r="AV14" i="32"/>
  <c r="CS14" i="32"/>
  <c r="CK14" i="32"/>
  <c r="B14" i="32"/>
  <c r="AN14" i="32"/>
  <c r="Q14" i="32"/>
  <c r="AG14" i="32"/>
  <c r="Y14" i="32"/>
  <c r="BV14" i="32"/>
  <c r="AP14" i="32"/>
  <c r="Z14" i="32"/>
  <c r="J14" i="32"/>
  <c r="CL14" i="32"/>
  <c r="BF14" i="32"/>
  <c r="AH14" i="32"/>
  <c r="R14" i="32"/>
  <c r="I14" i="32"/>
  <c r="CT14" i="32"/>
  <c r="CD14" i="32"/>
  <c r="AX14" i="32"/>
  <c r="BN14" i="32"/>
  <c r="CQ14" i="32"/>
  <c r="AE14" i="32"/>
  <c r="CR14" i="32"/>
  <c r="BC14" i="32"/>
  <c r="AF14" i="32"/>
  <c r="CA14" i="32"/>
  <c r="O14" i="32"/>
  <c r="AM14" i="32"/>
  <c r="BK14" i="32"/>
  <c r="CI14" i="32"/>
  <c r="W14" i="32"/>
  <c r="AU14" i="32"/>
  <c r="BS14" i="32"/>
  <c r="G14" i="32"/>
  <c r="CJ14" i="32"/>
  <c r="CH14" i="32"/>
  <c r="BR14" i="32"/>
  <c r="BB14" i="32"/>
  <c r="AL14" i="32"/>
  <c r="V14" i="32"/>
  <c r="F14" i="32"/>
  <c r="X14" i="32"/>
  <c r="CP14" i="32"/>
  <c r="BZ14" i="32"/>
  <c r="BJ14" i="32"/>
  <c r="AT14" i="32"/>
  <c r="AD14" i="32"/>
  <c r="N14" i="32"/>
  <c r="CO14" i="32"/>
  <c r="AC14" i="32"/>
  <c r="BA14" i="32"/>
  <c r="H14" i="32"/>
  <c r="BY14" i="32"/>
  <c r="M14" i="32"/>
  <c r="CW14" i="32"/>
  <c r="AK14" i="32"/>
  <c r="BI14" i="32"/>
  <c r="CG14" i="32"/>
  <c r="U14" i="32"/>
  <c r="CB14" i="32"/>
  <c r="AS14" i="32"/>
  <c r="P14" i="32"/>
  <c r="BQ14" i="32"/>
  <c r="E14" i="32"/>
  <c r="CN14" i="32"/>
  <c r="BP14" i="32"/>
  <c r="D14" i="32"/>
  <c r="BL14" i="32"/>
  <c r="AY14" i="32"/>
  <c r="AB14" i="32"/>
  <c r="BW14" i="32"/>
  <c r="K14" i="32"/>
  <c r="BT14" i="32"/>
  <c r="AZ14" i="32"/>
  <c r="CU14" i="32"/>
  <c r="AI14" i="32"/>
  <c r="BX14" i="32"/>
  <c r="L14" i="32"/>
  <c r="BG14" i="32"/>
  <c r="CV14" i="32"/>
  <c r="AJ14" i="32"/>
  <c r="CE14" i="32"/>
  <c r="S14" i="32"/>
  <c r="BH14" i="32"/>
  <c r="AQ14" i="32"/>
  <c r="CF14" i="32"/>
  <c r="T14" i="32"/>
  <c r="BO14" i="32"/>
  <c r="AR14" i="32"/>
  <c r="CM14" i="32"/>
  <c r="AA14" i="32"/>
  <c r="FY11" i="32"/>
  <c r="GO11" i="32"/>
  <c r="DE11" i="32"/>
  <c r="DU11" i="32"/>
  <c r="GJ11" i="32"/>
  <c r="EK11" i="32"/>
  <c r="FI11" i="32"/>
  <c r="DO11" i="32"/>
  <c r="EL11" i="32"/>
  <c r="GH11" i="32"/>
  <c r="FR11" i="32"/>
  <c r="FB11" i="32"/>
  <c r="DV11" i="32"/>
  <c r="GG11" i="32"/>
  <c r="DM11" i="32"/>
  <c r="EC11" i="32"/>
  <c r="ET11" i="32"/>
  <c r="ED11" i="32"/>
  <c r="ES11" i="32"/>
  <c r="GP11" i="32"/>
  <c r="FZ11" i="32"/>
  <c r="FJ11" i="32"/>
  <c r="DN11" i="32"/>
  <c r="FA11" i="32"/>
  <c r="FQ11" i="32"/>
  <c r="DF11" i="32"/>
  <c r="FX11" i="32"/>
  <c r="EJ11" i="32"/>
  <c r="DL11" i="32"/>
  <c r="FH11" i="32"/>
  <c r="GF11" i="32"/>
  <c r="DT11" i="32"/>
  <c r="DD11" i="32"/>
  <c r="FP11" i="32"/>
  <c r="ER11" i="32"/>
  <c r="EB11" i="32"/>
  <c r="GN11" i="32"/>
  <c r="EZ11" i="32"/>
  <c r="CY11" i="32"/>
  <c r="EY11" i="32"/>
  <c r="DC11" i="32"/>
  <c r="FW11" i="32"/>
  <c r="DK11" i="32"/>
  <c r="EI11" i="32"/>
  <c r="FG11" i="32"/>
  <c r="GE11" i="32"/>
  <c r="DS11" i="32"/>
  <c r="EQ11" i="32"/>
  <c r="FO11" i="32"/>
  <c r="EA11" i="32"/>
  <c r="GM11" i="32"/>
  <c r="DZ11" i="32"/>
  <c r="DB11" i="32"/>
  <c r="GD11" i="32"/>
  <c r="FN11" i="32"/>
  <c r="EX11" i="32"/>
  <c r="EH11" i="32"/>
  <c r="DR11" i="32"/>
  <c r="CX11" i="32"/>
  <c r="GL11" i="32"/>
  <c r="FV11" i="32"/>
  <c r="FF11" i="32"/>
  <c r="EP11" i="32"/>
  <c r="DJ11" i="32"/>
  <c r="FU11" i="32"/>
  <c r="GS11" i="32"/>
  <c r="EG11" i="32"/>
  <c r="FE11" i="32"/>
  <c r="DQ11" i="32"/>
  <c r="GC11" i="32"/>
  <c r="EO11" i="32"/>
  <c r="DA11" i="32"/>
  <c r="FM11" i="32"/>
  <c r="DY11" i="32"/>
  <c r="GK11" i="32"/>
  <c r="EW11" i="32"/>
  <c r="DI11" i="32"/>
  <c r="FL11" i="32"/>
  <c r="EV11" i="32"/>
  <c r="DP11" i="32"/>
  <c r="CZ11" i="32"/>
  <c r="FK11" i="32"/>
  <c r="EF11" i="32"/>
  <c r="GI11" i="32"/>
  <c r="GB11" i="32"/>
  <c r="FD11" i="32"/>
  <c r="EN11" i="32"/>
  <c r="GQ11" i="32"/>
  <c r="GR11" i="32"/>
  <c r="DH11" i="32"/>
  <c r="DX11" i="32"/>
  <c r="FT11" i="32"/>
  <c r="KH8" i="32"/>
  <c r="JR8" i="32"/>
  <c r="HF8" i="32"/>
  <c r="HV8" i="32"/>
  <c r="IL8" i="32"/>
  <c r="JB8" i="32"/>
  <c r="JZ8" i="32"/>
  <c r="GX8" i="32"/>
  <c r="KI8" i="32"/>
  <c r="HN8" i="32"/>
  <c r="IE8" i="32"/>
  <c r="ID8" i="32"/>
  <c r="IT8" i="32"/>
  <c r="JJ8" i="32"/>
  <c r="KA8" i="32"/>
  <c r="GW8" i="32"/>
  <c r="JK8" i="32"/>
  <c r="IU8" i="32"/>
  <c r="KG8" i="32"/>
  <c r="JQ8" i="32"/>
  <c r="JA8" i="32"/>
  <c r="IK8" i="32"/>
  <c r="HU8" i="32"/>
  <c r="HW8" i="32"/>
  <c r="HO8" i="32"/>
  <c r="HG8" i="32"/>
  <c r="GY8" i="32"/>
  <c r="GV8" i="32"/>
  <c r="JS8" i="32"/>
  <c r="JC8" i="32"/>
  <c r="IM8" i="32"/>
  <c r="KO8" i="32"/>
  <c r="JY8" i="32"/>
  <c r="JI8" i="32"/>
  <c r="IS8" i="32"/>
  <c r="IC8" i="32"/>
  <c r="HM8" i="32"/>
  <c r="KN8" i="32"/>
  <c r="JX8" i="32"/>
  <c r="IJ8" i="32"/>
  <c r="JH8" i="32"/>
  <c r="HD8" i="32"/>
  <c r="HE8" i="32"/>
  <c r="KF8" i="32"/>
  <c r="JP8" i="32"/>
  <c r="IB8" i="32"/>
  <c r="GU8" i="32"/>
  <c r="HC8" i="32"/>
  <c r="IZ8" i="32"/>
  <c r="KM8" i="32"/>
  <c r="JW8" i="32"/>
  <c r="JG8" i="32"/>
  <c r="IQ8" i="32"/>
  <c r="IA8" i="32"/>
  <c r="HK8" i="32"/>
  <c r="IR8" i="32"/>
  <c r="HL8" i="32"/>
  <c r="HT8" i="32"/>
  <c r="GT8" i="32"/>
  <c r="KE8" i="32"/>
  <c r="JO8" i="32"/>
  <c r="IY8" i="32"/>
  <c r="II8" i="32"/>
  <c r="HS8" i="32"/>
  <c r="IX8" i="32"/>
  <c r="IH8" i="32"/>
  <c r="HR8" i="32"/>
  <c r="HB8" i="32"/>
  <c r="KD8" i="32"/>
  <c r="JN8" i="32"/>
  <c r="JF8" i="32"/>
  <c r="IP8" i="32"/>
  <c r="HZ8" i="32"/>
  <c r="HJ8" i="32"/>
  <c r="KL8" i="32"/>
  <c r="JV8" i="32"/>
  <c r="IO8" i="32"/>
  <c r="HY8" i="32"/>
  <c r="HI8" i="32"/>
  <c r="KK8" i="32"/>
  <c r="JU8" i="32"/>
  <c r="JE8" i="32"/>
  <c r="IW8" i="32"/>
  <c r="IG8" i="32"/>
  <c r="HQ8" i="32"/>
  <c r="KC8" i="32"/>
  <c r="JM8" i="32"/>
  <c r="HA8" i="32"/>
  <c r="IF16" i="32"/>
  <c r="KF16" i="32"/>
  <c r="HT16" i="32"/>
  <c r="IQ16" i="32"/>
  <c r="KD16" i="32"/>
  <c r="HR16" i="32"/>
  <c r="IG16" i="32"/>
  <c r="JR16" i="32"/>
  <c r="KJ16" i="32"/>
  <c r="HX16" i="32"/>
  <c r="KO16" i="32"/>
  <c r="IC16" i="32"/>
  <c r="JX16" i="32"/>
  <c r="HL16" i="32"/>
  <c r="II16" i="32"/>
  <c r="JV16" i="32"/>
  <c r="HJ16" i="32"/>
  <c r="KK16" i="32"/>
  <c r="HY16" i="32"/>
  <c r="KH16" i="32"/>
  <c r="KB16" i="32"/>
  <c r="HP16" i="32"/>
  <c r="KG16" i="32"/>
  <c r="HU16" i="32"/>
  <c r="JP16" i="32"/>
  <c r="HD16" i="32"/>
  <c r="KM16" i="32"/>
  <c r="IA16" i="32"/>
  <c r="JN16" i="32"/>
  <c r="HB16" i="32"/>
  <c r="KC16" i="32"/>
  <c r="HQ16" i="32"/>
  <c r="JT16" i="32"/>
  <c r="HH16" i="32"/>
  <c r="JY16" i="32"/>
  <c r="HM16" i="32"/>
  <c r="JH16" i="32"/>
  <c r="KE16" i="32"/>
  <c r="HS16" i="32"/>
  <c r="JF16" i="32"/>
  <c r="JU16" i="32"/>
  <c r="HI16" i="32"/>
  <c r="JL16" i="32"/>
  <c r="GZ16" i="32"/>
  <c r="JQ16" i="32"/>
  <c r="HE16" i="32"/>
  <c r="IZ16" i="32"/>
  <c r="JW16" i="32"/>
  <c r="HK16" i="32"/>
  <c r="JM16" i="32"/>
  <c r="HA16" i="32"/>
  <c r="HF16" i="32"/>
  <c r="JD16" i="32"/>
  <c r="JI16" i="32"/>
  <c r="GW16" i="32"/>
  <c r="IR16" i="32"/>
  <c r="JO16" i="32"/>
  <c r="HC16" i="32"/>
  <c r="IP16" i="32"/>
  <c r="JE16" i="32"/>
  <c r="IK16" i="32"/>
  <c r="IL16" i="32"/>
  <c r="HV16" i="32"/>
  <c r="JA16" i="32"/>
  <c r="IJ16" i="32"/>
  <c r="JG16" i="32"/>
  <c r="IH16" i="32"/>
  <c r="IN16" i="32"/>
  <c r="IS16" i="32"/>
  <c r="KN16" i="32"/>
  <c r="IB16" i="32"/>
  <c r="KL16" i="32"/>
  <c r="HZ16" i="32"/>
  <c r="IO16" i="32"/>
  <c r="JB16" i="32"/>
  <c r="JZ16" i="32"/>
  <c r="GX16" i="32"/>
  <c r="HN16" i="32"/>
  <c r="ID16" i="32"/>
  <c r="IT16" i="32"/>
  <c r="JJ16" i="32"/>
  <c r="GV16" i="32"/>
  <c r="GU16" i="32"/>
  <c r="GT16" i="32"/>
  <c r="IY16" i="32"/>
  <c r="IX16" i="32"/>
  <c r="IW16" i="32"/>
  <c r="IV16" i="32"/>
  <c r="C17" i="32"/>
  <c r="GP13" i="32"/>
  <c r="JM15" i="32"/>
  <c r="G16" i="32"/>
  <c r="BS16" i="32"/>
  <c r="EE16" i="32"/>
  <c r="GQ16" i="32"/>
  <c r="JC16" i="32"/>
  <c r="DY17" i="32"/>
  <c r="GK17" i="32"/>
  <c r="GZ13" i="32"/>
  <c r="GZ5" i="32"/>
  <c r="HH8" i="32"/>
  <c r="HP12" i="32"/>
  <c r="HP5" i="32"/>
  <c r="HX8" i="32"/>
  <c r="IF13" i="32"/>
  <c r="IF3" i="32"/>
  <c r="IN7" i="32"/>
  <c r="JD13" i="32"/>
  <c r="JD4" i="32"/>
  <c r="JL6" i="32"/>
  <c r="JT8" i="32"/>
  <c r="KB11" i="32"/>
  <c r="KB4" i="32"/>
  <c r="KJ5" i="32"/>
  <c r="DG11" i="32"/>
  <c r="DG4" i="32"/>
  <c r="DO9" i="32"/>
  <c r="DW3" i="32"/>
  <c r="EE8" i="32"/>
  <c r="EM14" i="32"/>
  <c r="EM6" i="32"/>
  <c r="EU5" i="32"/>
  <c r="FS11" i="32"/>
  <c r="GI3" i="32"/>
  <c r="EK5" i="32"/>
  <c r="FI5" i="32"/>
  <c r="FY5" i="32"/>
  <c r="GO5" i="32"/>
  <c r="DE5" i="32"/>
  <c r="DU5" i="32"/>
  <c r="ES5" i="32"/>
  <c r="FA5" i="32"/>
  <c r="FQ5" i="32"/>
  <c r="GH5" i="32"/>
  <c r="FR5" i="32"/>
  <c r="FB5" i="32"/>
  <c r="EL5" i="32"/>
  <c r="DV5" i="32"/>
  <c r="DF5" i="32"/>
  <c r="GG5" i="32"/>
  <c r="DM5" i="32"/>
  <c r="GP5" i="32"/>
  <c r="FZ5" i="32"/>
  <c r="FJ5" i="32"/>
  <c r="ET5" i="32"/>
  <c r="ED5" i="32"/>
  <c r="DN5" i="32"/>
  <c r="EC5" i="32"/>
  <c r="EZ5" i="32"/>
  <c r="FX5" i="32"/>
  <c r="DL5" i="32"/>
  <c r="EJ5" i="32"/>
  <c r="FH5" i="32"/>
  <c r="GF5" i="32"/>
  <c r="DT5" i="32"/>
  <c r="FP5" i="32"/>
  <c r="ER5" i="32"/>
  <c r="DD5" i="32"/>
  <c r="GN5" i="32"/>
  <c r="EB5" i="32"/>
  <c r="FW5" i="32"/>
  <c r="EY5" i="32"/>
  <c r="DK5" i="32"/>
  <c r="CY5" i="32"/>
  <c r="EA5" i="32"/>
  <c r="GM5" i="32"/>
  <c r="EI5" i="32"/>
  <c r="GE5" i="32"/>
  <c r="DS5" i="32"/>
  <c r="FG5" i="32"/>
  <c r="EQ5" i="32"/>
  <c r="FO5" i="32"/>
  <c r="DC5" i="32"/>
  <c r="CX5" i="32"/>
  <c r="FV5" i="32"/>
  <c r="EP5" i="32"/>
  <c r="DJ5" i="32"/>
  <c r="GD5" i="32"/>
  <c r="EX5" i="32"/>
  <c r="DR5" i="32"/>
  <c r="DB5" i="32"/>
  <c r="FN5" i="32"/>
  <c r="EH5" i="32"/>
  <c r="GL5" i="32"/>
  <c r="FF5" i="32"/>
  <c r="DZ5" i="32"/>
  <c r="EW5" i="32"/>
  <c r="FU5" i="32"/>
  <c r="DI5" i="32"/>
  <c r="GS5" i="32"/>
  <c r="FE5" i="32"/>
  <c r="EG5" i="32"/>
  <c r="GC5" i="32"/>
  <c r="DQ5" i="32"/>
  <c r="EO5" i="32"/>
  <c r="GK5" i="32"/>
  <c r="FM5" i="32"/>
  <c r="DY5" i="32"/>
  <c r="DA5" i="32"/>
  <c r="GJ5" i="32"/>
  <c r="GA5" i="32"/>
  <c r="FK5" i="32"/>
  <c r="GB5" i="32"/>
  <c r="FL5" i="32"/>
  <c r="EV5" i="32"/>
  <c r="EF5" i="32"/>
  <c r="DP5" i="32"/>
  <c r="CZ5" i="32"/>
  <c r="GI5" i="32"/>
  <c r="GR5" i="32"/>
  <c r="FS5" i="32"/>
  <c r="FT5" i="32"/>
  <c r="FD5" i="32"/>
  <c r="EN5" i="32"/>
  <c r="DX5" i="32"/>
  <c r="DH5" i="32"/>
  <c r="JB10" i="32"/>
  <c r="JR10" i="32"/>
  <c r="KH10" i="32"/>
  <c r="HF10" i="32"/>
  <c r="HV10" i="32"/>
  <c r="IL10" i="32"/>
  <c r="JJ10" i="32"/>
  <c r="JZ10" i="32"/>
  <c r="HW10" i="32"/>
  <c r="KI10" i="32"/>
  <c r="JS10" i="32"/>
  <c r="JC10" i="32"/>
  <c r="IM10" i="32"/>
  <c r="HG10" i="32"/>
  <c r="GX10" i="32"/>
  <c r="HN10" i="32"/>
  <c r="ID10" i="32"/>
  <c r="IT10" i="32"/>
  <c r="JK10" i="32"/>
  <c r="IU10" i="32"/>
  <c r="GY10" i="32"/>
  <c r="KA10" i="32"/>
  <c r="HO10" i="32"/>
  <c r="IE10" i="32"/>
  <c r="HE10" i="32"/>
  <c r="GV10" i="32"/>
  <c r="GU10" i="32"/>
  <c r="JI10" i="32"/>
  <c r="IC10" i="32"/>
  <c r="KN10" i="32"/>
  <c r="JX10" i="32"/>
  <c r="IJ10" i="32"/>
  <c r="KO10" i="32"/>
  <c r="JQ10" i="32"/>
  <c r="IK10" i="32"/>
  <c r="GW10" i="32"/>
  <c r="HT10" i="32"/>
  <c r="IR10" i="32"/>
  <c r="JY10" i="32"/>
  <c r="IS10" i="32"/>
  <c r="HM10" i="32"/>
  <c r="KF10" i="32"/>
  <c r="JP10" i="32"/>
  <c r="KG10" i="32"/>
  <c r="JA10" i="32"/>
  <c r="HU10" i="32"/>
  <c r="IZ10" i="32"/>
  <c r="HL10" i="32"/>
  <c r="IB10" i="32"/>
  <c r="KE10" i="32"/>
  <c r="JO10" i="32"/>
  <c r="IY10" i="32"/>
  <c r="II10" i="32"/>
  <c r="HS10" i="32"/>
  <c r="GT10" i="32"/>
  <c r="HC10" i="32"/>
  <c r="KM10" i="32"/>
  <c r="JW10" i="32"/>
  <c r="JG10" i="32"/>
  <c r="IQ10" i="32"/>
  <c r="IA10" i="32"/>
  <c r="HK10" i="32"/>
  <c r="HD10" i="32"/>
  <c r="JH10" i="32"/>
  <c r="JF10" i="32"/>
  <c r="IP10" i="32"/>
  <c r="HZ10" i="32"/>
  <c r="HJ10" i="32"/>
  <c r="KL10" i="32"/>
  <c r="JV10" i="32"/>
  <c r="IX10" i="32"/>
  <c r="IH10" i="32"/>
  <c r="HR10" i="32"/>
  <c r="HB10" i="32"/>
  <c r="KD10" i="32"/>
  <c r="JN10" i="32"/>
  <c r="KC10" i="32"/>
  <c r="IO10" i="32"/>
  <c r="HY10" i="32"/>
  <c r="HI10" i="32"/>
  <c r="KK10" i="32"/>
  <c r="JU10" i="32"/>
  <c r="JE10" i="32"/>
  <c r="JM10" i="32"/>
  <c r="IW10" i="32"/>
  <c r="IG10" i="32"/>
  <c r="HQ10" i="32"/>
  <c r="HA10" i="32"/>
  <c r="FY12" i="32"/>
  <c r="FI12" i="32"/>
  <c r="DJ12" i="32"/>
  <c r="GO12" i="32"/>
  <c r="DE12" i="32"/>
  <c r="DU12" i="32"/>
  <c r="GA12" i="32"/>
  <c r="EK12" i="32"/>
  <c r="FA12" i="32"/>
  <c r="GH12" i="32"/>
  <c r="FR12" i="32"/>
  <c r="FB12" i="32"/>
  <c r="DV12" i="32"/>
  <c r="GG12" i="32"/>
  <c r="FQ12" i="32"/>
  <c r="EL12" i="32"/>
  <c r="DF12" i="32"/>
  <c r="GP12" i="32"/>
  <c r="FZ12" i="32"/>
  <c r="FJ12" i="32"/>
  <c r="DN12" i="32"/>
  <c r="DM12" i="32"/>
  <c r="ET12" i="32"/>
  <c r="ED12" i="32"/>
  <c r="EC12" i="32"/>
  <c r="ES12" i="32"/>
  <c r="FH12" i="32"/>
  <c r="EJ12" i="32"/>
  <c r="GF12" i="32"/>
  <c r="DT12" i="32"/>
  <c r="ER12" i="32"/>
  <c r="FP12" i="32"/>
  <c r="GN12" i="32"/>
  <c r="DD12" i="32"/>
  <c r="EZ12" i="32"/>
  <c r="EB12" i="32"/>
  <c r="FX12" i="32"/>
  <c r="DL12" i="32"/>
  <c r="FW12" i="32"/>
  <c r="DK12" i="32"/>
  <c r="CY12" i="32"/>
  <c r="EI12" i="32"/>
  <c r="FG12" i="32"/>
  <c r="GE12" i="32"/>
  <c r="DS12" i="32"/>
  <c r="EQ12" i="32"/>
  <c r="FO12" i="32"/>
  <c r="DC12" i="32"/>
  <c r="GM12" i="32"/>
  <c r="EY12" i="32"/>
  <c r="EA12" i="32"/>
  <c r="GL12" i="32"/>
  <c r="FF12" i="32"/>
  <c r="FV12" i="32"/>
  <c r="EP12" i="32"/>
  <c r="DB12" i="32"/>
  <c r="GD12" i="32"/>
  <c r="FN12" i="32"/>
  <c r="EX12" i="32"/>
  <c r="EH12" i="32"/>
  <c r="DR12" i="32"/>
  <c r="CX12" i="32"/>
  <c r="DZ12" i="32"/>
  <c r="EW12" i="32"/>
  <c r="FU12" i="32"/>
  <c r="DI12" i="32"/>
  <c r="GS12" i="32"/>
  <c r="EG12" i="32"/>
  <c r="FE12" i="32"/>
  <c r="GC12" i="32"/>
  <c r="EO12" i="32"/>
  <c r="DQ12" i="32"/>
  <c r="FM12" i="32"/>
  <c r="DA12" i="32"/>
  <c r="GK12" i="32"/>
  <c r="DY12" i="32"/>
  <c r="GB12" i="32"/>
  <c r="FL12" i="32"/>
  <c r="CZ12" i="32"/>
  <c r="GR12" i="32"/>
  <c r="EV12" i="32"/>
  <c r="EF12" i="32"/>
  <c r="DP12" i="32"/>
  <c r="FS12" i="32"/>
  <c r="FT12" i="32"/>
  <c r="FD12" i="32"/>
  <c r="DX12" i="32"/>
  <c r="GQ12" i="32"/>
  <c r="FC12" i="32"/>
  <c r="GJ12" i="32"/>
  <c r="EN12" i="32"/>
  <c r="DH12" i="32"/>
  <c r="KJ10" i="32"/>
  <c r="JV15" i="32"/>
  <c r="O16" i="32"/>
  <c r="EM16" i="32"/>
  <c r="GY16" i="32"/>
  <c r="JK16" i="32"/>
  <c r="EG17" i="32"/>
  <c r="GS17" i="32"/>
  <c r="GZ11" i="32"/>
  <c r="GZ3" i="32"/>
  <c r="HP11" i="32"/>
  <c r="HP3" i="32"/>
  <c r="IF12" i="32"/>
  <c r="IF4" i="32"/>
  <c r="IN6" i="32"/>
  <c r="IV7" i="32"/>
  <c r="JD10" i="32"/>
  <c r="JL12" i="32"/>
  <c r="JL5" i="32"/>
  <c r="KB13" i="32"/>
  <c r="KJ6" i="32"/>
  <c r="DG10" i="32"/>
  <c r="DO13" i="32"/>
  <c r="DW11" i="32"/>
  <c r="EE9" i="32"/>
  <c r="EM12" i="32"/>
  <c r="EM5" i="32"/>
  <c r="EU3" i="32"/>
  <c r="FK13" i="32"/>
  <c r="FS9" i="32"/>
  <c r="GQ15" i="32"/>
  <c r="CW16" i="32"/>
  <c r="Q16" i="32"/>
  <c r="AK16" i="32"/>
  <c r="CO16" i="32"/>
  <c r="AG16" i="32"/>
  <c r="Y16" i="32"/>
  <c r="AC16" i="32"/>
  <c r="AW16" i="32"/>
  <c r="BY16" i="32"/>
  <c r="BQ16" i="32"/>
  <c r="BM16" i="32"/>
  <c r="B16" i="32"/>
  <c r="CC16" i="32"/>
  <c r="BU16" i="32"/>
  <c r="M16" i="32"/>
  <c r="CS16" i="32"/>
  <c r="CK16" i="32"/>
  <c r="CG16" i="32"/>
  <c r="BI16" i="32"/>
  <c r="BA16" i="32"/>
  <c r="AS16" i="32"/>
  <c r="E16" i="32"/>
  <c r="U16" i="32"/>
  <c r="I16" i="32"/>
  <c r="BE16" i="32"/>
  <c r="AO16" i="32"/>
  <c r="BZ16" i="32"/>
  <c r="N16" i="32"/>
  <c r="BR16" i="32"/>
  <c r="F16" i="32"/>
  <c r="BJ16" i="32"/>
  <c r="BB16" i="32"/>
  <c r="AT16" i="32"/>
  <c r="AL16" i="32"/>
  <c r="CP16" i="32"/>
  <c r="AD16" i="32"/>
  <c r="CH16" i="32"/>
  <c r="V16" i="32"/>
  <c r="BH16" i="32"/>
  <c r="AZ16" i="32"/>
  <c r="AR16" i="32"/>
  <c r="CV16" i="32"/>
  <c r="AJ16" i="32"/>
  <c r="CN16" i="32"/>
  <c r="AB16" i="32"/>
  <c r="CF16" i="32"/>
  <c r="T16" i="32"/>
  <c r="BX16" i="32"/>
  <c r="L16" i="32"/>
  <c r="BP16" i="32"/>
  <c r="D16" i="32"/>
  <c r="BW16" i="32"/>
  <c r="K16" i="32"/>
  <c r="BO16" i="32"/>
  <c r="BV16" i="32"/>
  <c r="J16" i="32"/>
  <c r="BG16" i="32"/>
  <c r="AY16" i="32"/>
  <c r="BF16" i="32"/>
  <c r="AQ16" i="32"/>
  <c r="CU16" i="32"/>
  <c r="AI16" i="32"/>
  <c r="AP16" i="32"/>
  <c r="CM16" i="32"/>
  <c r="AA16" i="32"/>
  <c r="CE16" i="32"/>
  <c r="S16" i="32"/>
  <c r="CL16" i="32"/>
  <c r="CT16" i="32"/>
  <c r="CD16" i="32"/>
  <c r="BN16" i="32"/>
  <c r="AX16" i="32"/>
  <c r="AH16" i="32"/>
  <c r="Z16" i="32"/>
  <c r="R16" i="32"/>
  <c r="AV16" i="32"/>
  <c r="AN16" i="32"/>
  <c r="CR16" i="32"/>
  <c r="AF16" i="32"/>
  <c r="CJ16" i="32"/>
  <c r="X16" i="32"/>
  <c r="CB16" i="32"/>
  <c r="P16" i="32"/>
  <c r="BT16" i="32"/>
  <c r="H16" i="32"/>
  <c r="BL16" i="32"/>
  <c r="BD16" i="32"/>
  <c r="HV3" i="32"/>
  <c r="IL3" i="32"/>
  <c r="JB3" i="32"/>
  <c r="KH3" i="32"/>
  <c r="JR3" i="32"/>
  <c r="HF3" i="32"/>
  <c r="ID3" i="32"/>
  <c r="KA3" i="32"/>
  <c r="IT3" i="32"/>
  <c r="JK3" i="32"/>
  <c r="IU3" i="32"/>
  <c r="JZ3" i="32"/>
  <c r="JJ3" i="32"/>
  <c r="KI3" i="32"/>
  <c r="JS3" i="32"/>
  <c r="JC3" i="32"/>
  <c r="IM3" i="32"/>
  <c r="GX3" i="32"/>
  <c r="HN3" i="32"/>
  <c r="HO3" i="32"/>
  <c r="GV3" i="32"/>
  <c r="IE3" i="32"/>
  <c r="HG3" i="32"/>
  <c r="KO3" i="32"/>
  <c r="JY3" i="32"/>
  <c r="JI3" i="32"/>
  <c r="IS3" i="32"/>
  <c r="IC3" i="32"/>
  <c r="HM3" i="32"/>
  <c r="GY3" i="32"/>
  <c r="GW3" i="32"/>
  <c r="KG3" i="32"/>
  <c r="JQ3" i="32"/>
  <c r="JA3" i="32"/>
  <c r="IK3" i="32"/>
  <c r="HU3" i="32"/>
  <c r="HW3" i="32"/>
  <c r="HE3" i="32"/>
  <c r="IZ3" i="32"/>
  <c r="GU3" i="32"/>
  <c r="JH3" i="32"/>
  <c r="IR3" i="32"/>
  <c r="HD3" i="32"/>
  <c r="IB3" i="32"/>
  <c r="IJ3" i="32"/>
  <c r="KE3" i="32"/>
  <c r="JO3" i="32"/>
  <c r="IY3" i="32"/>
  <c r="II3" i="32"/>
  <c r="HS3" i="32"/>
  <c r="HL3" i="32"/>
  <c r="KN3" i="32"/>
  <c r="JX3" i="32"/>
  <c r="HT3" i="32"/>
  <c r="GT3" i="32"/>
  <c r="KM3" i="32"/>
  <c r="JW3" i="32"/>
  <c r="JG3" i="32"/>
  <c r="IQ3" i="32"/>
  <c r="IA3" i="32"/>
  <c r="HK3" i="32"/>
  <c r="KF3" i="32"/>
  <c r="JP3" i="32"/>
  <c r="HC3" i="32"/>
  <c r="KL3" i="32"/>
  <c r="JF3" i="32"/>
  <c r="HZ3" i="32"/>
  <c r="JV3" i="32"/>
  <c r="HJ3" i="32"/>
  <c r="IP3" i="32"/>
  <c r="KD3" i="32"/>
  <c r="IX3" i="32"/>
  <c r="IH3" i="32"/>
  <c r="HB3" i="32"/>
  <c r="JN3" i="32"/>
  <c r="HR3" i="32"/>
  <c r="IG3" i="32"/>
  <c r="KC3" i="32"/>
  <c r="JM3" i="32"/>
  <c r="HA3" i="32"/>
  <c r="IW3" i="32"/>
  <c r="HQ3" i="32"/>
  <c r="KK3" i="32"/>
  <c r="HY3" i="32"/>
  <c r="JE3" i="32"/>
  <c r="IO3" i="32"/>
  <c r="HI3" i="32"/>
  <c r="JU3" i="32"/>
  <c r="Z15" i="32"/>
  <c r="BM15" i="32"/>
  <c r="BE15" i="32"/>
  <c r="CC15" i="32"/>
  <c r="BU15" i="32"/>
  <c r="CS15" i="32"/>
  <c r="CK15" i="32"/>
  <c r="B15" i="32"/>
  <c r="Q15" i="32"/>
  <c r="CL15" i="32"/>
  <c r="AG15" i="32"/>
  <c r="Y15" i="32"/>
  <c r="AW15" i="32"/>
  <c r="AO15" i="32"/>
  <c r="I15" i="32"/>
  <c r="CR15" i="32"/>
  <c r="CB15" i="32"/>
  <c r="BL15" i="32"/>
  <c r="AV15" i="32"/>
  <c r="AF15" i="32"/>
  <c r="P15" i="32"/>
  <c r="CT15" i="32"/>
  <c r="AH15" i="32"/>
  <c r="CJ15" i="32"/>
  <c r="BT15" i="32"/>
  <c r="BD15" i="32"/>
  <c r="AN15" i="32"/>
  <c r="X15" i="32"/>
  <c r="H15" i="32"/>
  <c r="BC15" i="32"/>
  <c r="CA15" i="32"/>
  <c r="O15" i="32"/>
  <c r="AM15" i="32"/>
  <c r="BK15" i="32"/>
  <c r="CD15" i="32"/>
  <c r="CI15" i="32"/>
  <c r="W15" i="32"/>
  <c r="R15" i="32"/>
  <c r="AU15" i="32"/>
  <c r="BS15" i="32"/>
  <c r="G15" i="32"/>
  <c r="CQ15" i="32"/>
  <c r="AE15" i="32"/>
  <c r="CH15" i="32"/>
  <c r="BR15" i="32"/>
  <c r="BB15" i="32"/>
  <c r="AL15" i="32"/>
  <c r="V15" i="32"/>
  <c r="F15" i="32"/>
  <c r="BV15" i="32"/>
  <c r="CP15" i="32"/>
  <c r="BZ15" i="32"/>
  <c r="BJ15" i="32"/>
  <c r="AT15" i="32"/>
  <c r="AD15" i="32"/>
  <c r="N15" i="32"/>
  <c r="J15" i="32"/>
  <c r="BA15" i="32"/>
  <c r="BN15" i="32"/>
  <c r="BY15" i="32"/>
  <c r="M15" i="32"/>
  <c r="CW15" i="32"/>
  <c r="AK15" i="32"/>
  <c r="BI15" i="32"/>
  <c r="CG15" i="32"/>
  <c r="U15" i="32"/>
  <c r="AS15" i="32"/>
  <c r="BQ15" i="32"/>
  <c r="E15" i="32"/>
  <c r="CO15" i="32"/>
  <c r="AC15" i="32"/>
  <c r="AZ15" i="32"/>
  <c r="AB15" i="32"/>
  <c r="BO15" i="32"/>
  <c r="CM15" i="32"/>
  <c r="AA15" i="32"/>
  <c r="BX15" i="32"/>
  <c r="L15" i="32"/>
  <c r="AY15" i="32"/>
  <c r="CV15" i="32"/>
  <c r="AJ15" i="32"/>
  <c r="AX15" i="32"/>
  <c r="BW15" i="32"/>
  <c r="K15" i="32"/>
  <c r="BH15" i="32"/>
  <c r="CU15" i="32"/>
  <c r="AI15" i="32"/>
  <c r="CF15" i="32"/>
  <c r="T15" i="32"/>
  <c r="BG15" i="32"/>
  <c r="AR15" i="32"/>
  <c r="CE15" i="32"/>
  <c r="BF15" i="32"/>
  <c r="CN15" i="32"/>
  <c r="BP15" i="32"/>
  <c r="D15" i="32"/>
  <c r="AQ15" i="32"/>
  <c r="FI4" i="32"/>
  <c r="FY4" i="32"/>
  <c r="GO4" i="32"/>
  <c r="DE4" i="32"/>
  <c r="DU4" i="32"/>
  <c r="EK4" i="32"/>
  <c r="FA4" i="32"/>
  <c r="GH4" i="32"/>
  <c r="FR4" i="32"/>
  <c r="FB4" i="32"/>
  <c r="EL4" i="32"/>
  <c r="DV4" i="32"/>
  <c r="DF4" i="32"/>
  <c r="FQ4" i="32"/>
  <c r="GG4" i="32"/>
  <c r="GP4" i="32"/>
  <c r="FZ4" i="32"/>
  <c r="FJ4" i="32"/>
  <c r="ET4" i="32"/>
  <c r="ED4" i="32"/>
  <c r="DN4" i="32"/>
  <c r="DM4" i="32"/>
  <c r="EC4" i="32"/>
  <c r="ES4" i="32"/>
  <c r="FX4" i="32"/>
  <c r="DL4" i="32"/>
  <c r="EJ4" i="32"/>
  <c r="FH4" i="32"/>
  <c r="GF4" i="32"/>
  <c r="DT4" i="32"/>
  <c r="ER4" i="32"/>
  <c r="GN4" i="32"/>
  <c r="FP4" i="32"/>
  <c r="EB4" i="32"/>
  <c r="EZ4" i="32"/>
  <c r="DD4" i="32"/>
  <c r="CY4" i="32"/>
  <c r="EY4" i="32"/>
  <c r="FW4" i="32"/>
  <c r="EI4" i="32"/>
  <c r="FG4" i="32"/>
  <c r="DK4" i="32"/>
  <c r="GE4" i="32"/>
  <c r="DS4" i="32"/>
  <c r="EQ4" i="32"/>
  <c r="FO4" i="32"/>
  <c r="DC4" i="32"/>
  <c r="GM4" i="32"/>
  <c r="EA4" i="32"/>
  <c r="DB4" i="32"/>
  <c r="GD4" i="32"/>
  <c r="FN4" i="32"/>
  <c r="EX4" i="32"/>
  <c r="EH4" i="32"/>
  <c r="DR4" i="32"/>
  <c r="CX4" i="32"/>
  <c r="GL4" i="32"/>
  <c r="FV4" i="32"/>
  <c r="FF4" i="32"/>
  <c r="EP4" i="32"/>
  <c r="DZ4" i="32"/>
  <c r="DJ4" i="32"/>
  <c r="FU4" i="32"/>
  <c r="DI4" i="32"/>
  <c r="GS4" i="32"/>
  <c r="EG4" i="32"/>
  <c r="FE4" i="32"/>
  <c r="GC4" i="32"/>
  <c r="DQ4" i="32"/>
  <c r="EO4" i="32"/>
  <c r="FM4" i="32"/>
  <c r="DA4" i="32"/>
  <c r="GK4" i="32"/>
  <c r="DY4" i="32"/>
  <c r="EW4" i="32"/>
  <c r="GB4" i="32"/>
  <c r="FL4" i="32"/>
  <c r="EV4" i="32"/>
  <c r="EF4" i="32"/>
  <c r="DP4" i="32"/>
  <c r="CZ4" i="32"/>
  <c r="GI4" i="32"/>
  <c r="GR4" i="32"/>
  <c r="GQ4" i="32"/>
  <c r="FC4" i="32"/>
  <c r="FT4" i="32"/>
  <c r="FD4" i="32"/>
  <c r="EN4" i="32"/>
  <c r="DX4" i="32"/>
  <c r="DH4" i="32"/>
  <c r="EM4" i="32"/>
  <c r="GJ4" i="32"/>
  <c r="IU17" i="32"/>
  <c r="KH17" i="32"/>
  <c r="IM17" i="32"/>
  <c r="IE17" i="32"/>
  <c r="KI17" i="32"/>
  <c r="HW17" i="32"/>
  <c r="HF17" i="32"/>
  <c r="KA17" i="32"/>
  <c r="HO17" i="32"/>
  <c r="IL17" i="32"/>
  <c r="HV17" i="32"/>
  <c r="JS17" i="32"/>
  <c r="HG17" i="32"/>
  <c r="JK17" i="32"/>
  <c r="GY17" i="32"/>
  <c r="JB17" i="32"/>
  <c r="JC17" i="32"/>
  <c r="JR17" i="32"/>
  <c r="GX17" i="32"/>
  <c r="IT17" i="32"/>
  <c r="HN17" i="32"/>
  <c r="ID17" i="32"/>
  <c r="JJ17" i="32"/>
  <c r="JZ17" i="32"/>
  <c r="IN17" i="32"/>
  <c r="IF17" i="32"/>
  <c r="KJ17" i="32"/>
  <c r="HX17" i="32"/>
  <c r="KB17" i="32"/>
  <c r="HP17" i="32"/>
  <c r="JT17" i="32"/>
  <c r="HH17" i="32"/>
  <c r="JL17" i="32"/>
  <c r="GZ17" i="32"/>
  <c r="JD17" i="32"/>
  <c r="IV17" i="32"/>
  <c r="IS17" i="32"/>
  <c r="IK17" i="32"/>
  <c r="JX17" i="32"/>
  <c r="HL17" i="32"/>
  <c r="KO17" i="32"/>
  <c r="IC17" i="32"/>
  <c r="KG17" i="32"/>
  <c r="HU17" i="32"/>
  <c r="JH17" i="32"/>
  <c r="GV17" i="32"/>
  <c r="JY17" i="32"/>
  <c r="HM17" i="32"/>
  <c r="JQ17" i="32"/>
  <c r="HE17" i="32"/>
  <c r="IR17" i="32"/>
  <c r="JI17" i="32"/>
  <c r="GW17" i="32"/>
  <c r="JA17" i="32"/>
  <c r="KN17" i="32"/>
  <c r="IB17" i="32"/>
  <c r="IJ17" i="32"/>
  <c r="JO17" i="32"/>
  <c r="HC17" i="32"/>
  <c r="HT17" i="32"/>
  <c r="JG17" i="32"/>
  <c r="GU17" i="32"/>
  <c r="HD17" i="32"/>
  <c r="II17" i="32"/>
  <c r="KF17" i="32"/>
  <c r="KM17" i="32"/>
  <c r="IA17" i="32"/>
  <c r="JP17" i="32"/>
  <c r="IZ17" i="32"/>
  <c r="JW17" i="32"/>
  <c r="KE17" i="32"/>
  <c r="IP17" i="32"/>
  <c r="IY17" i="32"/>
  <c r="IH17" i="32"/>
  <c r="IQ17" i="32"/>
  <c r="KL17" i="32"/>
  <c r="HZ17" i="32"/>
  <c r="HS17" i="32"/>
  <c r="KD17" i="32"/>
  <c r="HR17" i="32"/>
  <c r="HK17" i="32"/>
  <c r="JV17" i="32"/>
  <c r="HJ17" i="32"/>
  <c r="JN17" i="32"/>
  <c r="HB17" i="32"/>
  <c r="JF17" i="32"/>
  <c r="GT17" i="32"/>
  <c r="IX17" i="32"/>
  <c r="CC13" i="32"/>
  <c r="BU13" i="32"/>
  <c r="CS13" i="32"/>
  <c r="CK13" i="32"/>
  <c r="BB13" i="32"/>
  <c r="B13" i="32"/>
  <c r="Q13" i="32"/>
  <c r="AG13" i="32"/>
  <c r="AT13" i="32"/>
  <c r="AW13" i="32"/>
  <c r="AO13" i="32"/>
  <c r="AL13" i="32"/>
  <c r="BM13" i="32"/>
  <c r="BE13" i="32"/>
  <c r="Y13" i="32"/>
  <c r="CD13" i="32"/>
  <c r="BN13" i="32"/>
  <c r="AP13" i="32"/>
  <c r="Z13" i="32"/>
  <c r="CL13" i="32"/>
  <c r="BV13" i="32"/>
  <c r="BF13" i="32"/>
  <c r="J13" i="32"/>
  <c r="I13" i="32"/>
  <c r="AH13" i="32"/>
  <c r="CT13" i="32"/>
  <c r="AX13" i="32"/>
  <c r="R13" i="32"/>
  <c r="CR13" i="32"/>
  <c r="CB13" i="32"/>
  <c r="BL13" i="32"/>
  <c r="AV13" i="32"/>
  <c r="AF13" i="32"/>
  <c r="P13" i="32"/>
  <c r="BJ13" i="32"/>
  <c r="AN13" i="32"/>
  <c r="CJ13" i="32"/>
  <c r="BT13" i="32"/>
  <c r="BD13" i="32"/>
  <c r="X13" i="32"/>
  <c r="H13" i="32"/>
  <c r="BS13" i="32"/>
  <c r="G13" i="32"/>
  <c r="CQ13" i="32"/>
  <c r="AE13" i="32"/>
  <c r="BC13" i="32"/>
  <c r="CA13" i="32"/>
  <c r="O13" i="32"/>
  <c r="AM13" i="32"/>
  <c r="BK13" i="32"/>
  <c r="CI13" i="32"/>
  <c r="W13" i="32"/>
  <c r="AU13" i="32"/>
  <c r="BQ13" i="32"/>
  <c r="E13" i="32"/>
  <c r="CO13" i="32"/>
  <c r="AC13" i="32"/>
  <c r="CP13" i="32"/>
  <c r="BA13" i="32"/>
  <c r="AD13" i="32"/>
  <c r="BY13" i="32"/>
  <c r="M13" i="32"/>
  <c r="CW13" i="32"/>
  <c r="AK13" i="32"/>
  <c r="BI13" i="32"/>
  <c r="V13" i="32"/>
  <c r="CG13" i="32"/>
  <c r="U13" i="32"/>
  <c r="AS13" i="32"/>
  <c r="AR13" i="32"/>
  <c r="CM13" i="32"/>
  <c r="AA13" i="32"/>
  <c r="BP13" i="32"/>
  <c r="D13" i="32"/>
  <c r="AY13" i="32"/>
  <c r="CN13" i="32"/>
  <c r="AB13" i="32"/>
  <c r="BW13" i="32"/>
  <c r="AZ13" i="32"/>
  <c r="CU13" i="32"/>
  <c r="AI13" i="32"/>
  <c r="BX13" i="32"/>
  <c r="L13" i="32"/>
  <c r="BZ13" i="32"/>
  <c r="BG13" i="32"/>
  <c r="CH13" i="32"/>
  <c r="CV13" i="32"/>
  <c r="AJ13" i="32"/>
  <c r="N13" i="32"/>
  <c r="CE13" i="32"/>
  <c r="S13" i="32"/>
  <c r="BH13" i="32"/>
  <c r="AQ13" i="32"/>
  <c r="CF13" i="32"/>
  <c r="T13" i="32"/>
  <c r="BO13" i="32"/>
  <c r="C14" i="32"/>
  <c r="EU12" i="32"/>
  <c r="DB15" i="32"/>
  <c r="KE15" i="32"/>
  <c r="W16" i="32"/>
  <c r="CI16" i="32"/>
  <c r="EU16" i="32"/>
  <c r="HG16" i="32"/>
  <c r="JS16" i="32"/>
  <c r="EO17" i="32"/>
  <c r="HA17" i="32"/>
  <c r="JM17" i="32"/>
  <c r="GZ12" i="32"/>
  <c r="GZ4" i="32"/>
  <c r="HH7" i="32"/>
  <c r="HP13" i="32"/>
  <c r="HP4" i="32"/>
  <c r="HX7" i="32"/>
  <c r="IF10" i="32"/>
  <c r="IN5" i="32"/>
  <c r="IV6" i="32"/>
  <c r="JD8" i="32"/>
  <c r="JL13" i="32"/>
  <c r="JL3" i="32"/>
  <c r="JT7" i="32"/>
  <c r="KB10" i="32"/>
  <c r="KJ4" i="32"/>
  <c r="DG7" i="32"/>
  <c r="DO14" i="32"/>
  <c r="DO5" i="32"/>
  <c r="DW10" i="32"/>
  <c r="EE13" i="32"/>
  <c r="EE7" i="32"/>
  <c r="EM15" i="32"/>
  <c r="EM3" i="32"/>
  <c r="EU4" i="32"/>
  <c r="FS4" i="32"/>
  <c r="GQ8" i="32"/>
  <c r="HV12" i="32"/>
  <c r="JB12" i="32"/>
  <c r="IL12" i="32"/>
  <c r="JR12" i="32"/>
  <c r="KH12" i="32"/>
  <c r="IV12" i="32"/>
  <c r="HF12" i="32"/>
  <c r="IT12" i="32"/>
  <c r="KA12" i="32"/>
  <c r="JK12" i="32"/>
  <c r="IU12" i="32"/>
  <c r="IE12" i="32"/>
  <c r="JJ12" i="32"/>
  <c r="ID12" i="32"/>
  <c r="JZ12" i="32"/>
  <c r="GX12" i="32"/>
  <c r="KI12" i="32"/>
  <c r="JS12" i="32"/>
  <c r="JC12" i="32"/>
  <c r="HN12" i="32"/>
  <c r="GV12" i="32"/>
  <c r="GY12" i="32"/>
  <c r="HM12" i="32"/>
  <c r="IC12" i="32"/>
  <c r="GW12" i="32"/>
  <c r="HW12" i="32"/>
  <c r="HO12" i="32"/>
  <c r="HU12" i="32"/>
  <c r="JE12" i="32"/>
  <c r="IK12" i="32"/>
  <c r="JA12" i="32"/>
  <c r="KG12" i="32"/>
  <c r="GU12" i="32"/>
  <c r="JI12" i="32"/>
  <c r="KO12" i="32"/>
  <c r="JQ12" i="32"/>
  <c r="JH12" i="32"/>
  <c r="HE12" i="32"/>
  <c r="IJ12" i="32"/>
  <c r="HD12" i="32"/>
  <c r="IS12" i="32"/>
  <c r="IM12" i="32"/>
  <c r="JY12" i="32"/>
  <c r="IR12" i="32"/>
  <c r="KM12" i="32"/>
  <c r="JO12" i="32"/>
  <c r="IY12" i="32"/>
  <c r="II12" i="32"/>
  <c r="HS12" i="32"/>
  <c r="IB12" i="32"/>
  <c r="JP12" i="32"/>
  <c r="IZ12" i="32"/>
  <c r="KE12" i="32"/>
  <c r="GT12" i="32"/>
  <c r="JW12" i="32"/>
  <c r="JG12" i="32"/>
  <c r="IQ12" i="32"/>
  <c r="IA12" i="32"/>
  <c r="HK12" i="32"/>
  <c r="HL12" i="32"/>
  <c r="HR12" i="32"/>
  <c r="HB12" i="32"/>
  <c r="KD12" i="32"/>
  <c r="HC12" i="32"/>
  <c r="IP12" i="32"/>
  <c r="HJ12" i="32"/>
  <c r="JF12" i="32"/>
  <c r="HZ12" i="32"/>
  <c r="KN12" i="32"/>
  <c r="KL12" i="32"/>
  <c r="JV12" i="32"/>
  <c r="HT12" i="32"/>
  <c r="IX12" i="32"/>
  <c r="IH12" i="32"/>
  <c r="HG12" i="32"/>
  <c r="IG12" i="32"/>
  <c r="IW12" i="32"/>
  <c r="HQ12" i="32"/>
  <c r="HA12" i="32"/>
  <c r="KC12" i="32"/>
  <c r="JM12" i="32"/>
  <c r="IO12" i="32"/>
  <c r="HI12" i="32"/>
  <c r="HY12" i="32"/>
  <c r="KF12" i="32"/>
  <c r="KK12" i="32"/>
  <c r="JU12" i="32"/>
  <c r="JX12" i="32"/>
  <c r="DU6" i="32"/>
  <c r="EK6" i="32"/>
  <c r="FI6" i="32"/>
  <c r="FY6" i="32"/>
  <c r="GO6" i="32"/>
  <c r="DE6" i="32"/>
  <c r="EC6" i="32"/>
  <c r="ES6" i="32"/>
  <c r="FA6" i="32"/>
  <c r="FQ6" i="32"/>
  <c r="GH6" i="32"/>
  <c r="FR6" i="32"/>
  <c r="FB6" i="32"/>
  <c r="EL6" i="32"/>
  <c r="DV6" i="32"/>
  <c r="DF6" i="32"/>
  <c r="GG6" i="32"/>
  <c r="DM6" i="32"/>
  <c r="GP6" i="32"/>
  <c r="FZ6" i="32"/>
  <c r="FJ6" i="32"/>
  <c r="ET6" i="32"/>
  <c r="ED6" i="32"/>
  <c r="DN6" i="32"/>
  <c r="GF6" i="32"/>
  <c r="FP6" i="32"/>
  <c r="DT6" i="32"/>
  <c r="GN6" i="32"/>
  <c r="EZ6" i="32"/>
  <c r="DD6" i="32"/>
  <c r="EB6" i="32"/>
  <c r="FX6" i="32"/>
  <c r="EJ6" i="32"/>
  <c r="FH6" i="32"/>
  <c r="DL6" i="32"/>
  <c r="ER6" i="32"/>
  <c r="GM6" i="32"/>
  <c r="FO6" i="32"/>
  <c r="EA6" i="32"/>
  <c r="DC6" i="32"/>
  <c r="EY6" i="32"/>
  <c r="DK6" i="32"/>
  <c r="CY6" i="32"/>
  <c r="FW6" i="32"/>
  <c r="FG6" i="32"/>
  <c r="EI6" i="32"/>
  <c r="GE6" i="32"/>
  <c r="DS6" i="32"/>
  <c r="EQ6" i="32"/>
  <c r="CX6" i="32"/>
  <c r="GL6" i="32"/>
  <c r="FV6" i="32"/>
  <c r="FF6" i="32"/>
  <c r="EP6" i="32"/>
  <c r="DZ6" i="32"/>
  <c r="DJ6" i="32"/>
  <c r="DR6" i="32"/>
  <c r="DB6" i="32"/>
  <c r="GD6" i="32"/>
  <c r="FN6" i="32"/>
  <c r="EX6" i="32"/>
  <c r="EH6" i="32"/>
  <c r="FM6" i="32"/>
  <c r="DY6" i="32"/>
  <c r="DA6" i="32"/>
  <c r="GK6" i="32"/>
  <c r="EW6" i="32"/>
  <c r="FU6" i="32"/>
  <c r="DI6" i="32"/>
  <c r="GS6" i="32"/>
  <c r="EG6" i="32"/>
  <c r="FE6" i="32"/>
  <c r="GC6" i="32"/>
  <c r="DQ6" i="32"/>
  <c r="EO6" i="32"/>
  <c r="FT6" i="32"/>
  <c r="FD6" i="32"/>
  <c r="EN6" i="32"/>
  <c r="DX6" i="32"/>
  <c r="DH6" i="32"/>
  <c r="GJ6" i="32"/>
  <c r="GA6" i="32"/>
  <c r="GB6" i="32"/>
  <c r="FL6" i="32"/>
  <c r="EV6" i="32"/>
  <c r="EF6" i="32"/>
  <c r="DP6" i="32"/>
  <c r="CZ6" i="32"/>
  <c r="GI6" i="32"/>
  <c r="EU6" i="32"/>
  <c r="GR6" i="32"/>
  <c r="FS6" i="32"/>
  <c r="GQ6" i="32"/>
  <c r="DU14" i="32"/>
  <c r="FD14" i="32"/>
  <c r="EK14" i="32"/>
  <c r="EV14" i="32"/>
  <c r="FL14" i="32"/>
  <c r="FI14" i="32"/>
  <c r="EN14" i="32"/>
  <c r="FY14" i="32"/>
  <c r="GR14" i="32"/>
  <c r="EF14" i="32"/>
  <c r="GO14" i="32"/>
  <c r="CZ14" i="32"/>
  <c r="FT14" i="32"/>
  <c r="DH14" i="32"/>
  <c r="DE14" i="32"/>
  <c r="EC14" i="32"/>
  <c r="ES14" i="32"/>
  <c r="FA14" i="32"/>
  <c r="FQ14" i="32"/>
  <c r="GH14" i="32"/>
  <c r="FR14" i="32"/>
  <c r="FB14" i="32"/>
  <c r="EL14" i="32"/>
  <c r="DV14" i="32"/>
  <c r="DF14" i="32"/>
  <c r="GG14" i="32"/>
  <c r="DM14" i="32"/>
  <c r="GP14" i="32"/>
  <c r="FZ14" i="32"/>
  <c r="FJ14" i="32"/>
  <c r="ET14" i="32"/>
  <c r="ED14" i="32"/>
  <c r="DN14" i="32"/>
  <c r="GN14" i="32"/>
  <c r="EB14" i="32"/>
  <c r="EZ14" i="32"/>
  <c r="FX14" i="32"/>
  <c r="DL14" i="32"/>
  <c r="EJ14" i="32"/>
  <c r="FH14" i="32"/>
  <c r="GF14" i="32"/>
  <c r="DT14" i="32"/>
  <c r="ER14" i="32"/>
  <c r="FP14" i="32"/>
  <c r="DD14" i="32"/>
  <c r="GM14" i="32"/>
  <c r="EA14" i="32"/>
  <c r="EY14" i="32"/>
  <c r="FW14" i="32"/>
  <c r="DK14" i="32"/>
  <c r="CY14" i="32"/>
  <c r="EI14" i="32"/>
  <c r="FG14" i="32"/>
  <c r="GE14" i="32"/>
  <c r="DS14" i="32"/>
  <c r="EQ14" i="32"/>
  <c r="FO14" i="32"/>
  <c r="CX14" i="32"/>
  <c r="DC14" i="32"/>
  <c r="DB14" i="32"/>
  <c r="GD14" i="32"/>
  <c r="FN14" i="32"/>
  <c r="EX14" i="32"/>
  <c r="EH14" i="32"/>
  <c r="DR14" i="32"/>
  <c r="DZ14" i="32"/>
  <c r="GL14" i="32"/>
  <c r="FV14" i="32"/>
  <c r="FF14" i="32"/>
  <c r="EP14" i="32"/>
  <c r="DJ14" i="32"/>
  <c r="EO14" i="32"/>
  <c r="FM14" i="32"/>
  <c r="DA14" i="32"/>
  <c r="GK14" i="32"/>
  <c r="DY14" i="32"/>
  <c r="EW14" i="32"/>
  <c r="FU14" i="32"/>
  <c r="DI14" i="32"/>
  <c r="GS14" i="32"/>
  <c r="EG14" i="32"/>
  <c r="FE14" i="32"/>
  <c r="GC14" i="32"/>
  <c r="DQ14" i="32"/>
  <c r="GA14" i="32"/>
  <c r="GI14" i="32"/>
  <c r="FS14" i="32"/>
  <c r="GJ14" i="32"/>
  <c r="DX14" i="32"/>
  <c r="GQ14" i="32"/>
  <c r="IL11" i="32"/>
  <c r="JB11" i="32"/>
  <c r="JR11" i="32"/>
  <c r="KH11" i="32"/>
  <c r="HV11" i="32"/>
  <c r="HF11" i="32"/>
  <c r="IT11" i="32"/>
  <c r="KA11" i="32"/>
  <c r="JK11" i="32"/>
  <c r="IU11" i="32"/>
  <c r="JJ11" i="32"/>
  <c r="JZ11" i="32"/>
  <c r="HW11" i="32"/>
  <c r="KI11" i="32"/>
  <c r="JS11" i="32"/>
  <c r="JC11" i="32"/>
  <c r="IM11" i="32"/>
  <c r="GX11" i="32"/>
  <c r="ID11" i="32"/>
  <c r="HN11" i="32"/>
  <c r="IE11" i="32"/>
  <c r="HO11" i="32"/>
  <c r="GV11" i="32"/>
  <c r="KO11" i="32"/>
  <c r="JY11" i="32"/>
  <c r="JI11" i="32"/>
  <c r="IS11" i="32"/>
  <c r="IC11" i="32"/>
  <c r="KG11" i="32"/>
  <c r="JQ11" i="32"/>
  <c r="JA11" i="32"/>
  <c r="IK11" i="32"/>
  <c r="HG11" i="32"/>
  <c r="GY11" i="32"/>
  <c r="HE11" i="32"/>
  <c r="HU11" i="32"/>
  <c r="IZ11" i="32"/>
  <c r="HL11" i="32"/>
  <c r="GU11" i="32"/>
  <c r="JH11" i="32"/>
  <c r="GW11" i="32"/>
  <c r="IR11" i="32"/>
  <c r="HM11" i="32"/>
  <c r="IB11" i="32"/>
  <c r="HT11" i="32"/>
  <c r="KE11" i="32"/>
  <c r="KF11" i="32"/>
  <c r="JP11" i="32"/>
  <c r="GT11" i="32"/>
  <c r="IJ11" i="32"/>
  <c r="HC11" i="32"/>
  <c r="KM11" i="32"/>
  <c r="KN11" i="32"/>
  <c r="JX11" i="32"/>
  <c r="HD11" i="32"/>
  <c r="IY11" i="32"/>
  <c r="IA11" i="32"/>
  <c r="JF11" i="32"/>
  <c r="IP11" i="32"/>
  <c r="HZ11" i="32"/>
  <c r="HJ11" i="32"/>
  <c r="JO11" i="32"/>
  <c r="KL11" i="32"/>
  <c r="JV11" i="32"/>
  <c r="IQ11" i="32"/>
  <c r="HS11" i="32"/>
  <c r="JG11" i="32"/>
  <c r="IX11" i="32"/>
  <c r="IH11" i="32"/>
  <c r="HR11" i="32"/>
  <c r="HB11" i="32"/>
  <c r="II11" i="32"/>
  <c r="KD11" i="32"/>
  <c r="JN11" i="32"/>
  <c r="JW11" i="32"/>
  <c r="HK11" i="32"/>
  <c r="IV11" i="32"/>
  <c r="JM11" i="32"/>
  <c r="IW11" i="32"/>
  <c r="IG11" i="32"/>
  <c r="HQ11" i="32"/>
  <c r="KC11" i="32"/>
  <c r="HA11" i="32"/>
  <c r="IO11" i="32"/>
  <c r="HY11" i="32"/>
  <c r="HI11" i="32"/>
  <c r="KK11" i="32"/>
  <c r="JU11" i="32"/>
  <c r="JE11" i="32"/>
  <c r="JN12" i="32"/>
  <c r="BD14" i="32"/>
  <c r="FN15" i="32"/>
  <c r="KO15" i="32"/>
  <c r="AE16" i="32"/>
  <c r="CQ16" i="32"/>
  <c r="FC16" i="32"/>
  <c r="HO16" i="32"/>
  <c r="KA16" i="32"/>
  <c r="EW17" i="32"/>
  <c r="HI17" i="32"/>
  <c r="JU17" i="32"/>
  <c r="GZ10" i="32"/>
  <c r="HH12" i="32"/>
  <c r="HH6" i="32"/>
  <c r="HP10" i="32"/>
  <c r="HX10" i="32"/>
  <c r="HX6" i="32"/>
  <c r="IF8" i="32"/>
  <c r="IN11" i="32"/>
  <c r="IN3" i="32"/>
  <c r="IV5" i="32"/>
  <c r="JL11" i="32"/>
  <c r="JL4" i="32"/>
  <c r="JT6" i="32"/>
  <c r="KB8" i="32"/>
  <c r="KJ12" i="32"/>
  <c r="KJ3" i="32"/>
  <c r="DG9" i="32"/>
  <c r="DO15" i="32"/>
  <c r="DO3" i="32"/>
  <c r="DW9" i="32"/>
  <c r="EE14" i="32"/>
  <c r="EE6" i="32"/>
  <c r="EM11" i="32"/>
  <c r="EU14" i="32"/>
  <c r="FC14" i="32"/>
  <c r="FK12" i="32"/>
  <c r="GA11" i="32"/>
  <c r="GQ5" i="32"/>
  <c r="C2" i="20" l="1"/>
  <c r="C6" i="20"/>
  <c r="C5" i="20"/>
  <c r="C3" i="20"/>
  <c r="C4" i="20"/>
  <c r="B2" i="20" l="1"/>
  <c r="D44" i="23" l="1"/>
  <c r="D45" i="23"/>
  <c r="D46" i="23"/>
  <c r="D47" i="23"/>
  <c r="D48" i="23"/>
  <c r="D49" i="23"/>
  <c r="D50" i="23"/>
  <c r="D51" i="23"/>
  <c r="D52" i="23"/>
  <c r="D53" i="23"/>
  <c r="D54" i="23"/>
  <c r="D43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B43" i="23"/>
  <c r="C26" i="23"/>
  <c r="B44" i="23"/>
  <c r="B45" i="23"/>
  <c r="B46" i="23"/>
  <c r="B47" i="23"/>
  <c r="B48" i="23"/>
  <c r="B49" i="23"/>
  <c r="B50" i="23"/>
  <c r="B51" i="23"/>
  <c r="B52" i="23"/>
  <c r="B53" i="23"/>
  <c r="B54" i="23"/>
  <c r="D27" i="23"/>
  <c r="D28" i="23"/>
  <c r="D29" i="23"/>
  <c r="D30" i="23"/>
  <c r="D31" i="23"/>
  <c r="D32" i="23"/>
  <c r="D33" i="23"/>
  <c r="D34" i="23"/>
  <c r="D35" i="23"/>
  <c r="D36" i="23"/>
  <c r="D37" i="23"/>
  <c r="D26" i="23"/>
  <c r="C27" i="23"/>
  <c r="C28" i="23"/>
  <c r="C29" i="23"/>
  <c r="C30" i="23"/>
  <c r="C31" i="23"/>
  <c r="C32" i="23"/>
  <c r="C33" i="23"/>
  <c r="C34" i="23"/>
  <c r="C35" i="23"/>
  <c r="C36" i="23"/>
  <c r="C37" i="23"/>
  <c r="B26" i="23"/>
  <c r="C6" i="23"/>
  <c r="B27" i="23"/>
  <c r="B28" i="23"/>
  <c r="B29" i="23"/>
  <c r="B30" i="23"/>
  <c r="B31" i="23"/>
  <c r="B32" i="23"/>
  <c r="B33" i="23"/>
  <c r="B34" i="23"/>
  <c r="B35" i="23"/>
  <c r="B36" i="23"/>
  <c r="B37" i="23"/>
  <c r="B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5" i="20" l="1"/>
  <c r="B6" i="20"/>
  <c r="B4" i="20"/>
  <c r="A3" i="20"/>
</calcChain>
</file>

<file path=xl/sharedStrings.xml><?xml version="1.0" encoding="utf-8"?>
<sst xmlns="http://schemas.openxmlformats.org/spreadsheetml/2006/main" count="693" uniqueCount="150">
  <si>
    <t>n_cust</t>
  </si>
  <si>
    <t>Количество месяцев назад</t>
  </si>
  <si>
    <t>Количество потребителей</t>
  </si>
  <si>
    <t>% от всей базы</t>
  </si>
  <si>
    <t>Диапазон (руб.)</t>
  </si>
  <si>
    <t>Количество покупок</t>
  </si>
  <si>
    <t>RF - количество потребителей</t>
  </si>
  <si>
    <t>RM - количество потребителей</t>
  </si>
  <si>
    <t>FM - количество потребителей</t>
  </si>
  <si>
    <t>recency</t>
  </si>
  <si>
    <t>frequency</t>
  </si>
  <si>
    <t>M_min</t>
  </si>
  <si>
    <t>M_max</t>
  </si>
  <si>
    <t>lifetime</t>
  </si>
  <si>
    <t>Average purchtime</t>
  </si>
  <si>
    <t>Average purchases</t>
  </si>
  <si>
    <t>AOV</t>
  </si>
  <si>
    <t>date_report</t>
  </si>
  <si>
    <t>link</t>
  </si>
  <si>
    <t>Сумма по полю n_cust</t>
  </si>
  <si>
    <t>range_</t>
  </si>
  <si>
    <t>avg_lt</t>
  </si>
  <si>
    <t>Количество месяцев с последней покупки - R</t>
  </si>
  <si>
    <t>Сколько месяцев назад была регистрация</t>
  </si>
  <si>
    <t>Сумма по полю n_cust2</t>
  </si>
  <si>
    <t>Значения</t>
  </si>
  <si>
    <t>Количество месяцев с последней покупки - Recency</t>
  </si>
  <si>
    <t>Количество покупок всего - Frequency</t>
  </si>
  <si>
    <t>min_d</t>
  </si>
  <si>
    <t>max_d</t>
  </si>
  <si>
    <t>Срок жизни потребителя (мес.)</t>
  </si>
  <si>
    <t>Диапазон суммы заказов (руб.) - M</t>
  </si>
  <si>
    <t>Диапазон суммы заказов (руб.)  - M</t>
  </si>
  <si>
    <t>Диапазон суммы заказов (руб.) - Monetary</t>
  </si>
  <si>
    <t>Вкладка "RFM свод"</t>
  </si>
  <si>
    <t>Вкладка "Отдельно R F и M"</t>
  </si>
  <si>
    <t>Вкладка "Срок жизни"</t>
  </si>
  <si>
    <r>
      <rPr>
        <i/>
        <sz val="12"/>
        <rFont val="Calibri"/>
        <family val="2"/>
        <charset val="204"/>
        <scheme val="minor"/>
      </rPr>
      <t>"Среднее время между покупками (дни): "</t>
    </r>
    <r>
      <rPr>
        <sz val="12"/>
        <rFont val="Calibri"/>
        <family val="2"/>
        <charset val="204"/>
        <scheme val="minor"/>
      </rPr>
      <t xml:space="preserve"> - Рассчитывается как среднее время между покупками потребителей, которые купили больше 1 раза. Не учитываются покупки, сделанные в один день</t>
    </r>
  </si>
  <si>
    <r>
      <rPr>
        <i/>
        <sz val="12"/>
        <rFont val="Calibri"/>
        <family val="2"/>
        <charset val="204"/>
        <scheme val="minor"/>
      </rPr>
      <t>"Среднее количество покупок на купившего: "</t>
    </r>
    <r>
      <rPr>
        <sz val="12"/>
        <rFont val="Calibri"/>
        <family val="2"/>
        <charset val="204"/>
        <scheme val="minor"/>
      </rPr>
      <t xml:space="preserve"> - Рассчитывается как среднее количество покупок за все время, сделанных потребителями хотя бы с одной покупкой</t>
    </r>
  </si>
  <si>
    <r>
      <t xml:space="preserve">"Количество потребителей всего: " - </t>
    </r>
    <r>
      <rPr>
        <sz val="12"/>
        <rFont val="Calibri"/>
        <family val="2"/>
        <charset val="204"/>
        <scheme val="minor"/>
      </rPr>
      <t>количество потребителей в базе, в соответствии с выбранными фильтрами и сегментами в настройках отчета</t>
    </r>
  </si>
  <si>
    <r>
      <t xml:space="preserve">"Средняя выручка с потребителя за все время:" - </t>
    </r>
    <r>
      <rPr>
        <sz val="12"/>
        <rFont val="Calibri"/>
        <family val="2"/>
        <charset val="204"/>
        <scheme val="minor"/>
      </rPr>
      <t>сумма в рублях всех покупок, совершенных потребителями, сделавшими хотя бы одну покупку. Считаются все заказы, кроме заказов в статусах "Отменен", "Возвращен", "В корзине"</t>
    </r>
  </si>
  <si>
    <t>Таблицы</t>
  </si>
  <si>
    <t>Показатели</t>
  </si>
  <si>
    <t>Таблица "RF - количество потребителей"</t>
  </si>
  <si>
    <t>Все данные в отчете рассчитаны на дату, бренд и сегмент, выбранные в настройках отчета перед формированием</t>
  </si>
  <si>
    <t>В таблице приведено распределение по давности (количеству месяцев с момента последней покупки) покупки и частоте (общему количеству покупок). 
В покупках учитываются все покупки, кроме находящихся в статусе "Отменена", "Возвращена", "В корзине".</t>
  </si>
  <si>
    <t>Таблица "FM - количество потребителей"</t>
  </si>
  <si>
    <t>В таблице приведено распределение по частоте (общему количеству покупок) покупок и диапазонов сумм покупок в рублях
В покупках учитываются все покупки, кроме находящихся в статусе "Отменена", "Возвращена", "В корзине".</t>
  </si>
  <si>
    <t>В фильтрах таблицы можно выбрать срезы по диапазону сумм заказов (в рублях) и сроку жизни потребителя.
Срок жизни потребителя - количество месяцев, прошедших с момента попадания в базу до даты, на которую формируется отчет.
Диапазон сумм заказов - автоматически определенные диапазоны по выручке, которую принес потребитель за срок жизни.</t>
  </si>
  <si>
    <t>Таблица "RM - количество потребителей"</t>
  </si>
  <si>
    <t>В таблице приведено распределение по давности (количеству месяцев с момента последней покупки) покупки и диапазонов сумм покупок в рублях
В покупках учитываются все покупки, кроме находящихся в статусе "Отменена", "Возвращена", "В корзине".</t>
  </si>
  <si>
    <t>Давность покупки представлена в виде распределения от 1 до 12 и &gt; 12 месяцев от момента формирования отчета.
Диапазон сумм заказов - автоматически определенные диапазоны по выручке, которую принес потребитель за срок жизни.</t>
  </si>
  <si>
    <t>Общее количество покупок представлено в виде распределения от 1 до 10 и &gt; 10 покупок
Давность покупки представлена в виде распределения от 1 до 12 и &gt; 12 месяцев от момента формирования отчета.</t>
  </si>
  <si>
    <t>Общее количество покупок представлено в виде распределения от 1 до 10 и &gt; 10 покупок
Диапазон сумм заказов - автоматически определенные диапазоны по выручке, которую принес потребитель за срок жизни.</t>
  </si>
  <si>
    <t>В фильтрах таблицы можно выбрать срезы по частоте покупки и сроку жизни потребителя.
Срок жизни потребителя - количество месяцев, прошедших с момента попадания в базу до даты, на которую формируется отчет
Частота покупок - количество покупок, которые совершил потребитель с момента попадания в базу до даты, на которую формируется отчет</t>
  </si>
  <si>
    <t>В фильтрах таблицы можно выбрать срезы по давности покупки и сроку жизни потребителя.
Срок жизни потребителя - количество месяцев, прошедших с момента попадания в базу до даты, на которую формируется отчет
Давность покупки - количество месяцев с момента последней покупки до даты, на которую формируется отчет</t>
  </si>
  <si>
    <t>На вкладке представлено распределение показатели по давности, частоте и сумме покупок в отдельности</t>
  </si>
  <si>
    <r>
      <t xml:space="preserve">Количество месяцев с последней покупки - Recency - </t>
    </r>
    <r>
      <rPr>
        <sz val="11"/>
        <color theme="1"/>
        <rFont val="Calibri"/>
        <family val="2"/>
        <charset val="204"/>
        <scheme val="minor"/>
      </rPr>
      <t>количество месяцев с момента последней покупки до даты, на которую формируется отчет</t>
    </r>
  </si>
  <si>
    <r>
      <rPr>
        <b/>
        <sz val="11"/>
        <color theme="1"/>
        <rFont val="Calibri"/>
        <family val="2"/>
        <charset val="204"/>
        <scheme val="minor"/>
      </rPr>
      <t>Количество покупок всего - Frequency</t>
    </r>
    <r>
      <rPr>
        <sz val="11"/>
        <color theme="1"/>
        <rFont val="Calibri"/>
        <family val="2"/>
        <scheme val="minor"/>
      </rPr>
      <t xml:space="preserve"> - количество покупок, которые совершил потребитель с момента попадания в базу до даты, на которую формируется отчет</t>
    </r>
  </si>
  <si>
    <r>
      <rPr>
        <b/>
        <sz val="11"/>
        <color theme="1"/>
        <rFont val="Calibri"/>
        <family val="2"/>
        <charset val="204"/>
        <scheme val="minor"/>
      </rPr>
      <t xml:space="preserve">Диапазон суммы заказов (руб.) - Monetary </t>
    </r>
    <r>
      <rPr>
        <sz val="11"/>
        <color theme="1"/>
        <rFont val="Calibri"/>
        <family val="2"/>
        <scheme val="minor"/>
      </rPr>
      <t>- автоматически определенные диапазоны по выручке, которую принес потребитель за срок жизни.</t>
    </r>
  </si>
  <si>
    <t>Распределение потребителей по количеству месяцев, прошедших с момента попадания в базу до даты, на которую формируется отчет</t>
  </si>
  <si>
    <t>Количество покупок за все время - F</t>
  </si>
  <si>
    <t>brand</t>
  </si>
  <si>
    <t>Среднее по полю Average purchtime</t>
  </si>
  <si>
    <t>Среднее по полю Average purchases</t>
  </si>
  <si>
    <t>Среднее по полю AOV</t>
  </si>
  <si>
    <t>Итог</t>
  </si>
  <si>
    <t>(пусто)</t>
  </si>
  <si>
    <t>Общий итог</t>
  </si>
  <si>
    <t>(Все)</t>
  </si>
  <si>
    <t>Названия строк</t>
  </si>
  <si>
    <t>RFM</t>
  </si>
  <si>
    <t>0_0</t>
  </si>
  <si>
    <t>NULL</t>
  </si>
  <si>
    <t>3_0</t>
  </si>
  <si>
    <t>4_0</t>
  </si>
  <si>
    <t>Покупали недавно, немного заказов, маленькая выручка</t>
  </si>
  <si>
    <t>9_0</t>
  </si>
  <si>
    <t>1_0</t>
  </si>
  <si>
    <t>Меньше всего заказов.</t>
  </si>
  <si>
    <t>2_0</t>
  </si>
  <si>
    <t>D</t>
  </si>
  <si>
    <t>type</t>
  </si>
  <si>
    <t>label</t>
  </si>
  <si>
    <t>description</t>
  </si>
  <si>
    <t>peculiarities</t>
  </si>
  <si>
    <t>Rmin</t>
  </si>
  <si>
    <t>Rmax</t>
  </si>
  <si>
    <t>Fmin</t>
  </si>
  <si>
    <t>Fmax</t>
  </si>
  <si>
    <t>Mmin</t>
  </si>
  <si>
    <t>Mmax</t>
  </si>
  <si>
    <t>Dmin</t>
  </si>
  <si>
    <t>Dmax</t>
  </si>
  <si>
    <t>size</t>
  </si>
  <si>
    <t>avgBill</t>
  </si>
  <si>
    <t>Msum</t>
  </si>
  <si>
    <t>Клиенты с покупками</t>
  </si>
  <si>
    <t>№</t>
  </si>
  <si>
    <t>Отличительные черты</t>
  </si>
  <si>
    <t>Размер сегмента</t>
  </si>
  <si>
    <t>Средний чек</t>
  </si>
  <si>
    <t>Оборот</t>
  </si>
  <si>
    <t>R</t>
  </si>
  <si>
    <t>F</t>
  </si>
  <si>
    <t>M</t>
  </si>
  <si>
    <t>Макс</t>
  </si>
  <si>
    <t>Ravg</t>
  </si>
  <si>
    <t>Favg</t>
  </si>
  <si>
    <t>Mavg</t>
  </si>
  <si>
    <t>Davg</t>
  </si>
  <si>
    <t>glRmax</t>
  </si>
  <si>
    <t>glFmax</t>
  </si>
  <si>
    <t>glMmax</t>
  </si>
  <si>
    <t>glDmax</t>
  </si>
  <si>
    <t>N</t>
  </si>
  <si>
    <t>выбор</t>
  </si>
  <si>
    <t>Клиенты без покупок</t>
  </si>
  <si>
    <t>Средн. R</t>
  </si>
  <si>
    <t>Средн. F</t>
  </si>
  <si>
    <t>Средн. M</t>
  </si>
  <si>
    <t>Название сегмента</t>
  </si>
  <si>
    <t>Реально</t>
  </si>
  <si>
    <t>min</t>
  </si>
  <si>
    <t>max</t>
  </si>
  <si>
    <t>glMax</t>
  </si>
  <si>
    <t>Средн. D</t>
  </si>
  <si>
    <t>Все</t>
  </si>
  <si>
    <t>6_0</t>
  </si>
  <si>
    <t>Покупали не так давно, немного заказов, маленькая выручка</t>
  </si>
  <si>
    <t>Меньше всего заказов. Самая большая выручка. Больше всего клиентов.</t>
  </si>
  <si>
    <t>Относительно давно не покупали, немного заказов, маленькая выручка</t>
  </si>
  <si>
    <t>Относительно давно не покупали, немного заказов, средняя выручка</t>
  </si>
  <si>
    <t>8_0</t>
  </si>
  <si>
    <t>Относительно давно не покупали, немало заказов</t>
  </si>
  <si>
    <t>Покупали недавно, немало заказов, немаленькая выручка</t>
  </si>
  <si>
    <t>Покупали недавнее всех. Больше всего заказов.</t>
  </si>
  <si>
    <t>Покупали недавно, немало заказов, маленькая выручка</t>
  </si>
  <si>
    <t>Наименьший средний чек.</t>
  </si>
  <si>
    <t>7_0</t>
  </si>
  <si>
    <t>Давно не покупали, немного заказов, маленькая выручка</t>
  </si>
  <si>
    <t>Не покупали дольше всех. Меньше всего заказов. Покупали меньше всех. Самая маленькая выручка.</t>
  </si>
  <si>
    <t>0_1</t>
  </si>
  <si>
    <t>Покупали относительно недавно, немного заказов, небольшая выручка</t>
  </si>
  <si>
    <t>11_0</t>
  </si>
  <si>
    <t>Немного заказов, большая выручка</t>
  </si>
  <si>
    <t>Меньше всего заказов. Покупали больше всех. Наибольший средний чек. Меньше всего клиентов.</t>
  </si>
  <si>
    <t>Покупали относительно недавно, немного заказов, немаленькая выручка</t>
  </si>
  <si>
    <t>Меньше всего заказов. Меньше всего клиентов.</t>
  </si>
  <si>
    <t>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</si>
</sst>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₽&quot;;\-#,##0\ &quot;₽&quot;"/>
    <numFmt numFmtId="43" formatCode="_-* #,##0.00\ _₽_-;\-* #,##0.00\ _₽_-;_-* &quot;-&quot;??\ _₽_-;_-@_-"/>
    <numFmt numFmtId="164" formatCode="_-* #,##0\ _₽_-;\-* #,##0\ _₽_-;_-* &quot;-&quot;??\ _₽_-;_-@_-"/>
    <numFmt numFmtId="165" formatCode="#,##0.00\ &quot;₽&quot;"/>
    <numFmt numFmtId="166" formatCode="#,##0_ ;\-#,##0\ "/>
    <numFmt numFmtId="167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4"/>
      <color theme="9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6" fillId="0" borderId="0" xfId="1" applyNumberFormat="1" applyFont="1" applyAlignment="1">
      <alignment horizontal="center" vertical="center"/>
    </xf>
    <xf numFmtId="0" fontId="0" fillId="2" borderId="0" xfId="0" applyFill="1"/>
    <xf numFmtId="0" fontId="9" fillId="2" borderId="0" xfId="0" applyFont="1" applyFill="1" applyAlignment="1"/>
    <xf numFmtId="0" fontId="12" fillId="0" borderId="0" xfId="0" applyFont="1"/>
    <xf numFmtId="10" fontId="0" fillId="0" borderId="0" xfId="0" applyNumberFormat="1"/>
    <xf numFmtId="165" fontId="0" fillId="0" borderId="0" xfId="1" applyNumberFormat="1" applyFont="1"/>
    <xf numFmtId="3" fontId="0" fillId="0" borderId="0" xfId="0" applyNumberFormat="1"/>
    <xf numFmtId="0" fontId="0" fillId="0" borderId="0" xfId="1" applyNumberFormat="1" applyFont="1"/>
    <xf numFmtId="0" fontId="11" fillId="0" borderId="0" xfId="0" pivotButton="1" applyFont="1"/>
    <xf numFmtId="0" fontId="0" fillId="0" borderId="0" xfId="0" applyAlignment="1"/>
    <xf numFmtId="10" fontId="0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3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2" borderId="0" xfId="0" applyFill="1" applyAlignment="1"/>
    <xf numFmtId="0" fontId="13" fillId="2" borderId="0" xfId="0" applyFont="1" applyFill="1" applyBorder="1" applyAlignment="1">
      <alignment horizontal="center"/>
    </xf>
    <xf numFmtId="164" fontId="13" fillId="2" borderId="0" xfId="1" applyNumberFormat="1" applyFont="1" applyFill="1" applyBorder="1" applyAlignment="1">
      <alignment horizontal="center"/>
    </xf>
    <xf numFmtId="0" fontId="14" fillId="2" borderId="0" xfId="0" applyFont="1" applyFill="1"/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0" fillId="3" borderId="0" xfId="0" applyFill="1"/>
    <xf numFmtId="0" fontId="5" fillId="3" borderId="0" xfId="0" applyFont="1" applyFill="1"/>
    <xf numFmtId="0" fontId="7" fillId="3" borderId="0" xfId="0" applyFont="1" applyFill="1"/>
    <xf numFmtId="10" fontId="0" fillId="3" borderId="0" xfId="2" applyNumberFormat="1" applyFont="1" applyFill="1"/>
    <xf numFmtId="0" fontId="9" fillId="3" borderId="0" xfId="0" applyFont="1" applyFill="1" applyAlignment="1"/>
    <xf numFmtId="0" fontId="6" fillId="3" borderId="0" xfId="0" applyFont="1" applyFill="1" applyAlignment="1">
      <alignment horizontal="left"/>
    </xf>
    <xf numFmtId="5" fontId="0" fillId="3" borderId="0" xfId="1" applyNumberFormat="1" applyFont="1" applyFill="1" applyAlignment="1">
      <alignment horizontal="left"/>
    </xf>
    <xf numFmtId="1" fontId="0" fillId="0" borderId="0" xfId="0" applyNumberFormat="1"/>
    <xf numFmtId="0" fontId="20" fillId="0" borderId="0" xfId="0" applyFont="1"/>
    <xf numFmtId="3" fontId="3" fillId="0" borderId="0" xfId="0" applyNumberFormat="1" applyFont="1" applyAlignment="1">
      <alignment horizontal="center"/>
    </xf>
    <xf numFmtId="0" fontId="19" fillId="4" borderId="2" xfId="0" applyFont="1" applyFill="1" applyBorder="1"/>
    <xf numFmtId="0" fontId="19" fillId="4" borderId="1" xfId="0" applyFont="1" applyFill="1" applyBorder="1"/>
    <xf numFmtId="0" fontId="19" fillId="4" borderId="3" xfId="0" applyFont="1" applyFill="1" applyBorder="1"/>
    <xf numFmtId="22" fontId="0" fillId="0" borderId="0" xfId="0" applyNumberFormat="1"/>
    <xf numFmtId="0" fontId="6" fillId="0" borderId="0" xfId="0" applyFont="1"/>
    <xf numFmtId="0" fontId="16" fillId="0" borderId="0" xfId="0" applyFont="1"/>
    <xf numFmtId="0" fontId="15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16" fillId="2" borderId="0" xfId="0" applyFont="1" applyFill="1" applyAlignment="1"/>
    <xf numFmtId="0" fontId="23" fillId="0" borderId="0" xfId="3"/>
    <xf numFmtId="0" fontId="0" fillId="0" borderId="0" xfId="0" applyAlignment="1">
      <alignment wrapText="1"/>
    </xf>
    <xf numFmtId="0" fontId="24" fillId="0" borderId="0" xfId="0" applyFont="1"/>
    <xf numFmtId="0" fontId="16" fillId="3" borderId="0" xfId="0" applyFont="1" applyFill="1" applyAlignment="1"/>
    <xf numFmtId="0" fontId="2" fillId="0" borderId="0" xfId="0" applyFont="1"/>
    <xf numFmtId="0" fontId="15" fillId="2" borderId="0" xfId="0" applyFont="1" applyFill="1" applyBorder="1" applyAlignment="1">
      <alignment horizontal="right" vertical="center"/>
    </xf>
    <xf numFmtId="0" fontId="19" fillId="4" borderId="0" xfId="0" applyFont="1" applyFill="1" applyBorder="1"/>
    <xf numFmtId="14" fontId="0" fillId="0" borderId="0" xfId="0" applyNumberFormat="1"/>
    <xf numFmtId="0" fontId="5" fillId="0" borderId="0" xfId="0" applyFont="1" applyAlignment="1">
      <alignment horizontal="center" vertical="center"/>
    </xf>
    <xf numFmtId="0" fontId="25" fillId="0" borderId="4" xfId="0" applyFont="1" applyFill="1" applyBorder="1"/>
    <xf numFmtId="0" fontId="0" fillId="0" borderId="0" xfId="0" applyFill="1"/>
    <xf numFmtId="167" fontId="0" fillId="0" borderId="0" xfId="0" applyNumberFormat="1"/>
    <xf numFmtId="0" fontId="16" fillId="0" borderId="0" xfId="0" applyFont="1" applyFill="1"/>
    <xf numFmtId="0" fontId="0" fillId="6" borderId="0" xfId="0" applyFill="1"/>
    <xf numFmtId="0" fontId="25" fillId="6" borderId="0" xfId="0" applyFont="1" applyFill="1" applyBorder="1"/>
    <xf numFmtId="0" fontId="25" fillId="5" borderId="4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/>
    </xf>
    <xf numFmtId="0" fontId="13" fillId="0" borderId="0" xfId="0" applyFont="1"/>
    <xf numFmtId="0" fontId="15" fillId="2" borderId="0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1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numFmt numFmtId="3" formatCode="#,##0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alignment horizontal="center"/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[Для примеров описаний сегментов.xlsx]Срок жизни!Сводная таблица10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Распределение потребителей</a:t>
            </a:r>
            <a:r>
              <a:rPr lang="ru-RU" sz="1800" b="1" baseline="0"/>
              <a:t> по сроку жизни (месяцы)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19576"/>
        <c:axId val="676295864"/>
      </c:barChart>
      <c:catAx>
        <c:axId val="59501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95864"/>
        <c:crosses val="autoZero"/>
        <c:auto val="1"/>
        <c:lblAlgn val="ctr"/>
        <c:lblOffset val="100"/>
        <c:noMultiLvlLbl val="0"/>
      </c:catAx>
      <c:valAx>
        <c:axId val="67629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01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АвтоРФМ!$F$26</c:f>
              <c:strCache>
                <c:ptCount val="1"/>
                <c:pt idx="0">
                  <c:v>Средн.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[0]!_chartHist</c:f>
            </c:numRef>
          </c:val>
          <c:extLst>
            <c:ext xmlns:c16="http://schemas.microsoft.com/office/drawing/2014/chart" uri="{C3380CC4-5D6E-409C-BE32-E72D297353CC}">
              <c16:uniqueId val="{00000000-C110-4722-8050-0498F6EA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225608"/>
        <c:axId val="665226264"/>
      </c:barChart>
      <c:catAx>
        <c:axId val="66522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226264"/>
        <c:crosses val="autoZero"/>
        <c:auto val="1"/>
        <c:lblAlgn val="ctr"/>
        <c:lblOffset val="100"/>
        <c:noMultiLvlLbl val="0"/>
      </c:catAx>
      <c:valAx>
        <c:axId val="6652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22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166686</xdr:colOff>
      <xdr:row>4</xdr:row>
      <xdr:rowOff>4762</xdr:rowOff>
    </xdr:from>
    <xdr:to>
      <xdr:col>18</xdr:col>
      <xdr:colOff>57149</xdr:colOff>
      <xdr:row>30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3BC8D4-8511-45CF-ABA5-8E67A5C6F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24</xdr:row>
      <xdr:rowOff>71437</xdr:rowOff>
    </xdr:from>
    <xdr:to>
      <xdr:col>10</xdr:col>
      <xdr:colOff>723900</xdr:colOff>
      <xdr:row>38</xdr:row>
      <xdr:rowOff>147637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BCBC741D-3EF5-49B3-B509-7F0A0A7D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FMreportTemplate%20&#8212;%20&#1082;&#1086;&#1087;&#1080;&#1103;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FMreportTemplate%20&#8212;%20&#1082;&#1086;&#1087;&#1080;&#1103;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FMreportTemplate%20&#8212;%20&#1082;&#1086;&#1087;&#1080;&#1103;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276.868551388892" missingItemsLimit="0" createdVersion="6" refreshedVersion="6" minRefreshableVersion="3" recordCount="8967" xr:uid="{00000000-000A-0000-FFFF-FFFF07000000}">
  <cacheSource type="worksheet">
    <worksheetSource ref="A1:O1048576" sheet="Исходные данные RFM" r:id="rId1"/>
  </cacheSource>
  <cacheFields count="15">
    <cacheField name="recency" numFmtId="0">
      <sharedItems containsString="0" containsBlank="1" containsNumber="1" containsInteger="1" minValue="0" maxValue="0" count="2">
        <n v="0"/>
        <m/>
      </sharedItems>
    </cacheField>
    <cacheField name="frequency" numFmtId="0">
      <sharedItems containsString="0" containsBlank="1" containsNumber="1" containsInteger="1" minValue="0" maxValue="0"/>
    </cacheField>
    <cacheField name="M_min" numFmtId="0">
      <sharedItems containsString="0" containsBlank="1" containsNumber="1" containsInteger="1" minValue="0" maxValue="0"/>
    </cacheField>
    <cacheField name="M_max" numFmtId="0">
      <sharedItems containsString="0" containsBlank="1" containsNumber="1" containsInteger="1" minValue="0" maxValue="0"/>
    </cacheField>
    <cacheField name="range_" numFmtId="0">
      <sharedItems containsNonDate="0" containsString="0" containsBlank="1"/>
    </cacheField>
    <cacheField name="lifetime" numFmtId="0">
      <sharedItems containsNonDate="0" containsString="0" containsBlank="1"/>
    </cacheField>
    <cacheField name="n_cust" numFmtId="0">
      <sharedItems containsString="0" containsBlank="1" containsNumber="1" containsInteger="1" minValue="0" maxValue="0"/>
    </cacheField>
    <cacheField name="Average purchtime" numFmtId="0">
      <sharedItems containsNonDate="0" containsString="0" containsBlank="1"/>
    </cacheField>
    <cacheField name="Average purchases" numFmtId="0">
      <sharedItems containsNonDate="0" containsString="0" containsBlank="1"/>
    </cacheField>
    <cacheField name="AOV" numFmtId="0">
      <sharedItems containsNonDate="0" containsString="0" containsBlank="1"/>
    </cacheField>
    <cacheField name="date_report" numFmtId="0">
      <sharedItems containsNonDate="0" containsDate="1" containsString="0" containsBlank="1" minDate="2018-02-20T13:12:33" maxDate="2018-02-20T13:12:33"/>
    </cacheField>
    <cacheField name="link" numFmtId="0">
      <sharedItems containsNonDate="0" containsString="0" containsBlank="1"/>
    </cacheField>
    <cacheField name="avg_lt" numFmtId="0">
      <sharedItems containsNonDate="0" containsString="0" containsBlank="1"/>
    </cacheField>
    <cacheField name="min_d" numFmtId="0">
      <sharedItems containsNonDate="0" containsString="0" containsBlank="1" count="1">
        <m/>
      </sharedItems>
    </cacheField>
    <cacheField name="max_d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276.868552083331" missingItemsLimit="0" createdVersion="6" refreshedVersion="6" minRefreshableVersion="3" recordCount="8967" xr:uid="{00000000-000A-0000-FFFF-FFFF0F000000}">
  <cacheSource type="worksheet">
    <worksheetSource ref="A1:L1048576" sheet="Исходные данные RFM" r:id="rId1"/>
  </cacheSource>
  <cacheFields count="12">
    <cacheField name="recency" numFmtId="0">
      <sharedItems containsString="0" containsBlank="1" containsNumber="1" containsInteger="1" minValue="0" maxValue="0" count="2">
        <n v="0"/>
        <m/>
      </sharedItems>
    </cacheField>
    <cacheField name="frequency" numFmtId="0">
      <sharedItems containsString="0" containsBlank="1" containsNumber="1" containsInteger="1" minValue="0" maxValue="0" count="2">
        <n v="0"/>
        <m/>
      </sharedItems>
    </cacheField>
    <cacheField name="M_min" numFmtId="0">
      <sharedItems containsString="0" containsBlank="1" containsNumber="1" containsInteger="1" minValue="0" maxValue="0" count="2">
        <n v="0"/>
        <m/>
      </sharedItems>
    </cacheField>
    <cacheField name="M_max" numFmtId="0">
      <sharedItems containsString="0" containsBlank="1" containsNumber="1" containsInteger="1" minValue="0" maxValue="0" count="2">
        <n v="0"/>
        <m/>
      </sharedItems>
    </cacheField>
    <cacheField name="range_" numFmtId="0">
      <sharedItems containsNonDate="0" containsString="0" containsBlank="1" count="1">
        <m/>
      </sharedItems>
    </cacheField>
    <cacheField name="lifetime" numFmtId="0">
      <sharedItems containsNonDate="0" containsString="0" containsBlank="1" count="1">
        <m/>
      </sharedItems>
    </cacheField>
    <cacheField name="n_cust" numFmtId="0">
      <sharedItems containsString="0" containsBlank="1" containsNumber="1" containsInteger="1" minValue="0" maxValue="0"/>
    </cacheField>
    <cacheField name="Average purchtime" numFmtId="0">
      <sharedItems containsNonDate="0" containsString="0" containsBlank="1"/>
    </cacheField>
    <cacheField name="Average purchases" numFmtId="0">
      <sharedItems containsNonDate="0" containsString="0" containsBlank="1"/>
    </cacheField>
    <cacheField name="AOV" numFmtId="0">
      <sharedItems containsNonDate="0" containsString="0" containsBlank="1"/>
    </cacheField>
    <cacheField name="date_report" numFmtId="0">
      <sharedItems containsNonDate="0" containsDate="1" containsString="0" containsBlank="1" minDate="2018-02-20T13:12:33" maxDate="2018-02-20T13:12:33"/>
    </cacheField>
    <cacheField name="lin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276.86855324074" missingItemsLimit="0" createdVersion="6" refreshedVersion="6" minRefreshableVersion="3" recordCount="8967" xr:uid="{00000000-000A-0000-FFFF-FFFF12000000}">
  <cacheSource type="worksheet">
    <worksheetSource ref="A1:M1048576" sheet="Исходные данные RFM" r:id="rId1"/>
  </cacheSource>
  <cacheFields count="13">
    <cacheField name="recency" numFmtId="0">
      <sharedItems containsString="0" containsBlank="1" containsNumber="1" containsInteger="1" minValue="0" maxValue="0"/>
    </cacheField>
    <cacheField name="frequency" numFmtId="0">
      <sharedItems containsString="0" containsBlank="1" containsNumber="1" containsInteger="1" minValue="0" maxValue="0"/>
    </cacheField>
    <cacheField name="M_min" numFmtId="0">
      <sharedItems containsString="0" containsBlank="1" containsNumber="1" containsInteger="1" minValue="0" maxValue="0"/>
    </cacheField>
    <cacheField name="M_max" numFmtId="0">
      <sharedItems containsString="0" containsBlank="1" containsNumber="1" containsInteger="1" minValue="0" maxValue="0"/>
    </cacheField>
    <cacheField name="range_" numFmtId="0">
      <sharedItems containsNonDate="0" containsString="0" containsBlank="1"/>
    </cacheField>
    <cacheField name="lifetime" numFmtId="0">
      <sharedItems containsNonDate="0" containsString="0" containsBlank="1" count="1">
        <m/>
      </sharedItems>
    </cacheField>
    <cacheField name="n_cust" numFmtId="0">
      <sharedItems containsString="0" containsBlank="1" containsNumber="1" containsInteger="1" minValue="0" maxValue="0"/>
    </cacheField>
    <cacheField name="Average purchtime" numFmtId="0">
      <sharedItems containsNonDate="0" containsString="0" containsBlank="1"/>
    </cacheField>
    <cacheField name="Average purchases" numFmtId="0">
      <sharedItems containsNonDate="0" containsString="0" containsBlank="1"/>
    </cacheField>
    <cacheField name="AOV" numFmtId="0">
      <sharedItems containsNonDate="0" containsString="0" containsBlank="1"/>
    </cacheField>
    <cacheField name="date_report" numFmtId="0">
      <sharedItems containsNonDate="0" containsDate="1" containsString="0" containsBlank="1" minDate="2018-02-20T13:12:33" maxDate="2018-02-20T13:12:33"/>
    </cacheField>
    <cacheField name="link" numFmtId="0">
      <sharedItems containsNonDate="0" containsString="0" containsBlank="1"/>
    </cacheField>
    <cacheField name="avg_l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8" cacheId="1" applyNumberFormats="0" applyBorderFormats="0" applyFontFormats="0" applyPatternFormats="0" applyAlignmentFormats="0" applyWidthHeightFormats="1" dataCaption="Значения" updatedVersion="6" minRefreshableVersion="3" enableDrill="0" pageWrap="1" pageOverThenDown="1" itemPrintTitles="1" createdVersion="6" indent="0" outline="1" outlineData="1" multipleFieldFilters="0" rowHeaderCaption="Количество покупок за все время - F" colHeaderCaption="Диапазон суммы заказов (руб.) - M">
  <location ref="B36:D39" firstHeaderRow="1" firstDataRow="2" firstDataCol="1" rowPageCount="2" colPageCount="1"/>
  <pivotFields count="12">
    <pivotField name="Количество месяцев с последней покупки - R" axis="axisPage" multipleItemSelectionAllowed="1" showAll="0">
      <items count="3">
        <item x="1"/>
        <item x="0"/>
        <item t="default"/>
      </items>
    </pivotField>
    <pivotField axis="axisRow" showAll="0" sortType="ascending">
      <items count="3">
        <item x="0"/>
        <item x="1"/>
        <item t="default"/>
      </items>
    </pivotField>
    <pivotField showAll="0"/>
    <pivotField showAll="0"/>
    <pivotField name="Сумма заказов - Monetary" axis="axisCol" showAll="0" sortType="ascending">
      <items count="2">
        <item x="0"/>
        <item t="default"/>
      </items>
    </pivotField>
    <pivotField name="Срок жизни потребителя (мес.)"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  <pivotField numFmtId="22" showAll="0"/>
    <pivotField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0" hier="-1"/>
    <pageField fld="5" hier="-1"/>
  </pageFields>
  <dataFields count="1">
    <dataField name="FM - количество потребителей" fld="6" baseField="1" baseItem="11" numFmtId="3"/>
  </dataFields>
  <formats count="2">
    <format dxfId="10">
      <pivotArea type="origin" dataOnly="0" labelOnly="1" outline="0" fieldPosition="0"/>
    </format>
    <format dxfId="9">
      <pivotArea type="origin" dataOnly="0" labelOnly="1" outline="0" fieldPosition="0"/>
    </format>
  </formats>
  <conditionalFormats count="1"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4" count="0" selected="0"/>
          </references>
        </pivotArea>
      </pivotAreas>
    </conditionalFormat>
  </conditionalFormats>
  <pivotTableStyleInfo name="PivotStyleLight20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Сводная таблица9" cacheId="1" applyNumberFormats="0" applyBorderFormats="0" applyFontFormats="0" applyPatternFormats="0" applyAlignmentFormats="0" applyWidthHeightFormats="1" dataCaption="Значения" updatedVersion="6" minRefreshableVersion="3" enableDrill="0" pageWrap="1" pageOverThenDown="1" itemPrintTitles="1" createdVersion="6" indent="0" outline="1" outlineData="1" multipleFieldFilters="0" rowHeaderCaption="Количество месяцев с последней покупки - R" colHeaderCaption="Диапазон суммы заказов (руб.)  - M">
  <location ref="B56:D59" firstHeaderRow="1" firstDataRow="2" firstDataCol="1" rowPageCount="2" colPageCount="1"/>
  <pivotFields count="12">
    <pivotField axis="axisRow" multipleItemSelectionAllowed="1" showAll="0" sortType="ascending">
      <items count="3">
        <item x="0"/>
        <item x="1"/>
        <item t="default"/>
      </items>
    </pivotField>
    <pivotField name="Количество покупок за все время - F" axis="axisPage" showAll="0">
      <items count="3">
        <item x="1"/>
        <item x="0"/>
        <item t="default"/>
      </items>
    </pivotField>
    <pivotField showAll="0"/>
    <pivotField showAll="0"/>
    <pivotField name="Сумма заказов - Monetary" axis="axisCol" showAll="0" sortType="ascending">
      <items count="2">
        <item x="0"/>
        <item t="default"/>
      </items>
    </pivotField>
    <pivotField name="Срок жизни потребителя (мес.)"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  <pivotField numFmtId="22" showAll="0"/>
    <pivotField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1" hier="-1"/>
    <pageField fld="5" hier="-1"/>
  </pageFields>
  <dataFields count="1">
    <dataField name="RM - количество потребителей" fld="6" baseField="0" baseItem="14" numFmtId="3"/>
  </dataFields>
  <formats count="2">
    <format dxfId="12">
      <pivotArea type="origin" dataOnly="0" labelOnly="1" outline="0" fieldPosition="0"/>
    </format>
    <format dxfId="11">
      <pivotArea type="origin" dataOnly="0" labelOnly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4" count="0" selected="0"/>
          </references>
        </pivotArea>
      </pivotAreas>
    </conditionalFormat>
  </conditionalFormats>
  <pivotTableStyleInfo name="PivotStyleLight15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6" cacheId="1" applyNumberFormats="0" applyBorderFormats="0" applyFontFormats="0" applyPatternFormats="0" applyAlignmentFormats="0" applyWidthHeightFormats="1" dataCaption="Значения" updatedVersion="6" minRefreshableVersion="3" enableDrill="0" pageWrap="1" pageOverThenDown="1" itemPrintTitles="1" createdVersion="6" indent="0" outline="1" outlineData="1" multipleFieldFilters="0" rowHeaderCaption="Количество месяцев с последней покупки - R" colHeaderCaption="Количество покупок за все время - F">
  <location ref="B13:D16" firstHeaderRow="1" firstDataRow="2" firstDataCol="1" rowPageCount="2" colPageCount="1"/>
  <pivotFields count="12">
    <pivotField axis="axisRow" showAll="0" sortType="ascending">
      <items count="3">
        <item x="0"/>
        <item x="1"/>
        <item t="default"/>
      </items>
    </pivotField>
    <pivotField axis="axisCol" showAll="0" sortType="ascending">
      <items count="3">
        <item x="0"/>
        <item x="1"/>
        <item t="default"/>
      </items>
    </pivotField>
    <pivotField showAll="0"/>
    <pivotField showAll="0"/>
    <pivotField name="Диапазон суммы заказов (руб.) - M" axis="axisPage" showAll="0">
      <items count="2">
        <item x="0"/>
        <item t="default"/>
      </items>
    </pivotField>
    <pivotField name="Срок жизни потребителя (мес.)"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  <pivotField numFmtId="22" showAll="0"/>
    <pivotField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pageFields count="2">
    <pageField fld="4" hier="-1"/>
    <pageField fld="5" hier="-1"/>
  </pageFields>
  <dataFields count="1">
    <dataField name="RF - количество потребителей" fld="6" baseField="0" baseItem="4" numFmtId="3"/>
  </dataFields>
  <formats count="2">
    <format dxfId="14">
      <pivotArea type="origin" dataOnly="0" labelOnly="1" outline="0" fieldPosition="0"/>
    </format>
    <format dxfId="13">
      <pivotArea type="origin" dataOnly="0" labelOnly="1" outline="0" fieldPosition="0"/>
    </format>
  </formats>
  <conditionalFormats count="1"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" count="0" selected="0"/>
          </references>
        </pivotArea>
      </pivotAreas>
    </conditionalFormat>
  </conditionalFormats>
  <pivotTableStyleInfo name="PivotStyleLight21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0" cacheId="2" applyNumberFormats="0" applyBorderFormats="0" applyFontFormats="0" applyPatternFormats="0" applyAlignmentFormats="0" applyWidthHeightFormats="1" dataCaption="Значения" updatedVersion="6" minRefreshableVersion="3" enableDrill="0" rowGrandTotals="0" colGrandTotals="0" itemPrintTitles="1" createdVersion="6" indent="0" outline="1" outlineData="1" multipleFieldFilters="0" chartFormat="2" rowHeaderCaption="Сколько месяцев назад была регистрация">
  <location ref="E5:F5" firstHeaderRow="1" firstDataRow="1" firstDataCol="1"/>
  <pivotFields count="13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colItems count="1">
    <i/>
  </colItems>
  <dataFields count="1">
    <dataField name="Количество потребителей" fld="6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compact="0" compactData="0" gridDropZones="1" multipleFieldFilters="0">
  <location ref="H4:K6" firstHeaderRow="1" firstDataRow="2" firstDataCol="1"/>
  <pivotFields count="15"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 defaultSubtota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Average purchtime" fld="7" subtotal="average" baseField="0" baseItem="0"/>
    <dataField name="Среднее по полю Average purchases" fld="8" subtotal="average" baseField="0" baseItem="1"/>
    <dataField name="Среднее по полю AOV" fld="9" subtotal="average" baseField="0" baseItem="2"/>
  </dataFields>
  <pivotTableStyleInfo name="PivotStyleLight16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Сводная таблица11" cacheId="0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compact="0" compactData="0" gridDropZones="1" multipleFieldFilters="0">
  <location ref="B4:F7" firstHeaderRow="1" firstDataRow="2" firstDataCol="3"/>
  <pivotFields count="15">
    <pivotField axis="axisRow" compact="0" outline="0" showAll="0" sortType="a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</pivotFields>
  <rowFields count="3">
    <field x="0"/>
    <field x="13"/>
    <field x="14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n_cust" fld="6" baseField="0" baseItem="0" numFmtId="3"/>
    <dataField name="Сумма по полю n_cust2" fld="6" showDataAs="percentOfTotal" baseField="0" baseItem="0" numFmtId="10"/>
  </dataFields>
  <formats count="2">
    <format dxfId="4">
      <pivotArea dataOnly="0" labelOnly="1" fieldPosition="0">
        <references count="1">
          <reference field="0" count="0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Сводная таблица14" cacheId="1" applyNumberFormats="0" applyBorderFormats="0" applyFontFormats="0" applyPatternFormats="0" applyAlignmentFormats="0" applyWidthHeightFormats="1" dataCaption="Значения" updatedVersion="6" minRefreshableVersion="3" enableDrill="0" useAutoFormatting="1" rowGrandTotals="0" colGrandTotals="0" itemPrintTitles="1" createdVersion="6" indent="0" compact="0" compactData="0" gridDropZones="1" multipleFieldFilters="0">
  <location ref="B45:F47" firstHeaderRow="1" firstDataRow="2" firstDataCol="3"/>
  <pivotFields count="12"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3"/>
  </rowFields>
  <colFields count="1">
    <field x="-2"/>
  </colFields>
  <colItems count="2">
    <i>
      <x/>
    </i>
    <i i="1">
      <x v="1"/>
    </i>
  </colItems>
  <dataFields count="2">
    <dataField name="Сумма по полю n_cust" fld="6" baseField="4" baseItem="1" numFmtId="3"/>
    <dataField name="Сумма по полю n_cust2" fld="6" showDataAs="percentOfTotal" baseField="1" baseItem="0" numFmtId="10"/>
  </dataFields>
  <formats count="2"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2">
    <filter fld="4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Сводная таблица13" cacheId="1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outline="1" outlineData="1" multipleFieldFilters="0">
  <location ref="F27:F2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Сумма по полю n_cust" fld="6" baseField="0" baseItem="0"/>
  </dataField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Сводная таблица12" cacheId="1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outline="1" outlineData="1" multipleFieldFilters="0">
  <location ref="B27:D29" firstHeaderRow="0" firstDataRow="1" firstDataCol="1"/>
  <pivotFields count="12">
    <pivotField showAll="0"/>
    <pivotField axis="axisRow" showAll="0" sortType="ascending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n_cust" fld="6" baseField="0" baseItem="0"/>
    <dataField name="Сумма по полю n_cust2" fld="6" showDataAs="percentOfTotal" baseField="1" baseItem="0" numFmtId="10"/>
  </dataFields>
  <formats count="2">
    <format dxfId="8">
      <pivotArea dataOnly="0" labelOnly="1" fieldPosition="0">
        <references count="1">
          <reference field="1" count="0"/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showGridLines="0" workbookViewId="0">
      <pane ySplit="7" topLeftCell="A8" activePane="bottomLeft" state="frozen"/>
      <selection pane="bottomLeft" activeCell="D15" sqref="D15"/>
    </sheetView>
  </sheetViews>
  <sheetFormatPr defaultRowHeight="14.4" x14ac:dyDescent="0.3"/>
  <cols>
    <col min="2" max="2" width="44.5546875" style="18" customWidth="1"/>
    <col min="3" max="3" width="40.33203125" customWidth="1"/>
    <col min="4" max="4" width="14.109375" bestFit="1" customWidth="1"/>
    <col min="5" max="5" width="24.33203125" bestFit="1" customWidth="1"/>
    <col min="6" max="6" width="14.109375" bestFit="1" customWidth="1"/>
    <col min="7" max="7" width="15.109375" bestFit="1" customWidth="1"/>
    <col min="8" max="12" width="16.109375" bestFit="1" customWidth="1"/>
    <col min="13" max="13" width="17.33203125" bestFit="1" customWidth="1"/>
    <col min="14" max="14" width="20.5546875" bestFit="1" customWidth="1"/>
    <col min="15" max="15" width="11.88671875" bestFit="1" customWidth="1"/>
  </cols>
  <sheetData>
    <row r="1" spans="1:15" s="10" customFormat="1" x14ac:dyDescent="0.3">
      <c r="B1" s="23"/>
    </row>
    <row r="2" spans="1:15" s="10" customFormat="1" ht="18" x14ac:dyDescent="0.35">
      <c r="B2" s="57" t="str">
        <f>IF(C2="","","Бренд:")</f>
        <v/>
      </c>
      <c r="C2" s="27" t="str">
        <f>IF('Исходные данные RFM'!P2="","",'Исходные данные RFM'!P2)</f>
        <v/>
      </c>
      <c r="F2" s="31"/>
    </row>
    <row r="3" spans="1:15" s="10" customFormat="1" ht="18" x14ac:dyDescent="0.35">
      <c r="A3" s="70" t="str">
        <f>"Среднее время между покупками (дни): "</f>
        <v xml:space="preserve">Среднее время между покупками (дни): </v>
      </c>
      <c r="B3" s="70"/>
      <c r="C3" s="27" t="str">
        <f>Вспомогательная!I6&amp;" дн."</f>
        <v xml:space="preserve"> дн.</v>
      </c>
      <c r="F3" s="31"/>
    </row>
    <row r="4" spans="1:15" s="10" customFormat="1" ht="18" x14ac:dyDescent="0.35">
      <c r="B4" s="57" t="str">
        <f>"Среднее количество покупок на купившего: "</f>
        <v xml:space="preserve">Среднее количество покупок на купившего: </v>
      </c>
      <c r="C4" s="27" t="str">
        <f>TEXT(Вспомогательная!J6,"0,0")&amp;" покупки"</f>
        <v>0,0 покупки</v>
      </c>
      <c r="E4" s="24"/>
      <c r="F4" s="30"/>
      <c r="G4" s="24"/>
    </row>
    <row r="5" spans="1:15" s="10" customFormat="1" ht="18" x14ac:dyDescent="0.35">
      <c r="B5" s="57" t="str">
        <f>"Средняя выручка с потребителя за все время:"</f>
        <v>Средняя выручка с потребителя за все время:</v>
      </c>
      <c r="C5" s="28" t="str">
        <f>TEXT(Вспомогательная!K6,"# ##0 ₽")</f>
        <v>0 ₽</v>
      </c>
      <c r="E5" s="29"/>
      <c r="F5" s="30"/>
      <c r="G5" s="24"/>
    </row>
    <row r="6" spans="1:15" s="10" customFormat="1" ht="18" x14ac:dyDescent="0.35">
      <c r="B6" s="57" t="str">
        <f>"Количество потребителей всего: "</f>
        <v xml:space="preserve">Количество потребителей всего: </v>
      </c>
      <c r="C6" s="28" t="str">
        <f>TEXT(Вспомогательная!F28,"# ##0")</f>
        <v>0</v>
      </c>
      <c r="E6" s="29"/>
      <c r="F6" s="30"/>
      <c r="G6" s="24"/>
    </row>
    <row r="7" spans="1:15" s="10" customFormat="1" ht="18" x14ac:dyDescent="0.35">
      <c r="B7" s="23"/>
      <c r="D7" s="24"/>
      <c r="E7" s="24"/>
      <c r="G7" s="25"/>
      <c r="H7" s="25"/>
      <c r="I7" s="26"/>
    </row>
    <row r="8" spans="1:15" ht="15.75" customHeight="1" x14ac:dyDescent="0.3"/>
    <row r="9" spans="1:15" ht="15.75" customHeight="1" x14ac:dyDescent="0.3"/>
    <row r="10" spans="1:15" x14ac:dyDescent="0.3">
      <c r="B10" s="1" t="s">
        <v>31</v>
      </c>
      <c r="C10" t="s">
        <v>69</v>
      </c>
    </row>
    <row r="11" spans="1:15" x14ac:dyDescent="0.3">
      <c r="B11" s="1" t="s">
        <v>30</v>
      </c>
      <c r="C11" t="s">
        <v>67</v>
      </c>
      <c r="O11" s="3"/>
    </row>
    <row r="12" spans="1:15" x14ac:dyDescent="0.3">
      <c r="B12"/>
      <c r="O12" s="3"/>
    </row>
    <row r="13" spans="1:15" ht="18" x14ac:dyDescent="0.35">
      <c r="B13" s="17" t="s">
        <v>6</v>
      </c>
      <c r="C13" s="1" t="s">
        <v>61</v>
      </c>
    </row>
    <row r="14" spans="1:15" x14ac:dyDescent="0.3">
      <c r="B14" s="1" t="s">
        <v>22</v>
      </c>
      <c r="C14">
        <v>0</v>
      </c>
      <c r="D14" t="s">
        <v>68</v>
      </c>
    </row>
    <row r="15" spans="1:15" x14ac:dyDescent="0.3">
      <c r="B15" s="2">
        <v>0</v>
      </c>
      <c r="C15" s="15">
        <v>0</v>
      </c>
      <c r="D15" s="15">
        <v>0</v>
      </c>
    </row>
    <row r="16" spans="1:15" x14ac:dyDescent="0.3">
      <c r="B16" s="2" t="s">
        <v>68</v>
      </c>
      <c r="C16" s="15">
        <v>0</v>
      </c>
      <c r="D16" s="15">
        <v>0</v>
      </c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15" x14ac:dyDescent="0.3">
      <c r="B33" s="1" t="s">
        <v>22</v>
      </c>
      <c r="C33" t="s">
        <v>69</v>
      </c>
    </row>
    <row r="34" spans="2:15" x14ac:dyDescent="0.3">
      <c r="B34" s="1" t="s">
        <v>30</v>
      </c>
      <c r="C34" t="s">
        <v>67</v>
      </c>
      <c r="O34" s="3"/>
    </row>
    <row r="35" spans="2:15" x14ac:dyDescent="0.3">
      <c r="B35"/>
      <c r="O35" s="3"/>
    </row>
    <row r="36" spans="2:15" ht="18" x14ac:dyDescent="0.35">
      <c r="B36" s="17" t="s">
        <v>8</v>
      </c>
      <c r="C36" s="1" t="s">
        <v>31</v>
      </c>
    </row>
    <row r="37" spans="2:15" x14ac:dyDescent="0.3">
      <c r="B37" s="1" t="s">
        <v>61</v>
      </c>
      <c r="C37" t="s">
        <v>67</v>
      </c>
      <c r="D37" t="s">
        <v>68</v>
      </c>
    </row>
    <row r="38" spans="2:15" x14ac:dyDescent="0.3">
      <c r="B38" s="2">
        <v>0</v>
      </c>
      <c r="C38" s="15">
        <v>0</v>
      </c>
      <c r="D38" s="15">
        <v>0</v>
      </c>
    </row>
    <row r="39" spans="2:15" x14ac:dyDescent="0.3">
      <c r="B39" s="2" t="s">
        <v>68</v>
      </c>
      <c r="C39" s="15">
        <v>0</v>
      </c>
      <c r="D39" s="15">
        <v>0</v>
      </c>
    </row>
    <row r="40" spans="2:15" x14ac:dyDescent="0.3">
      <c r="B40"/>
    </row>
    <row r="41" spans="2:15" x14ac:dyDescent="0.3">
      <c r="B41"/>
    </row>
    <row r="42" spans="2:15" x14ac:dyDescent="0.3">
      <c r="B42"/>
    </row>
    <row r="43" spans="2:15" x14ac:dyDescent="0.3">
      <c r="B43"/>
    </row>
    <row r="44" spans="2:15" x14ac:dyDescent="0.3">
      <c r="B44"/>
    </row>
    <row r="45" spans="2:15" x14ac:dyDescent="0.3">
      <c r="B45"/>
    </row>
    <row r="46" spans="2:15" x14ac:dyDescent="0.3">
      <c r="B46"/>
    </row>
    <row r="47" spans="2:15" x14ac:dyDescent="0.3">
      <c r="B47"/>
    </row>
    <row r="48" spans="2:15" x14ac:dyDescent="0.3">
      <c r="B48"/>
    </row>
    <row r="49" spans="2:4" x14ac:dyDescent="0.3">
      <c r="B49"/>
    </row>
    <row r="50" spans="2:4" x14ac:dyDescent="0.3">
      <c r="B50"/>
    </row>
    <row r="51" spans="2:4" x14ac:dyDescent="0.3">
      <c r="B51"/>
    </row>
    <row r="52" spans="2:4" x14ac:dyDescent="0.3">
      <c r="B52"/>
    </row>
    <row r="53" spans="2:4" x14ac:dyDescent="0.3">
      <c r="B53" s="1" t="s">
        <v>61</v>
      </c>
      <c r="C53" t="s">
        <v>69</v>
      </c>
    </row>
    <row r="54" spans="2:4" x14ac:dyDescent="0.3">
      <c r="B54" s="1" t="s">
        <v>30</v>
      </c>
      <c r="C54" t="s">
        <v>67</v>
      </c>
    </row>
    <row r="55" spans="2:4" x14ac:dyDescent="0.3">
      <c r="B55"/>
    </row>
    <row r="56" spans="2:4" ht="18" x14ac:dyDescent="0.35">
      <c r="B56" s="17" t="s">
        <v>7</v>
      </c>
      <c r="C56" s="1" t="s">
        <v>32</v>
      </c>
    </row>
    <row r="57" spans="2:4" x14ac:dyDescent="0.3">
      <c r="B57" s="1" t="s">
        <v>22</v>
      </c>
      <c r="C57" t="s">
        <v>67</v>
      </c>
      <c r="D57" t="s">
        <v>68</v>
      </c>
    </row>
    <row r="58" spans="2:4" x14ac:dyDescent="0.3">
      <c r="B58" s="2">
        <v>0</v>
      </c>
      <c r="C58" s="15">
        <v>0</v>
      </c>
      <c r="D58" s="15">
        <v>0</v>
      </c>
    </row>
    <row r="59" spans="2:4" x14ac:dyDescent="0.3">
      <c r="B59" s="2" t="s">
        <v>68</v>
      </c>
      <c r="C59" s="15">
        <v>0</v>
      </c>
      <c r="D59" s="15">
        <v>0</v>
      </c>
    </row>
    <row r="60" spans="2:4" x14ac:dyDescent="0.3">
      <c r="B60"/>
    </row>
    <row r="61" spans="2:4" x14ac:dyDescent="0.3">
      <c r="B61"/>
    </row>
    <row r="62" spans="2:4" x14ac:dyDescent="0.3">
      <c r="B62"/>
    </row>
    <row r="63" spans="2:4" x14ac:dyDescent="0.3">
      <c r="B63"/>
    </row>
    <row r="64" spans="2:4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</sheetData>
  <mergeCells count="1">
    <mergeCell ref="A3:B3"/>
  </mergeCells>
  <conditionalFormatting pivot="1" sqref="C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5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0"/>
  <sheetViews>
    <sheetView workbookViewId="0">
      <selection activeCell="U1" sqref="U1"/>
    </sheetView>
  </sheetViews>
  <sheetFormatPr defaultRowHeight="14.4" x14ac:dyDescent="0.3"/>
  <cols>
    <col min="8" max="8" width="11" bestFit="1" customWidth="1"/>
    <col min="14" max="14" width="12" bestFit="1" customWidth="1"/>
  </cols>
  <sheetData>
    <row r="1" spans="1:24" x14ac:dyDescent="0.3">
      <c r="A1">
        <f t="shared" ref="A1:L10" si="0">INDEX(_dataRaw,ROW(A1),COLUMN(A1))</f>
        <v>6</v>
      </c>
      <c r="B1" t="str">
        <f t="shared" si="0"/>
        <v>RFM</v>
      </c>
      <c r="C1" t="str">
        <f t="shared" si="0"/>
        <v>6_0</v>
      </c>
      <c r="D1" t="str">
        <f t="shared" si="0"/>
        <v>Покупали не так давно, немного заказов, маленькая выручка</v>
      </c>
      <c r="E1" t="str">
        <f t="shared" si="0"/>
        <v>Меньше всего заказов. Самая большая выручка. Больше всего клиентов.</v>
      </c>
      <c r="F1">
        <f t="shared" si="0"/>
        <v>15055</v>
      </c>
      <c r="G1">
        <f t="shared" si="0"/>
        <v>13873088.83</v>
      </c>
      <c r="H1">
        <f t="shared" si="0"/>
        <v>921.49369999999999</v>
      </c>
      <c r="I1">
        <f t="shared" si="0"/>
        <v>8.4019567142699003</v>
      </c>
      <c r="J1">
        <f t="shared" si="0"/>
        <v>1</v>
      </c>
      <c r="K1">
        <f t="shared" si="0"/>
        <v>921.49369999999999</v>
      </c>
      <c r="L1" t="str">
        <f t="shared" si="0"/>
        <v>NULL</v>
      </c>
      <c r="M1">
        <f t="shared" ref="M1:M20" si="1">IF(ROW($A1) &lt;= _nRowsRFM, IF(INDEX(_dataRaw,ROW(M1),COLUMN(M1)) &lt;&gt; "NULL", INDEX(_dataRaw,ROW(M1),COLUMN(M1)), 0), "")</f>
        <v>5.3</v>
      </c>
      <c r="N1">
        <f t="shared" ref="N1:N20" si="2">IF(ROW($A1) &lt;= _nRowsRFM, IF(INDEX(_dataRaw,ROW(N1),COLUMN(N1)) &lt;&gt; "NULL", INDEX(_dataRaw,ROW(N1),COLUMN(N1)), INDEX(_dataRaw,ROW(U1),COLUMN(U1))), "")</f>
        <v>11</v>
      </c>
      <c r="O1">
        <f t="shared" ref="O1:O20" si="3">IF(ROW($A1) &lt;= _nRowsRFM, IF(INDEX(_dataRaw,ROW(O1),COLUMN(O1)) &lt;&gt; "NULL", INDEX(_dataRaw,ROW(O1),COLUMN(O1)), 0), "")</f>
        <v>0</v>
      </c>
      <c r="P1">
        <f t="shared" ref="P1:P20" si="4">IF(ROW($A1) &lt;= _nRowsRFM, IF(INDEX(_dataRaw,ROW(P1),COLUMN(P1)) &lt;&gt; "NULL", INDEX(_dataRaw,ROW(P1),COLUMN(P1)), INDEX(_dataRaw,ROW(V1),COLUMN(V1))), "")</f>
        <v>1</v>
      </c>
      <c r="Q1">
        <f t="shared" ref="Q1:Q20" si="5">IF(ROW($A1) &lt;= _nRowsRFM, IF(INDEX(_dataRaw,ROW(Q1),COLUMN(Q1)) &lt;&gt; "NULL", INDEX(_dataRaw,ROW(Q1),COLUMN(Q1)), 0), "")</f>
        <v>0</v>
      </c>
      <c r="R1">
        <f t="shared" ref="R1:R20" si="6">IF(ROW($A1) &lt;= _nRowsRFM, IF(INDEX(_dataRaw,ROW(R1),COLUMN(R1)) &lt;&gt; "NULL", INDEX(_dataRaw,ROW(R1),COLUMN(R1)), INDEX(_dataRaw,ROW(W1),COLUMN(W1))), "")</f>
        <v>1892</v>
      </c>
      <c r="S1">
        <f t="shared" ref="S1:S20" si="7">IF(INDEX(_dataRaw,ROW(S1),COLUMN(S1)) &lt;&gt; "NULL", INDEX(_dataRaw,ROW(S1),COLUMN(S1)), 0)</f>
        <v>0</v>
      </c>
      <c r="T1">
        <f t="shared" ref="T1:T20" si="8">IF(INDEX(_dataRaw,ROW(T1),COLUMN(T1)) &lt;&gt; "NULL", INDEX(_dataRaw,ROW(T1),COLUMN(T1)), INDEX(_dataRaw,ROW(X1),COLUMN(X1)))</f>
        <v>78.2916666666667</v>
      </c>
      <c r="U1">
        <f t="shared" ref="U1:X20" si="9">INDEX(_dataRaw,ROW(U1),COLUMN(U1))</f>
        <v>34.75</v>
      </c>
      <c r="V1">
        <f t="shared" si="9"/>
        <v>13</v>
      </c>
      <c r="W1">
        <f t="shared" si="9"/>
        <v>122760</v>
      </c>
      <c r="X1">
        <f t="shared" si="9"/>
        <v>78.2916666666667</v>
      </c>
    </row>
    <row r="2" spans="1:24" x14ac:dyDescent="0.3">
      <c r="A2">
        <f t="shared" si="0"/>
        <v>7</v>
      </c>
      <c r="B2" t="str">
        <f t="shared" si="0"/>
        <v>RFM</v>
      </c>
      <c r="C2" t="str">
        <f t="shared" si="0"/>
        <v>0_0</v>
      </c>
      <c r="D2" t="str">
        <f t="shared" si="0"/>
        <v>Покупали недавно, немного заказов, маленькая выручка</v>
      </c>
      <c r="E2" t="str">
        <f t="shared" si="0"/>
        <v>Меньше всего заказов.</v>
      </c>
      <c r="F2">
        <f t="shared" si="0"/>
        <v>13064</v>
      </c>
      <c r="G2">
        <f t="shared" si="0"/>
        <v>11535784.359999999</v>
      </c>
      <c r="H2">
        <f t="shared" si="0"/>
        <v>883.02080000000001</v>
      </c>
      <c r="I2">
        <f t="shared" si="0"/>
        <v>2.5841115533782602</v>
      </c>
      <c r="J2">
        <f t="shared" si="0"/>
        <v>1</v>
      </c>
      <c r="K2">
        <f t="shared" si="0"/>
        <v>883.02080000000001</v>
      </c>
      <c r="L2" t="str">
        <f t="shared" si="0"/>
        <v>NULL</v>
      </c>
      <c r="M2">
        <f t="shared" si="1"/>
        <v>0</v>
      </c>
      <c r="N2">
        <f t="shared" si="2"/>
        <v>5.3</v>
      </c>
      <c r="O2">
        <f t="shared" si="3"/>
        <v>0</v>
      </c>
      <c r="P2">
        <f t="shared" si="4"/>
        <v>1</v>
      </c>
      <c r="Q2">
        <f t="shared" si="5"/>
        <v>0</v>
      </c>
      <c r="R2">
        <f t="shared" si="6"/>
        <v>1892</v>
      </c>
      <c r="S2">
        <f t="shared" si="7"/>
        <v>0</v>
      </c>
      <c r="T2">
        <f t="shared" si="8"/>
        <v>78.2916666666667</v>
      </c>
      <c r="U2">
        <f t="shared" si="9"/>
        <v>34.75</v>
      </c>
      <c r="V2">
        <f t="shared" si="9"/>
        <v>13</v>
      </c>
      <c r="W2">
        <f t="shared" si="9"/>
        <v>122760</v>
      </c>
      <c r="X2">
        <f t="shared" si="9"/>
        <v>78.2916666666667</v>
      </c>
    </row>
    <row r="3" spans="1:24" x14ac:dyDescent="0.3">
      <c r="A3">
        <f t="shared" si="0"/>
        <v>8</v>
      </c>
      <c r="B3" t="str">
        <f t="shared" si="0"/>
        <v>RFM</v>
      </c>
      <c r="C3" t="str">
        <f t="shared" si="0"/>
        <v>9_0</v>
      </c>
      <c r="D3" t="str">
        <f t="shared" si="0"/>
        <v>Относительно давно не покупали, немного заказов, маленькая выручка</v>
      </c>
      <c r="E3" t="str">
        <f t="shared" si="0"/>
        <v>Меньше всего заказов.</v>
      </c>
      <c r="F3">
        <f t="shared" si="0"/>
        <v>11837</v>
      </c>
      <c r="G3">
        <f t="shared" si="0"/>
        <v>10925408</v>
      </c>
      <c r="H3">
        <f t="shared" si="0"/>
        <v>922.98789999999997</v>
      </c>
      <c r="I3">
        <f t="shared" si="0"/>
        <v>13.8461638647181</v>
      </c>
      <c r="J3">
        <f t="shared" si="0"/>
        <v>1</v>
      </c>
      <c r="K3">
        <f t="shared" si="0"/>
        <v>922.98789999999997</v>
      </c>
      <c r="L3" t="str">
        <f t="shared" si="0"/>
        <v>NULL</v>
      </c>
      <c r="M3">
        <f t="shared" si="1"/>
        <v>11</v>
      </c>
      <c r="N3">
        <f t="shared" si="2"/>
        <v>16</v>
      </c>
      <c r="O3">
        <f t="shared" si="3"/>
        <v>0</v>
      </c>
      <c r="P3">
        <f t="shared" si="4"/>
        <v>1</v>
      </c>
      <c r="Q3">
        <f t="shared" si="5"/>
        <v>0</v>
      </c>
      <c r="R3">
        <f t="shared" si="6"/>
        <v>1892</v>
      </c>
      <c r="S3">
        <f t="shared" si="7"/>
        <v>0</v>
      </c>
      <c r="T3">
        <f t="shared" si="8"/>
        <v>78.2916666666667</v>
      </c>
      <c r="U3">
        <f t="shared" si="9"/>
        <v>34.75</v>
      </c>
      <c r="V3">
        <f t="shared" si="9"/>
        <v>13</v>
      </c>
      <c r="W3">
        <f t="shared" si="9"/>
        <v>122760</v>
      </c>
      <c r="X3">
        <f t="shared" si="9"/>
        <v>78.2916666666667</v>
      </c>
    </row>
    <row r="4" spans="1:24" x14ac:dyDescent="0.3">
      <c r="A4">
        <f t="shared" si="0"/>
        <v>9</v>
      </c>
      <c r="B4" t="str">
        <f t="shared" si="0"/>
        <v>RFM</v>
      </c>
      <c r="C4" t="str">
        <f t="shared" si="0"/>
        <v>1_0</v>
      </c>
      <c r="D4" t="str">
        <f t="shared" si="0"/>
        <v>Относительно давно не покупали, немного заказов, средняя выручка</v>
      </c>
      <c r="E4" t="str">
        <f t="shared" si="0"/>
        <v>Меньше всего заказов.</v>
      </c>
      <c r="F4">
        <f t="shared" si="0"/>
        <v>4869</v>
      </c>
      <c r="G4">
        <f t="shared" si="0"/>
        <v>13655745.01</v>
      </c>
      <c r="H4">
        <f t="shared" si="0"/>
        <v>2804.6302999999998</v>
      </c>
      <c r="I4">
        <f t="shared" si="0"/>
        <v>12.887716505784899</v>
      </c>
      <c r="J4">
        <f t="shared" si="0"/>
        <v>1</v>
      </c>
      <c r="K4">
        <f t="shared" si="0"/>
        <v>2804.6302999999998</v>
      </c>
      <c r="L4" t="str">
        <f t="shared" si="0"/>
        <v>NULL</v>
      </c>
      <c r="M4">
        <f t="shared" si="1"/>
        <v>7.8</v>
      </c>
      <c r="N4">
        <f t="shared" si="2"/>
        <v>34.75</v>
      </c>
      <c r="O4">
        <f t="shared" si="3"/>
        <v>0</v>
      </c>
      <c r="P4">
        <f t="shared" si="4"/>
        <v>1</v>
      </c>
      <c r="Q4">
        <f t="shared" si="5"/>
        <v>1892</v>
      </c>
      <c r="R4">
        <f t="shared" si="6"/>
        <v>4827</v>
      </c>
      <c r="S4">
        <f t="shared" si="7"/>
        <v>0</v>
      </c>
      <c r="T4">
        <f t="shared" si="8"/>
        <v>78.2916666666667</v>
      </c>
      <c r="U4">
        <f t="shared" si="9"/>
        <v>34.75</v>
      </c>
      <c r="V4">
        <f t="shared" si="9"/>
        <v>13</v>
      </c>
      <c r="W4">
        <f t="shared" si="9"/>
        <v>122760</v>
      </c>
      <c r="X4">
        <f t="shared" si="9"/>
        <v>78.2916666666667</v>
      </c>
    </row>
    <row r="5" spans="1:24" x14ac:dyDescent="0.3">
      <c r="A5">
        <f t="shared" si="0"/>
        <v>11</v>
      </c>
      <c r="B5" t="str">
        <f t="shared" si="0"/>
        <v>RFM</v>
      </c>
      <c r="C5" t="str">
        <f t="shared" si="0"/>
        <v>8_0</v>
      </c>
      <c r="D5" t="str">
        <f t="shared" si="0"/>
        <v>Относительно давно не покупали, немало заказов</v>
      </c>
      <c r="E5">
        <f t="shared" si="0"/>
        <v>0</v>
      </c>
      <c r="F5">
        <f t="shared" si="0"/>
        <v>2861</v>
      </c>
      <c r="G5">
        <f t="shared" si="0"/>
        <v>7593614</v>
      </c>
      <c r="H5">
        <f t="shared" si="0"/>
        <v>1231.2901999999999</v>
      </c>
      <c r="I5">
        <f t="shared" si="0"/>
        <v>10.051293254107</v>
      </c>
      <c r="J5">
        <f t="shared" si="0"/>
        <v>2.1911918909472199</v>
      </c>
      <c r="K5">
        <f t="shared" si="0"/>
        <v>2654.1817000000001</v>
      </c>
      <c r="L5" t="str">
        <f t="shared" si="0"/>
        <v>NULL</v>
      </c>
      <c r="M5">
        <f t="shared" si="1"/>
        <v>6.5</v>
      </c>
      <c r="N5">
        <f t="shared" si="2"/>
        <v>34.75</v>
      </c>
      <c r="O5">
        <f t="shared" si="3"/>
        <v>2</v>
      </c>
      <c r="P5">
        <f t="shared" si="4"/>
        <v>13</v>
      </c>
      <c r="Q5">
        <f t="shared" si="5"/>
        <v>0</v>
      </c>
      <c r="R5">
        <f t="shared" si="6"/>
        <v>122760</v>
      </c>
      <c r="S5">
        <f t="shared" si="7"/>
        <v>0</v>
      </c>
      <c r="T5">
        <f t="shared" si="8"/>
        <v>78.2916666666667</v>
      </c>
      <c r="U5">
        <f t="shared" si="9"/>
        <v>34.75</v>
      </c>
      <c r="V5">
        <f t="shared" si="9"/>
        <v>13</v>
      </c>
      <c r="W5">
        <f t="shared" si="9"/>
        <v>122760</v>
      </c>
      <c r="X5">
        <f t="shared" si="9"/>
        <v>78.2916666666667</v>
      </c>
    </row>
    <row r="6" spans="1:24" x14ac:dyDescent="0.3">
      <c r="A6">
        <f t="shared" si="0"/>
        <v>10</v>
      </c>
      <c r="B6" t="str">
        <f t="shared" si="0"/>
        <v>RFM</v>
      </c>
      <c r="C6" t="str">
        <f t="shared" si="0"/>
        <v>2_0</v>
      </c>
      <c r="D6" t="str">
        <f t="shared" si="0"/>
        <v>Покупали недавно, немало заказов, немаленькая выручка</v>
      </c>
      <c r="E6" t="str">
        <f t="shared" si="0"/>
        <v>Покупали недавнее всех. Больше всего заказов.</v>
      </c>
      <c r="F6">
        <f t="shared" si="0"/>
        <v>2818</v>
      </c>
      <c r="G6">
        <f t="shared" si="0"/>
        <v>12071602.5</v>
      </c>
      <c r="H6">
        <f t="shared" si="0"/>
        <v>1738.9739999999999</v>
      </c>
      <c r="I6">
        <f t="shared" si="0"/>
        <v>2.6670511000709798</v>
      </c>
      <c r="J6">
        <f t="shared" si="0"/>
        <v>2.6195883605393901</v>
      </c>
      <c r="K6">
        <f t="shared" si="0"/>
        <v>4283.7482</v>
      </c>
      <c r="L6" t="str">
        <f t="shared" si="0"/>
        <v>NULL</v>
      </c>
      <c r="M6">
        <f t="shared" si="1"/>
        <v>0</v>
      </c>
      <c r="N6">
        <f t="shared" si="2"/>
        <v>6.5</v>
      </c>
      <c r="O6">
        <f t="shared" si="3"/>
        <v>2</v>
      </c>
      <c r="P6">
        <f t="shared" si="4"/>
        <v>13</v>
      </c>
      <c r="Q6">
        <f t="shared" si="5"/>
        <v>1954</v>
      </c>
      <c r="R6">
        <f t="shared" si="6"/>
        <v>122760</v>
      </c>
      <c r="S6">
        <f t="shared" si="7"/>
        <v>0</v>
      </c>
      <c r="T6">
        <f t="shared" si="8"/>
        <v>78.2916666666667</v>
      </c>
      <c r="U6">
        <f t="shared" si="9"/>
        <v>34.75</v>
      </c>
      <c r="V6">
        <f t="shared" si="9"/>
        <v>13</v>
      </c>
      <c r="W6">
        <f t="shared" si="9"/>
        <v>122760</v>
      </c>
      <c r="X6">
        <f t="shared" si="9"/>
        <v>78.2916666666667</v>
      </c>
    </row>
    <row r="7" spans="1:24" x14ac:dyDescent="0.3">
      <c r="A7">
        <f t="shared" si="0"/>
        <v>12</v>
      </c>
      <c r="B7" t="str">
        <f t="shared" si="0"/>
        <v>RFM</v>
      </c>
      <c r="C7" t="str">
        <f t="shared" si="0"/>
        <v>3_0</v>
      </c>
      <c r="D7" t="str">
        <f t="shared" si="0"/>
        <v>Покупали недавно, немало заказов, маленькая выручка</v>
      </c>
      <c r="E7" t="str">
        <f t="shared" si="0"/>
        <v>Наименьший средний чек.</v>
      </c>
      <c r="F7">
        <f t="shared" si="0"/>
        <v>2221</v>
      </c>
      <c r="G7">
        <f t="shared" si="0"/>
        <v>2837367.63</v>
      </c>
      <c r="H7">
        <f t="shared" si="0"/>
        <v>602.77329999999995</v>
      </c>
      <c r="I7">
        <f t="shared" si="0"/>
        <v>2.7149557256491099</v>
      </c>
      <c r="J7">
        <f t="shared" si="0"/>
        <v>2.1643403872129698</v>
      </c>
      <c r="K7">
        <f t="shared" si="0"/>
        <v>1277.518</v>
      </c>
      <c r="L7" t="str">
        <f t="shared" si="0"/>
        <v>NULL</v>
      </c>
      <c r="M7">
        <f t="shared" si="1"/>
        <v>0</v>
      </c>
      <c r="N7">
        <f t="shared" si="2"/>
        <v>6.5</v>
      </c>
      <c r="O7">
        <f t="shared" si="3"/>
        <v>2</v>
      </c>
      <c r="P7">
        <f t="shared" si="4"/>
        <v>13</v>
      </c>
      <c r="Q7">
        <f t="shared" si="5"/>
        <v>0</v>
      </c>
      <c r="R7">
        <f t="shared" si="6"/>
        <v>1954</v>
      </c>
      <c r="S7">
        <f t="shared" si="7"/>
        <v>0</v>
      </c>
      <c r="T7">
        <f t="shared" si="8"/>
        <v>78.2916666666667</v>
      </c>
      <c r="U7">
        <f t="shared" si="9"/>
        <v>34.75</v>
      </c>
      <c r="V7">
        <f t="shared" si="9"/>
        <v>13</v>
      </c>
      <c r="W7">
        <f t="shared" si="9"/>
        <v>122760</v>
      </c>
      <c r="X7">
        <f t="shared" si="9"/>
        <v>78.2916666666667</v>
      </c>
    </row>
    <row r="8" spans="1:24" x14ac:dyDescent="0.3">
      <c r="A8">
        <f t="shared" si="0"/>
        <v>1</v>
      </c>
      <c r="B8" t="str">
        <f t="shared" si="0"/>
        <v>RFM</v>
      </c>
      <c r="C8" t="str">
        <f t="shared" si="0"/>
        <v>7_0</v>
      </c>
      <c r="D8" t="str">
        <f t="shared" si="0"/>
        <v>Давно не покупали, немного заказов, маленькая выручка</v>
      </c>
      <c r="E8" t="str">
        <f t="shared" si="0"/>
        <v>Не покупали дольше всех. Меньше всего заказов. Покупали меньше всех. Самая маленькая выручка.</v>
      </c>
      <c r="F8">
        <f t="shared" si="0"/>
        <v>2216</v>
      </c>
      <c r="G8">
        <f t="shared" si="0"/>
        <v>1912965</v>
      </c>
      <c r="H8">
        <f t="shared" si="0"/>
        <v>863.25130000000001</v>
      </c>
      <c r="I8">
        <f t="shared" si="0"/>
        <v>22.9937387184115</v>
      </c>
      <c r="J8">
        <f t="shared" si="0"/>
        <v>1</v>
      </c>
      <c r="K8">
        <f t="shared" si="0"/>
        <v>863.25130000000001</v>
      </c>
      <c r="L8" t="str">
        <f t="shared" si="0"/>
        <v>NULL</v>
      </c>
      <c r="M8">
        <f t="shared" si="1"/>
        <v>16</v>
      </c>
      <c r="N8">
        <f t="shared" si="2"/>
        <v>34.75</v>
      </c>
      <c r="O8">
        <f t="shared" si="3"/>
        <v>0</v>
      </c>
      <c r="P8">
        <f t="shared" si="4"/>
        <v>1</v>
      </c>
      <c r="Q8">
        <f t="shared" si="5"/>
        <v>0</v>
      </c>
      <c r="R8">
        <f t="shared" si="6"/>
        <v>1892</v>
      </c>
      <c r="S8">
        <f t="shared" si="7"/>
        <v>0</v>
      </c>
      <c r="T8">
        <f t="shared" si="8"/>
        <v>78.2916666666667</v>
      </c>
      <c r="U8">
        <f t="shared" si="9"/>
        <v>34.75</v>
      </c>
      <c r="V8">
        <f t="shared" si="9"/>
        <v>13</v>
      </c>
      <c r="W8">
        <f t="shared" si="9"/>
        <v>122760</v>
      </c>
      <c r="X8">
        <f t="shared" si="9"/>
        <v>78.2916666666667</v>
      </c>
    </row>
    <row r="9" spans="1:24" x14ac:dyDescent="0.3">
      <c r="A9">
        <f t="shared" si="0"/>
        <v>2</v>
      </c>
      <c r="B9" t="str">
        <f t="shared" si="0"/>
        <v>RFM</v>
      </c>
      <c r="C9" t="str">
        <f t="shared" si="0"/>
        <v>0_1</v>
      </c>
      <c r="D9" t="str">
        <f t="shared" si="0"/>
        <v>Покупали относительно недавно, немного заказов, небольшая выручка</v>
      </c>
      <c r="E9" t="str">
        <f t="shared" si="0"/>
        <v>Меньше всего заказов.</v>
      </c>
      <c r="F9">
        <f t="shared" si="0"/>
        <v>1939</v>
      </c>
      <c r="G9">
        <f t="shared" si="0"/>
        <v>4344363.83</v>
      </c>
      <c r="H9">
        <f t="shared" si="0"/>
        <v>2240.5176999999999</v>
      </c>
      <c r="I9">
        <f t="shared" si="0"/>
        <v>3.9751160391954601</v>
      </c>
      <c r="J9">
        <f t="shared" si="0"/>
        <v>1</v>
      </c>
      <c r="K9">
        <f t="shared" si="0"/>
        <v>2240.5176999999999</v>
      </c>
      <c r="L9" t="str">
        <f t="shared" si="0"/>
        <v>NULL</v>
      </c>
      <c r="M9">
        <f t="shared" si="1"/>
        <v>0</v>
      </c>
      <c r="N9">
        <f t="shared" si="2"/>
        <v>7.8</v>
      </c>
      <c r="O9">
        <f t="shared" si="3"/>
        <v>0</v>
      </c>
      <c r="P9">
        <f t="shared" si="4"/>
        <v>1</v>
      </c>
      <c r="Q9">
        <f t="shared" si="5"/>
        <v>1892</v>
      </c>
      <c r="R9">
        <f t="shared" si="6"/>
        <v>2682</v>
      </c>
      <c r="S9">
        <f t="shared" si="7"/>
        <v>0</v>
      </c>
      <c r="T9">
        <f t="shared" si="8"/>
        <v>78.2916666666667</v>
      </c>
      <c r="U9">
        <f t="shared" si="9"/>
        <v>34.75</v>
      </c>
      <c r="V9">
        <f t="shared" si="9"/>
        <v>13</v>
      </c>
      <c r="W9">
        <f t="shared" si="9"/>
        <v>122760</v>
      </c>
      <c r="X9">
        <f t="shared" si="9"/>
        <v>78.2916666666667</v>
      </c>
    </row>
    <row r="10" spans="1:24" x14ac:dyDescent="0.3">
      <c r="A10">
        <f t="shared" si="0"/>
        <v>4</v>
      </c>
      <c r="B10" t="str">
        <f t="shared" si="0"/>
        <v>RFM</v>
      </c>
      <c r="C10" t="str">
        <f t="shared" si="0"/>
        <v>11_0</v>
      </c>
      <c r="D10" t="str">
        <f t="shared" si="0"/>
        <v>Немного заказов, большая выручка</v>
      </c>
      <c r="E10" t="str">
        <f t="shared" si="0"/>
        <v>Меньше всего заказов. Покупали больше всех. Наибольший средний чек. Меньше всего клиентов.</v>
      </c>
      <c r="F10">
        <f t="shared" si="0"/>
        <v>1784</v>
      </c>
      <c r="G10">
        <f t="shared" si="0"/>
        <v>14588389.93</v>
      </c>
      <c r="H10">
        <f t="shared" si="0"/>
        <v>8177.3486000000003</v>
      </c>
      <c r="I10">
        <f t="shared" si="0"/>
        <v>8.7178391255605607</v>
      </c>
      <c r="J10">
        <f t="shared" si="0"/>
        <v>1</v>
      </c>
      <c r="K10">
        <f t="shared" si="0"/>
        <v>8177.3486000000003</v>
      </c>
      <c r="L10" t="str">
        <f t="shared" si="0"/>
        <v>NULL</v>
      </c>
      <c r="M10">
        <f t="shared" si="1"/>
        <v>0</v>
      </c>
      <c r="N10">
        <f t="shared" si="2"/>
        <v>34.75</v>
      </c>
      <c r="O10">
        <f t="shared" si="3"/>
        <v>0</v>
      </c>
      <c r="P10">
        <f t="shared" si="4"/>
        <v>1</v>
      </c>
      <c r="Q10">
        <f t="shared" si="5"/>
        <v>4827</v>
      </c>
      <c r="R10">
        <f t="shared" si="6"/>
        <v>122760</v>
      </c>
      <c r="S10">
        <f t="shared" si="7"/>
        <v>0</v>
      </c>
      <c r="T10">
        <f t="shared" si="8"/>
        <v>78.2916666666667</v>
      </c>
      <c r="U10">
        <f t="shared" si="9"/>
        <v>34.75</v>
      </c>
      <c r="V10">
        <f t="shared" si="9"/>
        <v>13</v>
      </c>
      <c r="W10">
        <f t="shared" si="9"/>
        <v>122760</v>
      </c>
      <c r="X10">
        <f t="shared" si="9"/>
        <v>78.2916666666667</v>
      </c>
    </row>
    <row r="11" spans="1:24" x14ac:dyDescent="0.3">
      <c r="A11">
        <f t="shared" ref="A11:L20" si="10">INDEX(_dataRaw,ROW(A11),COLUMN(A11))</f>
        <v>3</v>
      </c>
      <c r="B11" t="str">
        <f t="shared" si="10"/>
        <v>RFM</v>
      </c>
      <c r="C11" t="str">
        <f t="shared" si="10"/>
        <v>4_0</v>
      </c>
      <c r="D11" t="str">
        <f t="shared" si="10"/>
        <v>Покупали относительно недавно, немного заказов, немаленькая выручка</v>
      </c>
      <c r="E11" t="str">
        <f t="shared" si="10"/>
        <v>Меньше всего заказов. Меньше всего клиентов.</v>
      </c>
      <c r="F11">
        <f t="shared" si="10"/>
        <v>1733</v>
      </c>
      <c r="G11">
        <f t="shared" si="10"/>
        <v>5975225.9199999999</v>
      </c>
      <c r="H11">
        <f t="shared" si="10"/>
        <v>3447.9087</v>
      </c>
      <c r="I11">
        <f t="shared" si="10"/>
        <v>3.9097182150413499</v>
      </c>
      <c r="J11">
        <f t="shared" si="10"/>
        <v>1</v>
      </c>
      <c r="K11">
        <f t="shared" si="10"/>
        <v>3447.9087</v>
      </c>
      <c r="L11" t="str">
        <f t="shared" si="10"/>
        <v>NULL</v>
      </c>
      <c r="M11">
        <f t="shared" si="1"/>
        <v>0</v>
      </c>
      <c r="N11">
        <f t="shared" si="2"/>
        <v>7.8</v>
      </c>
      <c r="O11">
        <f t="shared" si="3"/>
        <v>0</v>
      </c>
      <c r="P11">
        <f t="shared" si="4"/>
        <v>1</v>
      </c>
      <c r="Q11">
        <f t="shared" si="5"/>
        <v>2682</v>
      </c>
      <c r="R11">
        <f t="shared" si="6"/>
        <v>4827</v>
      </c>
      <c r="S11">
        <f t="shared" si="7"/>
        <v>0</v>
      </c>
      <c r="T11">
        <f t="shared" si="8"/>
        <v>78.2916666666667</v>
      </c>
      <c r="U11">
        <f t="shared" si="9"/>
        <v>34.75</v>
      </c>
      <c r="V11">
        <f t="shared" si="9"/>
        <v>13</v>
      </c>
      <c r="W11">
        <f t="shared" si="9"/>
        <v>122760</v>
      </c>
      <c r="X11">
        <f t="shared" si="9"/>
        <v>78.2916666666667</v>
      </c>
    </row>
    <row r="12" spans="1:24" x14ac:dyDescent="0.3">
      <c r="A12">
        <f t="shared" si="10"/>
        <v>5</v>
      </c>
      <c r="B12" t="str">
        <f t="shared" si="10"/>
        <v>D</v>
      </c>
      <c r="C12" t="str">
        <f t="shared" si="10"/>
        <v>0_0</v>
      </c>
      <c r="D12" t="str">
        <f t="shared" si="10"/>
        <v>Все</v>
      </c>
      <c r="E12">
        <f t="shared" si="10"/>
        <v>0</v>
      </c>
      <c r="F12">
        <f t="shared" si="10"/>
        <v>301544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70.976537144459101</v>
      </c>
      <c r="M12" t="str">
        <f t="shared" si="1"/>
        <v/>
      </c>
      <c r="N12" t="str">
        <f t="shared" si="2"/>
        <v/>
      </c>
      <c r="O12" t="str">
        <f t="shared" si="3"/>
        <v/>
      </c>
      <c r="P12" t="str">
        <f t="shared" si="4"/>
        <v/>
      </c>
      <c r="Q12" t="str">
        <f t="shared" si="5"/>
        <v/>
      </c>
      <c r="R12" t="str">
        <f t="shared" si="6"/>
        <v/>
      </c>
      <c r="S12">
        <f t="shared" si="7"/>
        <v>0</v>
      </c>
      <c r="T12">
        <f t="shared" si="8"/>
        <v>78.2916666666667</v>
      </c>
      <c r="U12">
        <f t="shared" si="9"/>
        <v>34.75</v>
      </c>
      <c r="V12">
        <f t="shared" si="9"/>
        <v>13</v>
      </c>
      <c r="W12">
        <f t="shared" si="9"/>
        <v>122760</v>
      </c>
      <c r="X12">
        <f t="shared" si="9"/>
        <v>78.2916666666667</v>
      </c>
    </row>
    <row r="13" spans="1:24" x14ac:dyDescent="0.3">
      <c r="A13">
        <f t="shared" si="10"/>
        <v>0</v>
      </c>
      <c r="B13">
        <f t="shared" si="10"/>
        <v>0</v>
      </c>
      <c r="C13">
        <f t="shared" si="10"/>
        <v>0</v>
      </c>
      <c r="D13">
        <f t="shared" si="10"/>
        <v>0</v>
      </c>
      <c r="E13">
        <f t="shared" si="10"/>
        <v>0</v>
      </c>
      <c r="F13">
        <f t="shared" si="10"/>
        <v>0</v>
      </c>
      <c r="G13">
        <f t="shared" si="10"/>
        <v>0</v>
      </c>
      <c r="H13">
        <f t="shared" si="10"/>
        <v>0</v>
      </c>
      <c r="I13">
        <f t="shared" si="10"/>
        <v>0</v>
      </c>
      <c r="J13">
        <f t="shared" si="10"/>
        <v>0</v>
      </c>
      <c r="K13">
        <f t="shared" si="10"/>
        <v>0</v>
      </c>
      <c r="L13">
        <f t="shared" si="10"/>
        <v>0</v>
      </c>
      <c r="M13" t="str">
        <f t="shared" si="1"/>
        <v/>
      </c>
      <c r="N13" t="str">
        <f t="shared" si="2"/>
        <v/>
      </c>
      <c r="O13" t="str">
        <f t="shared" si="3"/>
        <v/>
      </c>
      <c r="P13" t="str">
        <f t="shared" si="4"/>
        <v/>
      </c>
      <c r="Q13" t="str">
        <f t="shared" si="5"/>
        <v/>
      </c>
      <c r="R13" t="str">
        <f t="shared" si="6"/>
        <v/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9"/>
        <v>0</v>
      </c>
      <c r="W13">
        <f t="shared" si="9"/>
        <v>0</v>
      </c>
      <c r="X13">
        <f t="shared" si="9"/>
        <v>0</v>
      </c>
    </row>
    <row r="14" spans="1:24" x14ac:dyDescent="0.3">
      <c r="A14">
        <f t="shared" si="10"/>
        <v>0</v>
      </c>
      <c r="B14">
        <f t="shared" si="10"/>
        <v>0</v>
      </c>
      <c r="C14">
        <f t="shared" si="10"/>
        <v>0</v>
      </c>
      <c r="D14">
        <f t="shared" si="10"/>
        <v>0</v>
      </c>
      <c r="E14">
        <f t="shared" si="10"/>
        <v>0</v>
      </c>
      <c r="F14">
        <f t="shared" si="10"/>
        <v>0</v>
      </c>
      <c r="G14">
        <f t="shared" si="10"/>
        <v>0</v>
      </c>
      <c r="H14">
        <f t="shared" si="10"/>
        <v>0</v>
      </c>
      <c r="I14">
        <f t="shared" si="10"/>
        <v>0</v>
      </c>
      <c r="J14">
        <f t="shared" si="10"/>
        <v>0</v>
      </c>
      <c r="K14">
        <f t="shared" si="10"/>
        <v>0</v>
      </c>
      <c r="L14">
        <f t="shared" si="10"/>
        <v>0</v>
      </c>
      <c r="M14" t="str">
        <f t="shared" si="1"/>
        <v/>
      </c>
      <c r="N14" t="str">
        <f t="shared" si="2"/>
        <v/>
      </c>
      <c r="O14" t="str">
        <f t="shared" si="3"/>
        <v/>
      </c>
      <c r="P14" t="str">
        <f t="shared" si="4"/>
        <v/>
      </c>
      <c r="Q14" t="str">
        <f t="shared" si="5"/>
        <v/>
      </c>
      <c r="R14" t="str">
        <f t="shared" si="6"/>
        <v/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9"/>
        <v>0</v>
      </c>
      <c r="W14">
        <f t="shared" si="9"/>
        <v>0</v>
      </c>
      <c r="X14">
        <f t="shared" si="9"/>
        <v>0</v>
      </c>
    </row>
    <row r="15" spans="1:24" x14ac:dyDescent="0.3">
      <c r="A15">
        <f t="shared" si="10"/>
        <v>0</v>
      </c>
      <c r="B15">
        <f t="shared" si="10"/>
        <v>0</v>
      </c>
      <c r="C15">
        <f t="shared" si="10"/>
        <v>0</v>
      </c>
      <c r="D15">
        <f t="shared" si="10"/>
        <v>0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0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 t="str">
        <f t="shared" si="1"/>
        <v/>
      </c>
      <c r="N15" t="str">
        <f t="shared" si="2"/>
        <v/>
      </c>
      <c r="O15" t="str">
        <f t="shared" si="3"/>
        <v/>
      </c>
      <c r="P15" t="str">
        <f t="shared" si="4"/>
        <v/>
      </c>
      <c r="Q15" t="str">
        <f t="shared" si="5"/>
        <v/>
      </c>
      <c r="R15" t="str">
        <f t="shared" si="6"/>
        <v/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9"/>
        <v>0</v>
      </c>
      <c r="W15">
        <f t="shared" si="9"/>
        <v>0</v>
      </c>
      <c r="X15">
        <f t="shared" si="9"/>
        <v>0</v>
      </c>
    </row>
    <row r="16" spans="1:24" x14ac:dyDescent="0.3">
      <c r="A16">
        <f t="shared" si="10"/>
        <v>0</v>
      </c>
      <c r="B16">
        <f t="shared" si="10"/>
        <v>0</v>
      </c>
      <c r="C16">
        <f t="shared" si="10"/>
        <v>0</v>
      </c>
      <c r="D16">
        <f t="shared" si="10"/>
        <v>0</v>
      </c>
      <c r="E16">
        <f t="shared" si="10"/>
        <v>0</v>
      </c>
      <c r="F16">
        <f t="shared" si="10"/>
        <v>0</v>
      </c>
      <c r="G16">
        <f t="shared" si="10"/>
        <v>0</v>
      </c>
      <c r="H16">
        <f t="shared" si="10"/>
        <v>0</v>
      </c>
      <c r="I16">
        <f t="shared" si="10"/>
        <v>0</v>
      </c>
      <c r="J16">
        <f t="shared" si="10"/>
        <v>0</v>
      </c>
      <c r="K16">
        <f t="shared" si="10"/>
        <v>0</v>
      </c>
      <c r="L16">
        <f t="shared" si="10"/>
        <v>0</v>
      </c>
      <c r="M16" t="str">
        <f t="shared" si="1"/>
        <v/>
      </c>
      <c r="N16" t="str">
        <f t="shared" si="2"/>
        <v/>
      </c>
      <c r="O16" t="str">
        <f t="shared" si="3"/>
        <v/>
      </c>
      <c r="P16" t="str">
        <f t="shared" si="4"/>
        <v/>
      </c>
      <c r="Q16" t="str">
        <f t="shared" si="5"/>
        <v/>
      </c>
      <c r="R16" t="str">
        <f t="shared" si="6"/>
        <v/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0</v>
      </c>
    </row>
    <row r="17" spans="1:24" x14ac:dyDescent="0.3">
      <c r="A17">
        <f t="shared" si="10"/>
        <v>0</v>
      </c>
      <c r="B17">
        <f t="shared" si="10"/>
        <v>0</v>
      </c>
      <c r="C17">
        <f t="shared" si="10"/>
        <v>0</v>
      </c>
      <c r="D17">
        <f t="shared" si="10"/>
        <v>0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  <c r="L17">
        <f t="shared" si="10"/>
        <v>0</v>
      </c>
      <c r="M17" t="str">
        <f t="shared" si="1"/>
        <v/>
      </c>
      <c r="N17" t="str">
        <f t="shared" si="2"/>
        <v/>
      </c>
      <c r="O17" t="str">
        <f t="shared" si="3"/>
        <v/>
      </c>
      <c r="P17" t="str">
        <f t="shared" si="4"/>
        <v/>
      </c>
      <c r="Q17" t="str">
        <f t="shared" si="5"/>
        <v/>
      </c>
      <c r="R17" t="str">
        <f t="shared" si="6"/>
        <v/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9"/>
        <v>0</v>
      </c>
      <c r="W17">
        <f t="shared" si="9"/>
        <v>0</v>
      </c>
      <c r="X17">
        <f t="shared" si="9"/>
        <v>0</v>
      </c>
    </row>
    <row r="18" spans="1:24" x14ac:dyDescent="0.3">
      <c r="A18">
        <f t="shared" si="10"/>
        <v>0</v>
      </c>
      <c r="B18">
        <f t="shared" si="10"/>
        <v>0</v>
      </c>
      <c r="C18">
        <f t="shared" si="10"/>
        <v>0</v>
      </c>
      <c r="D18">
        <f t="shared" si="10"/>
        <v>0</v>
      </c>
      <c r="E18">
        <f t="shared" si="10"/>
        <v>0</v>
      </c>
      <c r="F18">
        <f t="shared" si="10"/>
        <v>0</v>
      </c>
      <c r="G18">
        <f t="shared" si="10"/>
        <v>0</v>
      </c>
      <c r="H18">
        <f t="shared" si="10"/>
        <v>0</v>
      </c>
      <c r="I18">
        <f t="shared" si="10"/>
        <v>0</v>
      </c>
      <c r="J18">
        <f t="shared" si="10"/>
        <v>0</v>
      </c>
      <c r="K18">
        <f t="shared" si="10"/>
        <v>0</v>
      </c>
      <c r="L18">
        <f t="shared" si="10"/>
        <v>0</v>
      </c>
      <c r="M18" t="str">
        <f t="shared" si="1"/>
        <v/>
      </c>
      <c r="N18" t="str">
        <f t="shared" si="2"/>
        <v/>
      </c>
      <c r="O18" t="str">
        <f t="shared" si="3"/>
        <v/>
      </c>
      <c r="P18" t="str">
        <f t="shared" si="4"/>
        <v/>
      </c>
      <c r="Q18" t="str">
        <f t="shared" si="5"/>
        <v/>
      </c>
      <c r="R18" t="str">
        <f t="shared" si="6"/>
        <v/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</row>
    <row r="19" spans="1:24" x14ac:dyDescent="0.3">
      <c r="A19">
        <f t="shared" si="10"/>
        <v>0</v>
      </c>
      <c r="B19">
        <f t="shared" si="10"/>
        <v>0</v>
      </c>
      <c r="C19">
        <f t="shared" si="10"/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0"/>
        <v>0</v>
      </c>
      <c r="K19">
        <f t="shared" si="10"/>
        <v>0</v>
      </c>
      <c r="L19">
        <f t="shared" si="10"/>
        <v>0</v>
      </c>
      <c r="M19" t="str">
        <f t="shared" si="1"/>
        <v/>
      </c>
      <c r="N19" t="str">
        <f t="shared" si="2"/>
        <v/>
      </c>
      <c r="O19" t="str">
        <f t="shared" si="3"/>
        <v/>
      </c>
      <c r="P19" t="str">
        <f t="shared" si="4"/>
        <v/>
      </c>
      <c r="Q19" t="str">
        <f t="shared" si="5"/>
        <v/>
      </c>
      <c r="R19" t="str">
        <f t="shared" si="6"/>
        <v/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</row>
    <row r="20" spans="1:24" x14ac:dyDescent="0.3">
      <c r="A20">
        <f t="shared" si="10"/>
        <v>0</v>
      </c>
      <c r="B20">
        <f t="shared" si="10"/>
        <v>0</v>
      </c>
      <c r="C20">
        <f t="shared" si="10"/>
        <v>0</v>
      </c>
      <c r="D20">
        <f t="shared" si="10"/>
        <v>0</v>
      </c>
      <c r="E20">
        <f t="shared" si="10"/>
        <v>0</v>
      </c>
      <c r="F20">
        <f t="shared" si="10"/>
        <v>0</v>
      </c>
      <c r="G20">
        <f t="shared" si="10"/>
        <v>0</v>
      </c>
      <c r="H20">
        <f t="shared" si="10"/>
        <v>0</v>
      </c>
      <c r="I20">
        <f t="shared" si="10"/>
        <v>0</v>
      </c>
      <c r="J20">
        <f t="shared" si="10"/>
        <v>0</v>
      </c>
      <c r="K20">
        <f t="shared" si="10"/>
        <v>0</v>
      </c>
      <c r="L20">
        <f t="shared" si="10"/>
        <v>0</v>
      </c>
      <c r="M20" t="str">
        <f t="shared" si="1"/>
        <v/>
      </c>
      <c r="N20" t="str">
        <f t="shared" si="2"/>
        <v/>
      </c>
      <c r="O20" t="str">
        <f t="shared" si="3"/>
        <v/>
      </c>
      <c r="P20" t="str">
        <f t="shared" si="4"/>
        <v/>
      </c>
      <c r="Q20" t="str">
        <f t="shared" si="5"/>
        <v/>
      </c>
      <c r="R20" t="str">
        <f t="shared" si="6"/>
        <v/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9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>
      <selection activeCell="D6" sqref="D6"/>
    </sheetView>
  </sheetViews>
  <sheetFormatPr defaultRowHeight="14.4" x14ac:dyDescent="0.3"/>
  <cols>
    <col min="2" max="2" width="21" customWidth="1"/>
    <col min="3" max="3" width="30.88671875" bestFit="1" customWidth="1"/>
    <col min="4" max="4" width="17.5546875" bestFit="1" customWidth="1"/>
    <col min="5" max="5" width="19.5546875" bestFit="1" customWidth="1"/>
    <col min="6" max="6" width="22.109375" bestFit="1" customWidth="1"/>
    <col min="7" max="7" width="21.88671875" bestFit="1" customWidth="1"/>
    <col min="8" max="8" width="20.33203125" bestFit="1" customWidth="1"/>
    <col min="9" max="9" width="20.109375" bestFit="1" customWidth="1"/>
    <col min="10" max="10" width="21" bestFit="1" customWidth="1"/>
    <col min="11" max="11" width="54.109375" bestFit="1" customWidth="1"/>
    <col min="12" max="12" width="39" bestFit="1" customWidth="1"/>
    <col min="13" max="13" width="41" bestFit="1" customWidth="1"/>
    <col min="14" max="14" width="50.44140625" bestFit="1" customWidth="1"/>
    <col min="15" max="15" width="52.6640625" bestFit="1" customWidth="1"/>
    <col min="16" max="16" width="34.44140625" bestFit="1" customWidth="1"/>
    <col min="17" max="17" width="55.109375" bestFit="1" customWidth="1"/>
    <col min="18" max="18" width="57.44140625" bestFit="1" customWidth="1"/>
    <col min="19" max="19" width="51.88671875" bestFit="1" customWidth="1"/>
    <col min="20" max="20" width="54.109375" bestFit="1" customWidth="1"/>
    <col min="21" max="21" width="39" bestFit="1" customWidth="1"/>
    <col min="22" max="22" width="41" bestFit="1" customWidth="1"/>
    <col min="23" max="23" width="50.44140625" bestFit="1" customWidth="1"/>
    <col min="24" max="24" width="52.6640625" bestFit="1" customWidth="1"/>
    <col min="25" max="25" width="34.44140625" bestFit="1" customWidth="1"/>
    <col min="26" max="26" width="55.109375" bestFit="1" customWidth="1"/>
    <col min="27" max="27" width="57.44140625" bestFit="1" customWidth="1"/>
    <col min="28" max="28" width="51.88671875" bestFit="1" customWidth="1"/>
    <col min="29" max="29" width="54.109375" bestFit="1" customWidth="1"/>
    <col min="30" max="30" width="39" bestFit="1" customWidth="1"/>
    <col min="31" max="31" width="41" bestFit="1" customWidth="1"/>
    <col min="32" max="32" width="50.44140625" bestFit="1" customWidth="1"/>
    <col min="33" max="33" width="52.6640625" bestFit="1" customWidth="1"/>
    <col min="34" max="34" width="34.44140625" bestFit="1" customWidth="1"/>
    <col min="35" max="35" width="55.109375" bestFit="1" customWidth="1"/>
    <col min="36" max="36" width="57.44140625" bestFit="1" customWidth="1"/>
    <col min="37" max="37" width="51.88671875" bestFit="1" customWidth="1"/>
    <col min="38" max="38" width="54.109375" bestFit="1" customWidth="1"/>
    <col min="39" max="39" width="39" bestFit="1" customWidth="1"/>
    <col min="40" max="40" width="41" bestFit="1" customWidth="1"/>
    <col min="41" max="41" width="50.44140625" bestFit="1" customWidth="1"/>
    <col min="42" max="42" width="52.6640625" bestFit="1" customWidth="1"/>
    <col min="43" max="43" width="34.44140625" bestFit="1" customWidth="1"/>
    <col min="44" max="44" width="55.109375" bestFit="1" customWidth="1"/>
    <col min="45" max="45" width="57.44140625" bestFit="1" customWidth="1"/>
    <col min="46" max="46" width="51.88671875" bestFit="1" customWidth="1"/>
    <col min="47" max="47" width="54.109375" bestFit="1" customWidth="1"/>
    <col min="48" max="48" width="39" bestFit="1" customWidth="1"/>
    <col min="49" max="49" width="41" bestFit="1" customWidth="1"/>
    <col min="50" max="50" width="50.44140625" bestFit="1" customWidth="1"/>
    <col min="51" max="51" width="52.6640625" bestFit="1" customWidth="1"/>
    <col min="52" max="52" width="34.44140625" bestFit="1" customWidth="1"/>
    <col min="53" max="53" width="55.109375" bestFit="1" customWidth="1"/>
    <col min="54" max="54" width="57.44140625" bestFit="1" customWidth="1"/>
    <col min="55" max="55" width="51.88671875" bestFit="1" customWidth="1"/>
    <col min="56" max="56" width="54.109375" bestFit="1" customWidth="1"/>
    <col min="57" max="57" width="39" bestFit="1" customWidth="1"/>
    <col min="58" max="58" width="41" bestFit="1" customWidth="1"/>
    <col min="59" max="59" width="50.44140625" bestFit="1" customWidth="1"/>
    <col min="60" max="60" width="52.6640625" bestFit="1" customWidth="1"/>
    <col min="61" max="61" width="34.44140625" bestFit="1" customWidth="1"/>
    <col min="62" max="62" width="55.109375" bestFit="1" customWidth="1"/>
    <col min="63" max="63" width="57.44140625" bestFit="1" customWidth="1"/>
    <col min="64" max="64" width="51.88671875" bestFit="1" customWidth="1"/>
    <col min="65" max="65" width="54.109375" bestFit="1" customWidth="1"/>
    <col min="66" max="66" width="22.33203125" bestFit="1" customWidth="1"/>
    <col min="67" max="67" width="24.33203125" bestFit="1" customWidth="1"/>
    <col min="68" max="68" width="26.88671875" bestFit="1" customWidth="1"/>
    <col min="69" max="69" width="26.5546875" bestFit="1" customWidth="1"/>
    <col min="70" max="70" width="25" bestFit="1" customWidth="1"/>
    <col min="71" max="71" width="24.88671875" bestFit="1" customWidth="1"/>
    <col min="72" max="72" width="25.88671875" bestFit="1" customWidth="1"/>
  </cols>
  <sheetData>
    <row r="1" spans="1:3" x14ac:dyDescent="0.3">
      <c r="B1" t="s">
        <v>122</v>
      </c>
      <c r="C1" t="s">
        <v>106</v>
      </c>
    </row>
    <row r="2" spans="1:3" x14ac:dyDescent="0.3">
      <c r="A2" t="s">
        <v>71</v>
      </c>
      <c r="B2">
        <f>_nRowsRFM</f>
        <v>11</v>
      </c>
      <c r="C2">
        <v>15</v>
      </c>
    </row>
    <row r="3" spans="1:3" x14ac:dyDescent="0.3">
      <c r="A3" t="s">
        <v>81</v>
      </c>
      <c r="B3">
        <f>_nRowsD</f>
        <v>1</v>
      </c>
      <c r="C3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3"/>
  <sheetViews>
    <sheetView topLeftCell="E1" workbookViewId="0">
      <selection activeCell="E29" sqref="E29"/>
    </sheetView>
  </sheetViews>
  <sheetFormatPr defaultRowHeight="14.4" x14ac:dyDescent="0.3"/>
  <cols>
    <col min="4" max="4" width="30.109375" customWidth="1"/>
    <col min="5" max="5" width="38.109375" customWidth="1"/>
    <col min="16" max="16" width="12.44140625" customWidth="1"/>
  </cols>
  <sheetData>
    <row r="1" spans="1:24" x14ac:dyDescent="0.3">
      <c r="A1" t="s">
        <v>115</v>
      </c>
      <c r="B1" t="s">
        <v>82</v>
      </c>
      <c r="C1" t="s">
        <v>83</v>
      </c>
      <c r="D1" t="s">
        <v>84</v>
      </c>
      <c r="E1" t="s">
        <v>85</v>
      </c>
      <c r="F1" t="s">
        <v>94</v>
      </c>
      <c r="G1" t="s">
        <v>96</v>
      </c>
      <c r="H1" t="s">
        <v>95</v>
      </c>
      <c r="I1" t="s">
        <v>107</v>
      </c>
      <c r="J1" t="s">
        <v>108</v>
      </c>
      <c r="K1" t="s">
        <v>109</v>
      </c>
      <c r="L1" t="s">
        <v>110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111</v>
      </c>
      <c r="V1" t="s">
        <v>112</v>
      </c>
      <c r="W1" t="s">
        <v>113</v>
      </c>
      <c r="X1" t="s">
        <v>114</v>
      </c>
    </row>
    <row r="2" spans="1:24" x14ac:dyDescent="0.3">
      <c r="A2">
        <v>6</v>
      </c>
      <c r="B2" t="s">
        <v>71</v>
      </c>
      <c r="C2" t="s">
        <v>128</v>
      </c>
      <c r="D2" t="s">
        <v>129</v>
      </c>
      <c r="E2" t="s">
        <v>130</v>
      </c>
      <c r="F2">
        <v>15055</v>
      </c>
      <c r="G2">
        <v>13873088.83</v>
      </c>
      <c r="H2">
        <v>921.49369999999999</v>
      </c>
      <c r="I2">
        <v>8.4019567142699003</v>
      </c>
      <c r="J2">
        <v>1</v>
      </c>
      <c r="K2">
        <v>921.49369999999999</v>
      </c>
      <c r="L2" t="s">
        <v>73</v>
      </c>
      <c r="M2">
        <v>5.3</v>
      </c>
      <c r="N2">
        <v>11</v>
      </c>
      <c r="O2" t="s">
        <v>73</v>
      </c>
      <c r="P2">
        <v>1</v>
      </c>
      <c r="Q2" t="s">
        <v>73</v>
      </c>
      <c r="R2">
        <v>1892</v>
      </c>
      <c r="S2" t="s">
        <v>73</v>
      </c>
      <c r="T2" t="s">
        <v>73</v>
      </c>
      <c r="U2">
        <v>34.75</v>
      </c>
      <c r="V2">
        <v>13</v>
      </c>
      <c r="W2">
        <v>122760</v>
      </c>
      <c r="X2">
        <v>78.2916666666667</v>
      </c>
    </row>
    <row r="3" spans="1:24" x14ac:dyDescent="0.3">
      <c r="A3">
        <v>7</v>
      </c>
      <c r="B3" t="s">
        <v>71</v>
      </c>
      <c r="C3" t="s">
        <v>72</v>
      </c>
      <c r="D3" t="s">
        <v>76</v>
      </c>
      <c r="E3" t="s">
        <v>79</v>
      </c>
      <c r="F3">
        <v>13064</v>
      </c>
      <c r="G3">
        <v>11535784.359999999</v>
      </c>
      <c r="H3">
        <v>883.02080000000001</v>
      </c>
      <c r="I3">
        <v>2.5841115533782602</v>
      </c>
      <c r="J3">
        <v>1</v>
      </c>
      <c r="K3">
        <v>883.02080000000001</v>
      </c>
      <c r="L3" t="s">
        <v>73</v>
      </c>
      <c r="M3" t="s">
        <v>73</v>
      </c>
      <c r="N3">
        <v>5.3</v>
      </c>
      <c r="O3" t="s">
        <v>73</v>
      </c>
      <c r="P3">
        <v>1</v>
      </c>
      <c r="Q3" t="s">
        <v>73</v>
      </c>
      <c r="R3">
        <v>1892</v>
      </c>
      <c r="S3" t="s">
        <v>73</v>
      </c>
      <c r="T3" t="s">
        <v>73</v>
      </c>
      <c r="U3">
        <v>34.75</v>
      </c>
      <c r="V3">
        <v>13</v>
      </c>
      <c r="W3">
        <v>122760</v>
      </c>
      <c r="X3">
        <v>78.2916666666667</v>
      </c>
    </row>
    <row r="4" spans="1:24" x14ac:dyDescent="0.3">
      <c r="A4">
        <v>8</v>
      </c>
      <c r="B4" t="s">
        <v>71</v>
      </c>
      <c r="C4" t="s">
        <v>77</v>
      </c>
      <c r="D4" t="s">
        <v>131</v>
      </c>
      <c r="E4" t="s">
        <v>79</v>
      </c>
      <c r="F4">
        <v>11837</v>
      </c>
      <c r="G4">
        <v>10925408</v>
      </c>
      <c r="H4">
        <v>922.98789999999997</v>
      </c>
      <c r="I4">
        <v>13.8461638647181</v>
      </c>
      <c r="J4">
        <v>1</v>
      </c>
      <c r="K4">
        <v>922.98789999999997</v>
      </c>
      <c r="L4" t="s">
        <v>73</v>
      </c>
      <c r="M4">
        <v>11</v>
      </c>
      <c r="N4">
        <v>16</v>
      </c>
      <c r="O4" t="s">
        <v>73</v>
      </c>
      <c r="P4">
        <v>1</v>
      </c>
      <c r="Q4" t="s">
        <v>73</v>
      </c>
      <c r="R4">
        <v>1892</v>
      </c>
      <c r="S4" t="s">
        <v>73</v>
      </c>
      <c r="T4" t="s">
        <v>73</v>
      </c>
      <c r="U4">
        <v>34.75</v>
      </c>
      <c r="V4">
        <v>13</v>
      </c>
      <c r="W4">
        <v>122760</v>
      </c>
      <c r="X4">
        <v>78.2916666666667</v>
      </c>
    </row>
    <row r="5" spans="1:24" x14ac:dyDescent="0.3">
      <c r="A5">
        <v>9</v>
      </c>
      <c r="B5" t="s">
        <v>71</v>
      </c>
      <c r="C5" t="s">
        <v>78</v>
      </c>
      <c r="D5" t="s">
        <v>132</v>
      </c>
      <c r="E5" t="s">
        <v>79</v>
      </c>
      <c r="F5">
        <v>4869</v>
      </c>
      <c r="G5">
        <v>13655745.01</v>
      </c>
      <c r="H5">
        <v>2804.6302999999998</v>
      </c>
      <c r="I5">
        <v>12.887716505784899</v>
      </c>
      <c r="J5">
        <v>1</v>
      </c>
      <c r="K5">
        <v>2804.6302999999998</v>
      </c>
      <c r="L5" t="s">
        <v>73</v>
      </c>
      <c r="M5">
        <v>7.8</v>
      </c>
      <c r="N5" t="s">
        <v>73</v>
      </c>
      <c r="O5" t="s">
        <v>73</v>
      </c>
      <c r="P5">
        <v>1</v>
      </c>
      <c r="Q5">
        <v>1892</v>
      </c>
      <c r="R5">
        <v>4827</v>
      </c>
      <c r="S5" t="s">
        <v>73</v>
      </c>
      <c r="T5" t="s">
        <v>73</v>
      </c>
      <c r="U5">
        <v>34.75</v>
      </c>
      <c r="V5">
        <v>13</v>
      </c>
      <c r="W5">
        <v>122760</v>
      </c>
      <c r="X5">
        <v>78.2916666666667</v>
      </c>
    </row>
    <row r="6" spans="1:24" x14ac:dyDescent="0.3">
      <c r="A6">
        <v>11</v>
      </c>
      <c r="B6" t="s">
        <v>71</v>
      </c>
      <c r="C6" t="s">
        <v>133</v>
      </c>
      <c r="D6" t="s">
        <v>134</v>
      </c>
      <c r="F6">
        <v>2861</v>
      </c>
      <c r="G6">
        <v>7593614</v>
      </c>
      <c r="H6">
        <v>1231.2901999999999</v>
      </c>
      <c r="I6">
        <v>10.051293254107</v>
      </c>
      <c r="J6">
        <v>2.1911918909472199</v>
      </c>
      <c r="K6">
        <v>2654.1817000000001</v>
      </c>
      <c r="L6" t="s">
        <v>73</v>
      </c>
      <c r="M6">
        <v>6.5</v>
      </c>
      <c r="N6" t="s">
        <v>73</v>
      </c>
      <c r="O6">
        <v>2</v>
      </c>
      <c r="P6" t="s">
        <v>73</v>
      </c>
      <c r="Q6" t="s">
        <v>73</v>
      </c>
      <c r="R6" t="s">
        <v>73</v>
      </c>
      <c r="S6" t="s">
        <v>73</v>
      </c>
      <c r="T6" t="s">
        <v>73</v>
      </c>
      <c r="U6">
        <v>34.75</v>
      </c>
      <c r="V6">
        <v>13</v>
      </c>
      <c r="W6">
        <v>122760</v>
      </c>
      <c r="X6">
        <v>78.2916666666667</v>
      </c>
    </row>
    <row r="7" spans="1:24" x14ac:dyDescent="0.3">
      <c r="A7">
        <v>10</v>
      </c>
      <c r="B7" t="s">
        <v>71</v>
      </c>
      <c r="C7" t="s">
        <v>80</v>
      </c>
      <c r="D7" t="s">
        <v>135</v>
      </c>
      <c r="E7" t="s">
        <v>136</v>
      </c>
      <c r="F7">
        <v>2818</v>
      </c>
      <c r="G7">
        <v>12071602.5</v>
      </c>
      <c r="H7">
        <v>1738.9739999999999</v>
      </c>
      <c r="I7">
        <v>2.6670511000709798</v>
      </c>
      <c r="J7">
        <v>2.6195883605393901</v>
      </c>
      <c r="K7">
        <v>4283.7482</v>
      </c>
      <c r="L7" t="s">
        <v>73</v>
      </c>
      <c r="M7" t="s">
        <v>73</v>
      </c>
      <c r="N7">
        <v>6.5</v>
      </c>
      <c r="O7">
        <v>2</v>
      </c>
      <c r="P7" t="s">
        <v>73</v>
      </c>
      <c r="Q7">
        <v>1954</v>
      </c>
      <c r="R7" t="s">
        <v>73</v>
      </c>
      <c r="S7" t="s">
        <v>73</v>
      </c>
      <c r="T7" t="s">
        <v>73</v>
      </c>
      <c r="U7">
        <v>34.75</v>
      </c>
      <c r="V7">
        <v>13</v>
      </c>
      <c r="W7">
        <v>122760</v>
      </c>
      <c r="X7">
        <v>78.2916666666667</v>
      </c>
    </row>
    <row r="8" spans="1:24" x14ac:dyDescent="0.3">
      <c r="A8">
        <v>12</v>
      </c>
      <c r="B8" t="s">
        <v>71</v>
      </c>
      <c r="C8" t="s">
        <v>74</v>
      </c>
      <c r="D8" t="s">
        <v>137</v>
      </c>
      <c r="E8" t="s">
        <v>138</v>
      </c>
      <c r="F8">
        <v>2221</v>
      </c>
      <c r="G8">
        <v>2837367.63</v>
      </c>
      <c r="H8">
        <v>602.77329999999995</v>
      </c>
      <c r="I8">
        <v>2.7149557256491099</v>
      </c>
      <c r="J8">
        <v>2.1643403872129698</v>
      </c>
      <c r="K8">
        <v>1277.518</v>
      </c>
      <c r="L8" t="s">
        <v>73</v>
      </c>
      <c r="M8" t="s">
        <v>73</v>
      </c>
      <c r="N8">
        <v>6.5</v>
      </c>
      <c r="O8">
        <v>2</v>
      </c>
      <c r="P8" t="s">
        <v>73</v>
      </c>
      <c r="Q8" t="s">
        <v>73</v>
      </c>
      <c r="R8">
        <v>1954</v>
      </c>
      <c r="S8" t="s">
        <v>73</v>
      </c>
      <c r="T8" t="s">
        <v>73</v>
      </c>
      <c r="U8">
        <v>34.75</v>
      </c>
      <c r="V8">
        <v>13</v>
      </c>
      <c r="W8">
        <v>122760</v>
      </c>
      <c r="X8">
        <v>78.2916666666667</v>
      </c>
    </row>
    <row r="9" spans="1:24" x14ac:dyDescent="0.3">
      <c r="A9">
        <v>1</v>
      </c>
      <c r="B9" t="s">
        <v>71</v>
      </c>
      <c r="C9" t="s">
        <v>139</v>
      </c>
      <c r="D9" t="s">
        <v>140</v>
      </c>
      <c r="E9" t="s">
        <v>141</v>
      </c>
      <c r="F9">
        <v>2216</v>
      </c>
      <c r="G9">
        <v>1912965</v>
      </c>
      <c r="H9">
        <v>863.25130000000001</v>
      </c>
      <c r="I9">
        <v>22.9937387184115</v>
      </c>
      <c r="J9">
        <v>1</v>
      </c>
      <c r="K9">
        <v>863.25130000000001</v>
      </c>
      <c r="L9" t="s">
        <v>73</v>
      </c>
      <c r="M9">
        <v>16</v>
      </c>
      <c r="N9" t="s">
        <v>73</v>
      </c>
      <c r="O9" t="s">
        <v>73</v>
      </c>
      <c r="P9">
        <v>1</v>
      </c>
      <c r="Q9" t="s">
        <v>73</v>
      </c>
      <c r="R9">
        <v>1892</v>
      </c>
      <c r="S9" t="s">
        <v>73</v>
      </c>
      <c r="T9" t="s">
        <v>73</v>
      </c>
      <c r="U9">
        <v>34.75</v>
      </c>
      <c r="V9">
        <v>13</v>
      </c>
      <c r="W9">
        <v>122760</v>
      </c>
      <c r="X9">
        <v>78.2916666666667</v>
      </c>
    </row>
    <row r="10" spans="1:24" x14ac:dyDescent="0.3">
      <c r="A10">
        <v>2</v>
      </c>
      <c r="B10" t="s">
        <v>71</v>
      </c>
      <c r="C10" t="s">
        <v>142</v>
      </c>
      <c r="D10" t="s">
        <v>143</v>
      </c>
      <c r="E10" t="s">
        <v>79</v>
      </c>
      <c r="F10">
        <v>1939</v>
      </c>
      <c r="G10">
        <v>4344363.83</v>
      </c>
      <c r="H10">
        <v>2240.5176999999999</v>
      </c>
      <c r="I10">
        <v>3.9751160391954601</v>
      </c>
      <c r="J10">
        <v>1</v>
      </c>
      <c r="K10">
        <v>2240.5176999999999</v>
      </c>
      <c r="L10" t="s">
        <v>73</v>
      </c>
      <c r="M10" t="s">
        <v>73</v>
      </c>
      <c r="N10">
        <v>7.8</v>
      </c>
      <c r="O10" t="s">
        <v>73</v>
      </c>
      <c r="P10">
        <v>1</v>
      </c>
      <c r="Q10">
        <v>1892</v>
      </c>
      <c r="R10">
        <v>2682</v>
      </c>
      <c r="S10" t="s">
        <v>73</v>
      </c>
      <c r="T10" t="s">
        <v>73</v>
      </c>
      <c r="U10">
        <v>34.75</v>
      </c>
      <c r="V10">
        <v>13</v>
      </c>
      <c r="W10">
        <v>122760</v>
      </c>
      <c r="X10">
        <v>78.2916666666667</v>
      </c>
    </row>
    <row r="11" spans="1:24" x14ac:dyDescent="0.3">
      <c r="A11">
        <v>4</v>
      </c>
      <c r="B11" t="s">
        <v>71</v>
      </c>
      <c r="C11" t="s">
        <v>144</v>
      </c>
      <c r="D11" t="s">
        <v>145</v>
      </c>
      <c r="E11" t="s">
        <v>146</v>
      </c>
      <c r="F11">
        <v>1784</v>
      </c>
      <c r="G11">
        <v>14588389.93</v>
      </c>
      <c r="H11">
        <v>8177.3486000000003</v>
      </c>
      <c r="I11">
        <v>8.7178391255605607</v>
      </c>
      <c r="J11">
        <v>1</v>
      </c>
      <c r="K11">
        <v>8177.3486000000003</v>
      </c>
      <c r="L11" t="s">
        <v>73</v>
      </c>
      <c r="M11" t="s">
        <v>73</v>
      </c>
      <c r="N11" t="s">
        <v>73</v>
      </c>
      <c r="O11" t="s">
        <v>73</v>
      </c>
      <c r="P11">
        <v>1</v>
      </c>
      <c r="Q11">
        <v>4827</v>
      </c>
      <c r="R11" t="s">
        <v>73</v>
      </c>
      <c r="S11" t="s">
        <v>73</v>
      </c>
      <c r="T11" t="s">
        <v>73</v>
      </c>
      <c r="U11">
        <v>34.75</v>
      </c>
      <c r="V11">
        <v>13</v>
      </c>
      <c r="W11">
        <v>122760</v>
      </c>
      <c r="X11">
        <v>78.2916666666667</v>
      </c>
    </row>
    <row r="12" spans="1:24" x14ac:dyDescent="0.3">
      <c r="A12">
        <v>3</v>
      </c>
      <c r="B12" t="s">
        <v>71</v>
      </c>
      <c r="C12" t="s">
        <v>75</v>
      </c>
      <c r="D12" t="s">
        <v>147</v>
      </c>
      <c r="E12" t="s">
        <v>148</v>
      </c>
      <c r="F12">
        <v>1733</v>
      </c>
      <c r="G12">
        <v>5975225.9199999999</v>
      </c>
      <c r="H12">
        <v>3447.9087</v>
      </c>
      <c r="I12">
        <v>3.9097182150413499</v>
      </c>
      <c r="J12">
        <v>1</v>
      </c>
      <c r="K12">
        <v>3447.9087</v>
      </c>
      <c r="L12" t="s">
        <v>73</v>
      </c>
      <c r="M12" t="s">
        <v>73</v>
      </c>
      <c r="N12">
        <v>7.8</v>
      </c>
      <c r="O12" t="s">
        <v>73</v>
      </c>
      <c r="P12">
        <v>1</v>
      </c>
      <c r="Q12">
        <v>2682</v>
      </c>
      <c r="R12">
        <v>4827</v>
      </c>
      <c r="S12" t="s">
        <v>73</v>
      </c>
      <c r="T12" t="s">
        <v>73</v>
      </c>
      <c r="U12">
        <v>34.75</v>
      </c>
      <c r="V12">
        <v>13</v>
      </c>
      <c r="W12">
        <v>122760</v>
      </c>
      <c r="X12">
        <v>78.2916666666667</v>
      </c>
    </row>
    <row r="13" spans="1:24" x14ac:dyDescent="0.3">
      <c r="A13">
        <v>5</v>
      </c>
      <c r="B13" t="s">
        <v>81</v>
      </c>
      <c r="C13" t="s">
        <v>72</v>
      </c>
      <c r="D13" t="s">
        <v>127</v>
      </c>
      <c r="F13">
        <v>301544</v>
      </c>
      <c r="G13">
        <v>0</v>
      </c>
      <c r="H13">
        <v>0</v>
      </c>
      <c r="I13">
        <v>0</v>
      </c>
      <c r="J13">
        <v>0</v>
      </c>
      <c r="K13">
        <v>0</v>
      </c>
      <c r="L13">
        <v>70.976537144459101</v>
      </c>
      <c r="M13" t="s">
        <v>73</v>
      </c>
      <c r="N13" t="s">
        <v>73</v>
      </c>
      <c r="O13" t="s">
        <v>73</v>
      </c>
      <c r="P13" t="s">
        <v>73</v>
      </c>
      <c r="Q13" t="s">
        <v>73</v>
      </c>
      <c r="R13" t="s">
        <v>73</v>
      </c>
      <c r="S13" t="s">
        <v>73</v>
      </c>
      <c r="T13" t="s">
        <v>73</v>
      </c>
      <c r="U13">
        <v>34.75</v>
      </c>
      <c r="V13">
        <v>13</v>
      </c>
      <c r="W13">
        <v>122760</v>
      </c>
      <c r="X13">
        <v>78.2916666666667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62"/>
  <sheetViews>
    <sheetView showGridLines="0" workbookViewId="0">
      <selection activeCell="B7" sqref="B7"/>
    </sheetView>
  </sheetViews>
  <sheetFormatPr defaultColWidth="9.109375" defaultRowHeight="14.4" x14ac:dyDescent="0.3"/>
  <cols>
    <col min="1" max="1" width="11" customWidth="1"/>
    <col min="2" max="2" width="43" bestFit="1" customWidth="1"/>
    <col min="3" max="3" width="27.6640625" bestFit="1" customWidth="1"/>
    <col min="4" max="4" width="25.6640625" bestFit="1" customWidth="1"/>
    <col min="5" max="5" width="32.88671875" style="32" bestFit="1" customWidth="1"/>
    <col min="6" max="6" width="26.109375" style="32" bestFit="1" customWidth="1"/>
    <col min="7" max="7" width="11.44140625" style="32" bestFit="1" customWidth="1"/>
    <col min="8" max="16384" width="9.109375" style="32"/>
  </cols>
  <sheetData>
    <row r="3" spans="1:6" ht="18" x14ac:dyDescent="0.35">
      <c r="A3" s="71" t="s">
        <v>26</v>
      </c>
      <c r="B3" s="71"/>
      <c r="C3" s="71"/>
      <c r="D3" s="10"/>
    </row>
    <row r="5" spans="1:6" x14ac:dyDescent="0.3">
      <c r="B5" s="6" t="s">
        <v>1</v>
      </c>
      <c r="C5" s="8" t="s">
        <v>2</v>
      </c>
      <c r="D5" s="6" t="s">
        <v>3</v>
      </c>
      <c r="F5" s="33"/>
    </row>
    <row r="6" spans="1:6" x14ac:dyDescent="0.3">
      <c r="B6" s="6">
        <f>IF(OR(Вспомогательная!B6="Общий итог",Вспомогательная!B6=""),"",Вспомогательная!B6)</f>
        <v>0</v>
      </c>
      <c r="C6" s="22">
        <f>IF(OR(Вспомогательная!B6="Общий итог",Вспомогательная!E6=""),"",Вспомогательная!E6)</f>
        <v>0</v>
      </c>
      <c r="D6" s="19" t="e">
        <f>IF(OR(Вспомогательная!B6="Общий итог",Вспомогательная!F6=""),"",Вспомогательная!F6)</f>
        <v>#DIV/0!</v>
      </c>
    </row>
    <row r="7" spans="1:6" x14ac:dyDescent="0.3">
      <c r="B7" s="6" t="str">
        <f>IF(OR(Вспомогательная!B7="Общий итог",Вспомогательная!B7=""),"",Вспомогательная!B7)</f>
        <v/>
      </c>
      <c r="C7" s="22" t="str">
        <f>IF(OR(Вспомогательная!B7="Общий итог",Вспомогательная!E7=""),"",Вспомогательная!E7)</f>
        <v/>
      </c>
      <c r="D7" s="19" t="e">
        <f>IF(OR(Вспомогательная!B7="Общий итог",Вспомогательная!F7=""),"",Вспомогательная!F7)</f>
        <v>#DIV/0!</v>
      </c>
    </row>
    <row r="8" spans="1:6" x14ac:dyDescent="0.3">
      <c r="B8" s="6" t="str">
        <f>IF(OR(Вспомогательная!B8="Общий итог",Вспомогательная!B8=""),"",Вспомогательная!B8)</f>
        <v/>
      </c>
      <c r="C8" s="22" t="str">
        <f>IF(OR(Вспомогательная!B8="Общий итог",Вспомогательная!E8=""),"",Вспомогательная!E8)</f>
        <v/>
      </c>
      <c r="D8" s="19" t="str">
        <f>IF(OR(Вспомогательная!B8="Общий итог",Вспомогательная!F8=""),"",Вспомогательная!F8)</f>
        <v/>
      </c>
    </row>
    <row r="9" spans="1:6" x14ac:dyDescent="0.3">
      <c r="B9" s="6" t="str">
        <f>IF(OR(Вспомогательная!B9="Общий итог",Вспомогательная!B9=""),"",Вспомогательная!B9)</f>
        <v/>
      </c>
      <c r="C9" s="22" t="str">
        <f>IF(OR(Вспомогательная!B9="Общий итог",Вспомогательная!E9=""),"",Вспомогательная!E9)</f>
        <v/>
      </c>
      <c r="D9" s="19" t="str">
        <f>IF(OR(Вспомогательная!B9="Общий итог",Вспомогательная!F9=""),"",Вспомогательная!F9)</f>
        <v/>
      </c>
    </row>
    <row r="10" spans="1:6" x14ac:dyDescent="0.3">
      <c r="A10" s="12"/>
      <c r="B10" s="6" t="str">
        <f>IF(OR(Вспомогательная!B10="Общий итог",Вспомогательная!B10=""),"",Вспомогательная!B10)</f>
        <v/>
      </c>
      <c r="C10" s="22" t="str">
        <f>IF(OR(Вспомогательная!B10="Общий итог",Вспомогательная!E10=""),"",Вспомогательная!E10)</f>
        <v/>
      </c>
      <c r="D10" s="19" t="str">
        <f>IF(OR(Вспомогательная!B10="Общий итог",Вспомогательная!F10=""),"",Вспомогательная!F10)</f>
        <v/>
      </c>
    </row>
    <row r="11" spans="1:6" x14ac:dyDescent="0.3">
      <c r="B11" s="6" t="str">
        <f>IF(OR(Вспомогательная!B11="Общий итог",Вспомогательная!B11=""),"",Вспомогательная!B11)</f>
        <v/>
      </c>
      <c r="C11" s="22" t="str">
        <f>IF(OR(Вспомогательная!B11="Общий итог",Вспомогательная!E11=""),"",Вспомогательная!E11)</f>
        <v/>
      </c>
      <c r="D11" s="19" t="str">
        <f>IF(OR(Вспомогательная!B11="Общий итог",Вспомогательная!F11=""),"",Вспомогательная!F11)</f>
        <v/>
      </c>
    </row>
    <row r="12" spans="1:6" x14ac:dyDescent="0.3">
      <c r="B12" s="6" t="str">
        <f>IF(OR(Вспомогательная!B12="Общий итог",Вспомогательная!B12=""),"",Вспомогательная!B12)</f>
        <v/>
      </c>
      <c r="C12" s="22" t="str">
        <f>IF(OR(Вспомогательная!B12="Общий итог",Вспомогательная!E12=""),"",Вспомогательная!E12)</f>
        <v/>
      </c>
      <c r="D12" s="19" t="str">
        <f>IF(OR(Вспомогательная!B12="Общий итог",Вспомогательная!F12=""),"",Вспомогательная!F12)</f>
        <v/>
      </c>
    </row>
    <row r="13" spans="1:6" x14ac:dyDescent="0.3">
      <c r="B13" s="6" t="str">
        <f>IF(OR(Вспомогательная!B13="Общий итог",Вспомогательная!B13=""),"",Вспомогательная!B13)</f>
        <v/>
      </c>
      <c r="C13" s="22" t="str">
        <f>IF(OR(Вспомогательная!B13="Общий итог",Вспомогательная!E13=""),"",Вспомогательная!E13)</f>
        <v/>
      </c>
      <c r="D13" s="19" t="str">
        <f>IF(OR(Вспомогательная!B13="Общий итог",Вспомогательная!F13=""),"",Вспомогательная!F13)</f>
        <v/>
      </c>
    </row>
    <row r="14" spans="1:6" x14ac:dyDescent="0.3">
      <c r="B14" s="6" t="str">
        <f>IF(OR(Вспомогательная!B14="Общий итог",Вспомогательная!B14=""),"",Вспомогательная!B14)</f>
        <v/>
      </c>
      <c r="C14" s="22" t="str">
        <f>IF(OR(Вспомогательная!B14="Общий итог",Вспомогательная!E14=""),"",Вспомогательная!E14)</f>
        <v/>
      </c>
      <c r="D14" s="19" t="str">
        <f>IF(OR(Вспомогательная!B14="Общий итог",Вспомогательная!F14=""),"",Вспомогательная!F14)</f>
        <v/>
      </c>
    </row>
    <row r="15" spans="1:6" x14ac:dyDescent="0.3">
      <c r="B15" s="6" t="str">
        <f>IF(OR(Вспомогательная!B15="Общий итог",Вспомогательная!B15=""),"",Вспомогательная!B15)</f>
        <v/>
      </c>
      <c r="C15" s="22" t="str">
        <f>IF(OR(Вспомогательная!B15="Общий итог",Вспомогательная!E15=""),"",Вспомогательная!E15)</f>
        <v/>
      </c>
      <c r="D15" s="19" t="str">
        <f>IF(OR(Вспомогательная!B15="Общий итог",Вспомогательная!F15=""),"",Вспомогательная!F15)</f>
        <v/>
      </c>
    </row>
    <row r="16" spans="1:6" x14ac:dyDescent="0.3">
      <c r="B16" s="6" t="str">
        <f>IF(OR(Вспомогательная!B16="Общий итог",Вспомогательная!B16=""),"",Вспомогательная!B16)</f>
        <v/>
      </c>
      <c r="C16" s="22" t="str">
        <f>IF(OR(Вспомогательная!B16="Общий итог",Вспомогательная!E16=""),"",Вспомогательная!E16)</f>
        <v/>
      </c>
      <c r="D16" s="19" t="str">
        <f>IF(OR(Вспомогательная!B16="Общий итог",Вспомогательная!F16=""),"",Вспомогательная!F16)</f>
        <v/>
      </c>
    </row>
    <row r="17" spans="1:6" x14ac:dyDescent="0.3">
      <c r="B17" s="6" t="str">
        <f>IF(OR(Вспомогательная!B17="Общий итог",Вспомогательная!B17=""),"",Вспомогательная!B17)</f>
        <v/>
      </c>
      <c r="C17" s="22" t="str">
        <f>IF(OR(Вспомогательная!B17="Общий итог",Вспомогательная!E17=""),"",Вспомогательная!E17)</f>
        <v/>
      </c>
      <c r="D17" s="19" t="str">
        <f>IF(OR(Вспомогательная!B17="Общий итог",Вспомогательная!F17=""),"",Вспомогательная!F17)</f>
        <v/>
      </c>
    </row>
    <row r="18" spans="1:6" x14ac:dyDescent="0.3">
      <c r="B18" s="6" t="str">
        <f>IF(OR(Вспомогательная!B18="Общий итог",Вспомогательная!B18=""),"",Вспомогательная!B18)</f>
        <v/>
      </c>
      <c r="C18" s="22" t="str">
        <f>IF(OR(Вспомогательная!B18="Общий итог",Вспомогательная!E18=""),"",Вспомогательная!E18)</f>
        <v/>
      </c>
      <c r="D18" s="19" t="str">
        <f>IF(OR(Вспомогательная!B18="Общий итог",Вспомогательная!F18=""),"",Вспомогательная!F18)</f>
        <v/>
      </c>
    </row>
    <row r="19" spans="1:6" x14ac:dyDescent="0.3">
      <c r="B19" s="6" t="str">
        <f>IF(OR(Вспомогательная!B19="Общий итог",Вспомогательная!B19=""),"",Вспомогательная!B19)</f>
        <v/>
      </c>
      <c r="C19" s="22" t="str">
        <f>IF(OR(Вспомогательная!B19="Общий итог",Вспомогательная!E19=""),"",Вспомогательная!E19)</f>
        <v/>
      </c>
      <c r="D19" s="19" t="str">
        <f>IF(OR(Вспомогательная!B19="Общий итог",Вспомогательная!F19=""),"",Вспомогательная!F19)</f>
        <v/>
      </c>
    </row>
    <row r="20" spans="1:6" x14ac:dyDescent="0.3">
      <c r="B20" s="6" t="str">
        <f>IF(OR(Вспомогательная!B20="Общий итог",Вспомогательная!B20=""),"",Вспомогательная!B20)</f>
        <v/>
      </c>
      <c r="C20" s="22" t="str">
        <f>IF(OR(Вспомогательная!B20="Общий итог",Вспомогательная!E20=""),"",Вспомогательная!E20)</f>
        <v/>
      </c>
      <c r="D20" s="19" t="str">
        <f>IF(OR(Вспомогательная!B20="Общий итог",Вспомогательная!F20=""),"",Вспомогательная!F20)</f>
        <v/>
      </c>
    </row>
    <row r="21" spans="1:6" ht="15.6" x14ac:dyDescent="0.3">
      <c r="F21" s="34"/>
    </row>
    <row r="23" spans="1:6" ht="18" x14ac:dyDescent="0.35">
      <c r="A23" s="71" t="s">
        <v>27</v>
      </c>
      <c r="B23" s="71"/>
      <c r="C23" s="71"/>
      <c r="D23" s="10"/>
    </row>
    <row r="25" spans="1:6" x14ac:dyDescent="0.3">
      <c r="B25" s="6" t="s">
        <v>5</v>
      </c>
      <c r="C25" s="4" t="s">
        <v>2</v>
      </c>
      <c r="D25" s="6" t="s">
        <v>3</v>
      </c>
      <c r="F25" s="33"/>
    </row>
    <row r="26" spans="1:6" x14ac:dyDescent="0.3">
      <c r="B26" s="6">
        <f xml:space="preserve"> IF(OR(Вспомогательная!B28="Общий итог",Вспомогательная!B28=""),"",Вспомогательная!B28)</f>
        <v>0</v>
      </c>
      <c r="C26" s="41">
        <f>IF(OR(Вспомогательная!B28="Общий итог",Вспомогательная!C28 =""),"",Вспомогательная!C28 )</f>
        <v>0</v>
      </c>
      <c r="D26" s="20" t="e">
        <f>IF(OR(Вспомогательная!B28="Общий итог",Вспомогательная!D28  =""),"",Вспомогательная!D28  )</f>
        <v>#DIV/0!</v>
      </c>
    </row>
    <row r="27" spans="1:6" x14ac:dyDescent="0.3">
      <c r="B27" s="6" t="str">
        <f xml:space="preserve"> IF(OR(Вспомогательная!B29="Общий итог",Вспомогательная!B29=""),"",Вспомогательная!B29)</f>
        <v/>
      </c>
      <c r="C27" s="41" t="str">
        <f>IF(OR(Вспомогательная!B29="Общий итог",Вспомогательная!C29 =""),"",Вспомогательная!C29 )</f>
        <v/>
      </c>
      <c r="D27" s="20" t="e">
        <f>IF(OR(Вспомогательная!B29="Общий итог",Вспомогательная!D29  =""),"",Вспомогательная!D29  )</f>
        <v>#DIV/0!</v>
      </c>
    </row>
    <row r="28" spans="1:6" x14ac:dyDescent="0.3">
      <c r="B28" s="6" t="str">
        <f xml:space="preserve"> IF(OR(Вспомогательная!B30="Общий итог",Вспомогательная!B30=""),"",Вспомогательная!B30)</f>
        <v/>
      </c>
      <c r="C28" s="41" t="str">
        <f>IF(OR(Вспомогательная!B30="Общий итог",Вспомогательная!C30 =""),"",Вспомогательная!C30 )</f>
        <v/>
      </c>
      <c r="D28" s="20" t="str">
        <f>IF(OR(Вспомогательная!B30="Общий итог",Вспомогательная!D30  =""),"",Вспомогательная!D30  )</f>
        <v/>
      </c>
    </row>
    <row r="29" spans="1:6" x14ac:dyDescent="0.3">
      <c r="B29" s="6" t="str">
        <f xml:space="preserve"> IF(OR(Вспомогательная!B31="Общий итог",Вспомогательная!B31=""),"",Вспомогательная!B31)</f>
        <v/>
      </c>
      <c r="C29" s="41" t="str">
        <f>IF(OR(Вспомогательная!B31="Общий итог",Вспомогательная!C31 =""),"",Вспомогательная!C31 )</f>
        <v/>
      </c>
      <c r="D29" s="20" t="str">
        <f>IF(OR(Вспомогательная!B31="Общий итог",Вспомогательная!D31  =""),"",Вспомогательная!D31  )</f>
        <v/>
      </c>
    </row>
    <row r="30" spans="1:6" x14ac:dyDescent="0.3">
      <c r="B30" s="6" t="str">
        <f xml:space="preserve"> IF(OR(Вспомогательная!B32="Общий итог",Вспомогательная!B32=""),"",Вспомогательная!B32)</f>
        <v/>
      </c>
      <c r="C30" s="41" t="str">
        <f>IF(OR(Вспомогательная!B32="Общий итог",Вспомогательная!C32 =""),"",Вспомогательная!C32 )</f>
        <v/>
      </c>
      <c r="D30" s="20" t="str">
        <f>IF(OR(Вспомогательная!B32="Общий итог",Вспомогательная!D32  =""),"",Вспомогательная!D32  )</f>
        <v/>
      </c>
    </row>
    <row r="31" spans="1:6" x14ac:dyDescent="0.3">
      <c r="B31" s="6" t="str">
        <f xml:space="preserve"> IF(OR(Вспомогательная!B33="Общий итог",Вспомогательная!B33=""),"",Вспомогательная!B33)</f>
        <v/>
      </c>
      <c r="C31" s="41" t="str">
        <f>IF(OR(Вспомогательная!B33="Общий итог",Вспомогательная!C33 =""),"",Вспомогательная!C33 )</f>
        <v/>
      </c>
      <c r="D31" s="20" t="str">
        <f>IF(OR(Вспомогательная!B33="Общий итог",Вспомогательная!D33  =""),"",Вспомогательная!D33  )</f>
        <v/>
      </c>
    </row>
    <row r="32" spans="1:6" x14ac:dyDescent="0.3">
      <c r="B32" s="6" t="str">
        <f xml:space="preserve"> IF(OR(Вспомогательная!B34="Общий итог",Вспомогательная!B34=""),"",Вспомогательная!B34)</f>
        <v/>
      </c>
      <c r="C32" s="41" t="str">
        <f>IF(OR(Вспомогательная!B34="Общий итог",Вспомогательная!C34 =""),"",Вспомогательная!C34 )</f>
        <v/>
      </c>
      <c r="D32" s="20" t="str">
        <f>IF(OR(Вспомогательная!B34="Общий итог",Вспомогательная!D34  =""),"",Вспомогательная!D34  )</f>
        <v/>
      </c>
    </row>
    <row r="33" spans="1:6" x14ac:dyDescent="0.3">
      <c r="B33" s="6" t="str">
        <f xml:space="preserve"> IF(OR(Вспомогательная!B35="Общий итог",Вспомогательная!B35=""),"",Вспомогательная!B35)</f>
        <v/>
      </c>
      <c r="C33" s="41" t="str">
        <f>IF(OR(Вспомогательная!B35="Общий итог",Вспомогательная!C35 =""),"",Вспомогательная!C35 )</f>
        <v/>
      </c>
      <c r="D33" s="20" t="str">
        <f>IF(OR(Вспомогательная!B35="Общий итог",Вспомогательная!D35  =""),"",Вспомогательная!D35  )</f>
        <v/>
      </c>
      <c r="F33" s="35"/>
    </row>
    <row r="34" spans="1:6" x14ac:dyDescent="0.3">
      <c r="B34" s="6" t="str">
        <f xml:space="preserve"> IF(OR(Вспомогательная!B36="Общий итог",Вспомогательная!B36=""),"",Вспомогательная!B36)</f>
        <v/>
      </c>
      <c r="C34" s="41" t="str">
        <f>IF(OR(Вспомогательная!B36="Общий итог",Вспомогательная!C36 =""),"",Вспомогательная!C36 )</f>
        <v/>
      </c>
      <c r="D34" s="20" t="str">
        <f>IF(OR(Вспомогательная!B36="Общий итог",Вспомогательная!D36  =""),"",Вспомогательная!D36  )</f>
        <v/>
      </c>
    </row>
    <row r="35" spans="1:6" x14ac:dyDescent="0.3">
      <c r="B35" s="6" t="str">
        <f xml:space="preserve"> IF(OR(Вспомогательная!B37="Общий итог",Вспомогательная!B37=""),"",Вспомогательная!B37)</f>
        <v/>
      </c>
      <c r="C35" s="41" t="str">
        <f>IF(OR(Вспомогательная!B37="Общий итог",Вспомогательная!C37 =""),"",Вспомогательная!C37 )</f>
        <v/>
      </c>
      <c r="D35" s="20" t="str">
        <f>IF(OR(Вспомогательная!B37="Общий итог",Вспомогательная!D37  =""),"",Вспомогательная!D37  )</f>
        <v/>
      </c>
    </row>
    <row r="36" spans="1:6" x14ac:dyDescent="0.3">
      <c r="B36" s="6" t="str">
        <f xml:space="preserve"> IF(OR(Вспомогательная!B38="Общий итог",Вспомогательная!B38=""),"",Вспомогательная!B38)</f>
        <v/>
      </c>
      <c r="C36" s="41" t="str">
        <f>IF(OR(Вспомогательная!B38="Общий итог",Вспомогательная!C38 =""),"",Вспомогательная!C38 )</f>
        <v/>
      </c>
      <c r="D36" s="20" t="str">
        <f>IF(OR(Вспомогательная!B38="Общий итог",Вспомогательная!D38  =""),"",Вспомогательная!D38  )</f>
        <v/>
      </c>
    </row>
    <row r="37" spans="1:6" x14ac:dyDescent="0.3">
      <c r="B37" s="6" t="str">
        <f xml:space="preserve"> IF(OR(Вспомогательная!B39="Общий итог",Вспомогательная!B39=""),"",Вспомогательная!B39)</f>
        <v/>
      </c>
      <c r="C37" s="41" t="str">
        <f>IF(OR(Вспомогательная!B39="Общий итог",Вспомогательная!C39 =""),"",Вспомогательная!C39 )</f>
        <v/>
      </c>
      <c r="D37" s="20" t="str">
        <f>IF(OR(Вспомогательная!B39="Общий итог",Вспомогательная!D39  =""),"",Вспомогательная!D39  )</f>
        <v/>
      </c>
    </row>
    <row r="39" spans="1:6" x14ac:dyDescent="0.3">
      <c r="F39" s="35"/>
    </row>
    <row r="40" spans="1:6" ht="18" x14ac:dyDescent="0.35">
      <c r="A40" s="71" t="s">
        <v>33</v>
      </c>
      <c r="B40" s="71"/>
      <c r="C40" s="71"/>
      <c r="D40" s="11"/>
      <c r="E40" s="36"/>
    </row>
    <row r="42" spans="1:6" x14ac:dyDescent="0.3">
      <c r="B42" s="6" t="s">
        <v>4</v>
      </c>
      <c r="C42" s="4" t="s">
        <v>2</v>
      </c>
      <c r="D42" s="6" t="s">
        <v>3</v>
      </c>
      <c r="F42" s="33"/>
    </row>
    <row r="43" spans="1:6" x14ac:dyDescent="0.3">
      <c r="B43" s="5" t="str">
        <f>IF(Вспомогательная!D47="","",TEXT(Вспомогательная!C47,"# ##0 ₽")&amp;" - "&amp;TEXT(Вспомогательная!D47,"# ##0₽"))</f>
        <v/>
      </c>
      <c r="C43" s="21" t="str">
        <f>IF(OR(Вспомогательная!D47="Общий итог",Вспомогательная!E47 =""),"",Вспомогательная!E47 )</f>
        <v/>
      </c>
      <c r="D43" s="20" t="str">
        <f>IF(OR(Вспомогательная!D47="Общий итог",Вспомогательная!F47  =""),"",Вспомогательная!F47 )</f>
        <v/>
      </c>
    </row>
    <row r="44" spans="1:6" x14ac:dyDescent="0.3">
      <c r="B44" s="5" t="str">
        <f>IF(Вспомогательная!D48="","",TEXT(Вспомогательная!C48,"# ##0 ₽")&amp;" - "&amp;TEXT(Вспомогательная!D48,"# ##0₽"))</f>
        <v/>
      </c>
      <c r="C44" s="21" t="str">
        <f>IF(OR(Вспомогательная!D48="Общий итог",Вспомогательная!E48 =""),"",Вспомогательная!E48 )</f>
        <v/>
      </c>
      <c r="D44" s="20" t="str">
        <f>IF(OR(Вспомогательная!D48="Общий итог",Вспомогательная!F48  =""),"",Вспомогательная!F48 )</f>
        <v/>
      </c>
    </row>
    <row r="45" spans="1:6" x14ac:dyDescent="0.3">
      <c r="B45" s="5" t="str">
        <f>IF(Вспомогательная!D49="","",TEXT(Вспомогательная!C49,"# ##0 ₽")&amp;" - "&amp;TEXT(Вспомогательная!D49,"# ##0₽"))</f>
        <v/>
      </c>
      <c r="C45" s="21" t="str">
        <f>IF(OR(Вспомогательная!D49="Общий итог",Вспомогательная!E49 =""),"",Вспомогательная!E49 )</f>
        <v/>
      </c>
      <c r="D45" s="20" t="str">
        <f>IF(OR(Вспомогательная!D49="Общий итог",Вспомогательная!F49  =""),"",Вспомогательная!F49 )</f>
        <v/>
      </c>
    </row>
    <row r="46" spans="1:6" x14ac:dyDescent="0.3">
      <c r="B46" s="5" t="str">
        <f>IF(Вспомогательная!D50="","",TEXT(Вспомогательная!C50,"# ##0 ₽")&amp;" - "&amp;TEXT(Вспомогательная!D50,"# ##0₽"))</f>
        <v/>
      </c>
      <c r="C46" s="21" t="str">
        <f>IF(OR(Вспомогательная!D50="Общий итог",Вспомогательная!E50 =""),"",Вспомогательная!E50 )</f>
        <v/>
      </c>
      <c r="D46" s="20" t="str">
        <f>IF(OR(Вспомогательная!D50="Общий итог",Вспомогательная!F50  =""),"",Вспомогательная!F50 )</f>
        <v/>
      </c>
    </row>
    <row r="47" spans="1:6" x14ac:dyDescent="0.3">
      <c r="B47" s="5" t="str">
        <f>IF(Вспомогательная!D51="","",TEXT(Вспомогательная!C51,"# ##0 ₽")&amp;" - "&amp;TEXT(Вспомогательная!D51,"# ##0₽"))</f>
        <v/>
      </c>
      <c r="C47" s="21" t="str">
        <f>IF(OR(Вспомогательная!D51="Общий итог",Вспомогательная!E51 =""),"",Вспомогательная!E51 )</f>
        <v/>
      </c>
      <c r="D47" s="20" t="str">
        <f>IF(OR(Вспомогательная!D51="Общий итог",Вспомогательная!F51  =""),"",Вспомогательная!F51 )</f>
        <v/>
      </c>
    </row>
    <row r="48" spans="1:6" x14ac:dyDescent="0.3">
      <c r="B48" s="5" t="str">
        <f>IF(Вспомогательная!D52="","",TEXT(Вспомогательная!C52,"# ##0 ₽")&amp;" - "&amp;TEXT(Вспомогательная!D52,"# ##0₽"))</f>
        <v/>
      </c>
      <c r="C48" s="21" t="str">
        <f>IF(OR(Вспомогательная!D52="Общий итог",Вспомогательная!E52 =""),"",Вспомогательная!E52 )</f>
        <v/>
      </c>
      <c r="D48" s="20" t="str">
        <f>IF(OR(Вспомогательная!D52="Общий итог",Вспомогательная!F52  =""),"",Вспомогательная!F52 )</f>
        <v/>
      </c>
    </row>
    <row r="49" spans="2:7" x14ac:dyDescent="0.3">
      <c r="B49" s="5" t="str">
        <f>IF(Вспомогательная!D53="","",TEXT(Вспомогательная!C53,"# ##0 ₽")&amp;" - "&amp;TEXT(Вспомогательная!D53,"# ##0₽"))</f>
        <v/>
      </c>
      <c r="C49" s="21" t="str">
        <f>IF(OR(Вспомогательная!D53="Общий итог",Вспомогательная!E53 =""),"",Вспомогательная!E53 )</f>
        <v/>
      </c>
      <c r="D49" s="20" t="str">
        <f>IF(OR(Вспомогательная!D53="Общий итог",Вспомогательная!F53  =""),"",Вспомогательная!F53 )</f>
        <v/>
      </c>
    </row>
    <row r="50" spans="2:7" x14ac:dyDescent="0.3">
      <c r="B50" s="5" t="str">
        <f>IF(Вспомогательная!D54="","",TEXT(Вспомогательная!C54,"# ##0 ₽")&amp;" - "&amp;TEXT(Вспомогательная!D54,"# ##0₽"))</f>
        <v/>
      </c>
      <c r="C50" s="21" t="str">
        <f>IF(OR(Вспомогательная!D54="Общий итог",Вспомогательная!E54 =""),"",Вспомогательная!E54 )</f>
        <v/>
      </c>
      <c r="D50" s="20" t="str">
        <f>IF(OR(Вспомогательная!D54="Общий итог",Вспомогательная!F54  =""),"",Вспомогательная!F54 )</f>
        <v/>
      </c>
      <c r="F50" s="35"/>
    </row>
    <row r="51" spans="2:7" x14ac:dyDescent="0.3">
      <c r="B51" s="5" t="str">
        <f>IF(Вспомогательная!D55="","",TEXT(Вспомогательная!C55,"# ##0 ₽")&amp;" - "&amp;TEXT(Вспомогательная!D55,"# ##0₽"))</f>
        <v/>
      </c>
      <c r="C51" s="21" t="str">
        <f>IF(OR(Вспомогательная!D55="Общий итог",Вспомогательная!E55 =""),"",Вспомогательная!E55 )</f>
        <v/>
      </c>
      <c r="D51" s="20" t="str">
        <f>IF(OR(Вспомогательная!D55="Общий итог",Вспомогательная!F55  =""),"",Вспомогательная!F55 )</f>
        <v/>
      </c>
      <c r="F51" s="35"/>
    </row>
    <row r="52" spans="2:7" x14ac:dyDescent="0.3">
      <c r="B52" s="5" t="str">
        <f>IF(Вспомогательная!D56="","",TEXT(Вспомогательная!C56,"# ##0 ₽")&amp;" - "&amp;TEXT(Вспомогательная!D56,"# ##0₽"))</f>
        <v/>
      </c>
      <c r="C52" s="21" t="str">
        <f>IF(OR(Вспомогательная!D56="Общий итог",Вспомогательная!E56 =""),"",Вспомогательная!E56 )</f>
        <v/>
      </c>
      <c r="D52" s="20" t="str">
        <f>IF(OR(Вспомогательная!D56="Общий итог",Вспомогательная!F56  =""),"",Вспомогательная!F56 )</f>
        <v/>
      </c>
      <c r="F52" s="35"/>
    </row>
    <row r="53" spans="2:7" x14ac:dyDescent="0.3">
      <c r="B53" s="5" t="str">
        <f>IF(Вспомогательная!D57="","",TEXT(Вспомогательная!C57,"# ##0 ₽")&amp;" - "&amp;TEXT(Вспомогательная!D57,"# ##0₽"))</f>
        <v/>
      </c>
      <c r="C53" s="21" t="str">
        <f>IF(OR(Вспомогательная!D57="Общий итог",Вспомогательная!E57 =""),"",Вспомогательная!E57 )</f>
        <v/>
      </c>
      <c r="D53" s="20" t="str">
        <f>IF(OR(Вспомогательная!D57="Общий итог",Вспомогательная!F57  =""),"",Вспомогательная!F57 )</f>
        <v/>
      </c>
      <c r="F53" s="35"/>
    </row>
    <row r="54" spans="2:7" ht="15.6" x14ac:dyDescent="0.3">
      <c r="B54" s="5" t="str">
        <f>IF(Вспомогательная!D58="","",TEXT(Вспомогательная!C58,"# ##0 ₽")&amp;" - "&amp;TEXT(Вспомогательная!D58,"# ##0₽"))</f>
        <v/>
      </c>
      <c r="C54" s="21" t="str">
        <f>IF(OR(Вспомогательная!D58="Общий итог",Вспомогательная!E58 =""),"",Вспомогательная!E58 )</f>
        <v/>
      </c>
      <c r="D54" s="20" t="str">
        <f>IF(OR(Вспомогательная!D58="Общий итог",Вспомогательная!F58  =""),"",Вспомогательная!F58 )</f>
        <v/>
      </c>
      <c r="F54" s="37"/>
      <c r="G54" s="37"/>
    </row>
    <row r="55" spans="2:7" x14ac:dyDescent="0.3">
      <c r="B55" s="5"/>
      <c r="F55" s="38"/>
      <c r="G55" s="38"/>
    </row>
    <row r="56" spans="2:7" x14ac:dyDescent="0.3">
      <c r="F56" s="38"/>
      <c r="G56" s="38"/>
    </row>
    <row r="57" spans="2:7" x14ac:dyDescent="0.3">
      <c r="F57" s="38"/>
      <c r="G57" s="38"/>
    </row>
    <row r="58" spans="2:7" x14ac:dyDescent="0.3">
      <c r="F58" s="38"/>
      <c r="G58" s="38"/>
    </row>
    <row r="59" spans="2:7" x14ac:dyDescent="0.3">
      <c r="F59" s="38"/>
      <c r="G59" s="38"/>
    </row>
    <row r="60" spans="2:7" x14ac:dyDescent="0.3">
      <c r="F60" s="38"/>
      <c r="G60" s="38"/>
    </row>
    <row r="61" spans="2:7" x14ac:dyDescent="0.3">
      <c r="F61" s="38"/>
      <c r="G61" s="38"/>
    </row>
    <row r="62" spans="2:7" x14ac:dyDescent="0.3">
      <c r="F62" s="35"/>
    </row>
  </sheetData>
  <mergeCells count="3">
    <mergeCell ref="A3:C3"/>
    <mergeCell ref="A23:C23"/>
    <mergeCell ref="A40:C40"/>
  </mergeCells>
  <conditionalFormatting sqref="C43:C54">
    <cfRule type="dataBar" priority="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{A43B41E6-4AAB-452A-BB85-5F6ABA65AF17}</x14:id>
        </ext>
      </extLst>
    </cfRule>
  </conditionalFormatting>
  <conditionalFormatting sqref="C6:C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{E328A99E-6D0B-4C09-8C82-88A0EA72BF51}</x14:id>
        </ext>
      </extLst>
    </cfRule>
  </conditionalFormatting>
  <conditionalFormatting sqref="B6:B20">
    <cfRule type="cellIs" dxfId="2" priority="5" operator="equal">
      <formula>"никогда не покупали"</formula>
    </cfRule>
  </conditionalFormatting>
  <conditionalFormatting sqref="B26:B37">
    <cfRule type="cellIs" dxfId="1" priority="4" operator="equal">
      <formula>"никогда не покупали"</formula>
    </cfRule>
  </conditionalFormatting>
  <conditionalFormatting sqref="C26:C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{F0F69642-DEA5-4355-A7A0-DC460F3E4B1B}</x14:id>
        </ext>
      </extLst>
    </cfRule>
  </conditionalFormatting>
  <conditionalFormatting sqref="C43:C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{F4687445-2D74-42FF-8C72-EF25FEF04562}</x14:id>
        </ext>
      </extLst>
    </cfRule>
  </conditionalFormatting>
  <conditionalFormatting sqref="B43:B54">
    <cfRule type="cellIs" dxfId="0" priority="1" operator="equal">
      <formula>"никогда не покупали"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3B41E6-4AAB-452A-BB85-5F6ABA65AF1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C43:C54</xm:sqref>
        </x14:conditionalFormatting>
        <x14:conditionalFormatting xmlns:xm="http://schemas.microsoft.com/office/excel/2006/main">
          <x14:cfRule type="dataBar" id="{E328A99E-6D0B-4C09-8C82-88A0EA72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C6:C20</xm:sqref>
        </x14:conditionalFormatting>
        <x14:conditionalFormatting xmlns:xm="http://schemas.microsoft.com/office/excel/2006/main">
          <x14:cfRule type="dataBar" id="{F0F69642-DEA5-4355-A7A0-DC460F3E4B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C26:C37</xm:sqref>
        </x14:conditionalFormatting>
        <x14:conditionalFormatting xmlns:xm="http://schemas.microsoft.com/office/excel/2006/main">
          <x14:cfRule type="dataBar" id="{F4687445-2D74-42FF-8C72-EF25FEF045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C43:C54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3:G5"/>
  <sheetViews>
    <sheetView showGridLines="0" workbookViewId="0">
      <selection activeCell="E5" sqref="E5"/>
    </sheetView>
  </sheetViews>
  <sheetFormatPr defaultRowHeight="14.4" x14ac:dyDescent="0.3"/>
  <cols>
    <col min="5" max="5" width="42.88671875" bestFit="1" customWidth="1"/>
    <col min="6" max="6" width="28.5546875" bestFit="1" customWidth="1"/>
    <col min="7" max="7" width="29.109375" style="7" bestFit="1" customWidth="1"/>
    <col min="18" max="18" width="32.33203125" bestFit="1" customWidth="1"/>
    <col min="19" max="19" width="26.109375" bestFit="1" customWidth="1"/>
    <col min="20" max="20" width="25.6640625" bestFit="1" customWidth="1"/>
  </cols>
  <sheetData>
    <row r="3" spans="5:7" ht="21" x14ac:dyDescent="0.4">
      <c r="E3" s="72"/>
      <c r="F3" s="72"/>
      <c r="G3" s="72"/>
    </row>
    <row r="5" spans="5:7" ht="15.6" x14ac:dyDescent="0.3">
      <c r="E5" s="1" t="s">
        <v>23</v>
      </c>
      <c r="F5" t="s">
        <v>2</v>
      </c>
      <c r="G5" s="9"/>
    </row>
  </sheetData>
  <mergeCells count="1">
    <mergeCell ref="E3:G3"/>
  </mergeCell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Z56"/>
  <sheetViews>
    <sheetView showGridLines="0" workbookViewId="0">
      <selection activeCell="A54" sqref="A54"/>
    </sheetView>
  </sheetViews>
  <sheetFormatPr defaultRowHeight="14.4" x14ac:dyDescent="0.3"/>
  <cols>
    <col min="1" max="1" width="243.88671875" customWidth="1"/>
  </cols>
  <sheetData>
    <row r="3" spans="1:26" x14ac:dyDescent="0.3">
      <c r="A3" s="52" t="s">
        <v>34</v>
      </c>
    </row>
    <row r="4" spans="1:26" x14ac:dyDescent="0.3">
      <c r="A4" s="52" t="s">
        <v>35</v>
      </c>
    </row>
    <row r="5" spans="1:26" x14ac:dyDescent="0.3">
      <c r="A5" s="52" t="s">
        <v>36</v>
      </c>
    </row>
    <row r="7" spans="1:26" ht="15.6" x14ac:dyDescent="0.3">
      <c r="A7" s="54" t="s">
        <v>44</v>
      </c>
    </row>
    <row r="9" spans="1:26" s="32" customFormat="1" ht="18" x14ac:dyDescent="0.35">
      <c r="A9" s="51" t="s">
        <v>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1" spans="1:26" ht="18" x14ac:dyDescent="0.35">
      <c r="A11" s="47" t="s">
        <v>42</v>
      </c>
    </row>
    <row r="12" spans="1:26" ht="18" x14ac:dyDescent="0.3">
      <c r="A12" s="49" t="s">
        <v>37</v>
      </c>
      <c r="B12" s="48"/>
    </row>
    <row r="13" spans="1:26" ht="18" x14ac:dyDescent="0.3">
      <c r="A13" s="49" t="s">
        <v>38</v>
      </c>
      <c r="B13" s="48"/>
    </row>
    <row r="14" spans="1:26" ht="18" x14ac:dyDescent="0.3">
      <c r="A14" s="50" t="s">
        <v>40</v>
      </c>
      <c r="B14" s="48"/>
    </row>
    <row r="15" spans="1:26" ht="18" x14ac:dyDescent="0.3">
      <c r="A15" s="50" t="s">
        <v>39</v>
      </c>
      <c r="B15" s="48"/>
    </row>
    <row r="17" spans="1:1" ht="18" x14ac:dyDescent="0.35">
      <c r="A17" s="47" t="s">
        <v>41</v>
      </c>
    </row>
    <row r="19" spans="1:1" ht="15.6" x14ac:dyDescent="0.3">
      <c r="A19" s="46" t="s">
        <v>43</v>
      </c>
    </row>
    <row r="21" spans="1:1" ht="28.8" x14ac:dyDescent="0.3">
      <c r="A21" s="53" t="s">
        <v>45</v>
      </c>
    </row>
    <row r="23" spans="1:1" ht="28.8" x14ac:dyDescent="0.3">
      <c r="A23" s="53" t="s">
        <v>52</v>
      </c>
    </row>
    <row r="25" spans="1:1" ht="43.2" x14ac:dyDescent="0.3">
      <c r="A25" s="53" t="s">
        <v>48</v>
      </c>
    </row>
    <row r="27" spans="1:1" ht="15.6" x14ac:dyDescent="0.3">
      <c r="A27" s="46" t="s">
        <v>46</v>
      </c>
    </row>
    <row r="29" spans="1:1" ht="28.8" x14ac:dyDescent="0.3">
      <c r="A29" s="53" t="s">
        <v>47</v>
      </c>
    </row>
    <row r="31" spans="1:1" ht="28.8" x14ac:dyDescent="0.3">
      <c r="A31" s="53" t="s">
        <v>53</v>
      </c>
    </row>
    <row r="33" spans="1:1" ht="43.2" x14ac:dyDescent="0.3">
      <c r="A33" s="53" t="s">
        <v>55</v>
      </c>
    </row>
    <row r="35" spans="1:1" ht="15.6" x14ac:dyDescent="0.3">
      <c r="A35" s="46" t="s">
        <v>49</v>
      </c>
    </row>
    <row r="37" spans="1:1" ht="28.8" x14ac:dyDescent="0.3">
      <c r="A37" s="53" t="s">
        <v>50</v>
      </c>
    </row>
    <row r="39" spans="1:1" ht="28.8" x14ac:dyDescent="0.3">
      <c r="A39" s="53" t="s">
        <v>51</v>
      </c>
    </row>
    <row r="41" spans="1:1" ht="43.2" x14ac:dyDescent="0.3">
      <c r="A41" s="53" t="s">
        <v>54</v>
      </c>
    </row>
    <row r="44" spans="1:1" ht="18" x14ac:dyDescent="0.35">
      <c r="A44" s="51" t="s">
        <v>35</v>
      </c>
    </row>
    <row r="47" spans="1:1" x14ac:dyDescent="0.3">
      <c r="A47" t="s">
        <v>56</v>
      </c>
    </row>
    <row r="49" spans="1:1" x14ac:dyDescent="0.3">
      <c r="A49" s="4" t="s">
        <v>57</v>
      </c>
    </row>
    <row r="50" spans="1:1" x14ac:dyDescent="0.3">
      <c r="A50" s="56" t="s">
        <v>58</v>
      </c>
    </row>
    <row r="51" spans="1:1" x14ac:dyDescent="0.3">
      <c r="A51" s="56" t="s">
        <v>59</v>
      </c>
    </row>
    <row r="54" spans="1:1" ht="18" x14ac:dyDescent="0.35">
      <c r="A54" s="51" t="s">
        <v>36</v>
      </c>
    </row>
    <row r="56" spans="1:1" x14ac:dyDescent="0.3">
      <c r="A56" t="s">
        <v>60</v>
      </c>
    </row>
  </sheetData>
  <hyperlinks>
    <hyperlink ref="A3" location="Глоссарий!A9" display="Вкладка &quot;RFM свод&quot;" xr:uid="{00000000-0004-0000-0300-000000000000}"/>
    <hyperlink ref="A4" location="Глоссарий!A45" display="Вкладка &quot;Отдельно R F и M&quot;" xr:uid="{00000000-0004-0000-0300-000001000000}"/>
    <hyperlink ref="A5" location="Глоссарий!A54" display="Вкладка &quot;Срок жизни&quot;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P56"/>
  <sheetViews>
    <sheetView topLeftCell="A7" zoomScaleNormal="100" workbookViewId="0">
      <selection activeCell="G17" sqref="G17"/>
    </sheetView>
  </sheetViews>
  <sheetFormatPr defaultRowHeight="14.4" x14ac:dyDescent="0.3"/>
  <cols>
    <col min="2" max="2" width="17" customWidth="1"/>
    <col min="3" max="3" width="21.109375" customWidth="1"/>
    <col min="4" max="4" width="9.5546875" customWidth="1"/>
    <col min="5" max="6" width="21.109375" customWidth="1"/>
    <col min="7" max="7" width="51" bestFit="1" customWidth="1"/>
    <col min="8" max="8" width="4.88671875" customWidth="1"/>
    <col min="9" max="9" width="33.33203125" customWidth="1"/>
    <col min="10" max="10" width="33.109375" customWidth="1"/>
    <col min="11" max="11" width="20.77734375" customWidth="1"/>
    <col min="12" max="12" width="23" bestFit="1" customWidth="1"/>
    <col min="13" max="13" width="17.33203125" bestFit="1" customWidth="1"/>
    <col min="14" max="14" width="20.5546875" bestFit="1" customWidth="1"/>
    <col min="15" max="15" width="11.88671875" bestFit="1" customWidth="1"/>
    <col min="16" max="16" width="15.6640625" bestFit="1" customWidth="1"/>
    <col min="17" max="17" width="20.5546875" bestFit="1" customWidth="1"/>
    <col min="18" max="18" width="11.88671875" bestFit="1" customWidth="1"/>
    <col min="19" max="19" width="11.5546875" bestFit="1" customWidth="1"/>
    <col min="20" max="20" width="6.5546875" bestFit="1" customWidth="1"/>
    <col min="21" max="21" width="9.5546875" bestFit="1" customWidth="1"/>
    <col min="22" max="22" width="12.5546875" bestFit="1" customWidth="1"/>
    <col min="23" max="23" width="13.6640625" bestFit="1" customWidth="1"/>
    <col min="24" max="24" width="11.5546875" bestFit="1" customWidth="1"/>
    <col min="25" max="25" width="6.5546875" bestFit="1" customWidth="1"/>
    <col min="26" max="26" width="9.5546875" bestFit="1" customWidth="1"/>
    <col min="27" max="27" width="12.5546875" bestFit="1" customWidth="1"/>
    <col min="28" max="28" width="13.6640625" bestFit="1" customWidth="1"/>
    <col min="29" max="29" width="11.5546875" bestFit="1" customWidth="1"/>
    <col min="30" max="30" width="6.5546875" bestFit="1" customWidth="1"/>
    <col min="31" max="31" width="9.5546875" bestFit="1" customWidth="1"/>
    <col min="32" max="32" width="14.6640625" bestFit="1" customWidth="1"/>
    <col min="33" max="33" width="12.5546875" bestFit="1" customWidth="1"/>
    <col min="34" max="34" width="13.6640625" bestFit="1" customWidth="1"/>
    <col min="35" max="35" width="11.5546875" bestFit="1" customWidth="1"/>
    <col min="36" max="36" width="6.5546875" bestFit="1" customWidth="1"/>
    <col min="37" max="37" width="9.5546875" bestFit="1" customWidth="1"/>
    <col min="38" max="38" width="14.6640625" bestFit="1" customWidth="1"/>
    <col min="39" max="39" width="12.5546875" bestFit="1" customWidth="1"/>
    <col min="40" max="40" width="13.6640625" bestFit="1" customWidth="1"/>
    <col min="41" max="41" width="11.5546875" bestFit="1" customWidth="1"/>
    <col min="42" max="42" width="6.5546875" bestFit="1" customWidth="1"/>
    <col min="43" max="43" width="9.5546875" bestFit="1" customWidth="1"/>
    <col min="44" max="44" width="14.6640625" bestFit="1" customWidth="1"/>
    <col min="45" max="45" width="12.5546875" bestFit="1" customWidth="1"/>
    <col min="46" max="46" width="13.6640625" bestFit="1" customWidth="1"/>
    <col min="47" max="47" width="11.5546875" bestFit="1" customWidth="1"/>
    <col min="48" max="48" width="6.5546875" bestFit="1" customWidth="1"/>
    <col min="49" max="49" width="9.5546875" bestFit="1" customWidth="1"/>
    <col min="50" max="50" width="12.5546875" bestFit="1" customWidth="1"/>
    <col min="51" max="51" width="13.6640625" bestFit="1" customWidth="1"/>
    <col min="52" max="52" width="11.5546875" bestFit="1" customWidth="1"/>
    <col min="53" max="53" width="6.5546875" bestFit="1" customWidth="1"/>
    <col min="54" max="54" width="14.6640625" bestFit="1" customWidth="1"/>
    <col min="55" max="55" width="12.5546875" bestFit="1" customWidth="1"/>
    <col min="56" max="56" width="13.6640625" bestFit="1" customWidth="1"/>
    <col min="57" max="57" width="11.5546875" bestFit="1" customWidth="1"/>
    <col min="58" max="58" width="7.5546875" bestFit="1" customWidth="1"/>
    <col min="59" max="59" width="16.6640625" bestFit="1" customWidth="1"/>
    <col min="60" max="60" width="14.6640625" bestFit="1" customWidth="1"/>
    <col min="61" max="61" width="18.88671875" bestFit="1" customWidth="1"/>
    <col min="62" max="62" width="12.5546875" bestFit="1" customWidth="1"/>
    <col min="63" max="63" width="13.6640625" bestFit="1" customWidth="1"/>
    <col min="64" max="64" width="11.5546875" bestFit="1" customWidth="1"/>
    <col min="65" max="65" width="9" bestFit="1" customWidth="1"/>
    <col min="66" max="66" width="22.44140625" bestFit="1" customWidth="1"/>
    <col min="67" max="67" width="25.33203125" bestFit="1" customWidth="1"/>
    <col min="68" max="68" width="11.88671875" bestFit="1" customWidth="1"/>
  </cols>
  <sheetData>
    <row r="3" spans="2:23" x14ac:dyDescent="0.3">
      <c r="W3" s="3"/>
    </row>
    <row r="4" spans="2:23" x14ac:dyDescent="0.3">
      <c r="E4" s="1" t="s">
        <v>25</v>
      </c>
      <c r="I4" s="1" t="s">
        <v>25</v>
      </c>
      <c r="W4" s="3"/>
    </row>
    <row r="5" spans="2:23" x14ac:dyDescent="0.3">
      <c r="B5" s="1" t="s">
        <v>9</v>
      </c>
      <c r="C5" s="1" t="s">
        <v>28</v>
      </c>
      <c r="D5" s="1" t="s">
        <v>29</v>
      </c>
      <c r="E5" t="s">
        <v>19</v>
      </c>
      <c r="F5" t="s">
        <v>24</v>
      </c>
      <c r="I5" t="s">
        <v>63</v>
      </c>
      <c r="J5" t="s">
        <v>64</v>
      </c>
      <c r="K5" t="s">
        <v>65</v>
      </c>
      <c r="W5" s="3"/>
    </row>
    <row r="6" spans="2:23" x14ac:dyDescent="0.3">
      <c r="B6" s="5">
        <v>0</v>
      </c>
      <c r="C6" t="s">
        <v>67</v>
      </c>
      <c r="D6" t="s">
        <v>67</v>
      </c>
      <c r="E6" s="15">
        <v>0</v>
      </c>
      <c r="F6" s="13" t="e">
        <v>#DIV/0!</v>
      </c>
      <c r="H6" t="s">
        <v>66</v>
      </c>
      <c r="I6" s="3"/>
      <c r="J6" s="3"/>
      <c r="K6" s="3"/>
      <c r="W6" s="3"/>
    </row>
    <row r="7" spans="2:23" x14ac:dyDescent="0.3">
      <c r="B7" t="s">
        <v>68</v>
      </c>
      <c r="E7" s="15">
        <v>0</v>
      </c>
      <c r="F7" s="13" t="e">
        <v>#DIV/0!</v>
      </c>
      <c r="W7" s="3"/>
    </row>
    <row r="8" spans="2:23" x14ac:dyDescent="0.3">
      <c r="W8" s="3"/>
    </row>
    <row r="9" spans="2:23" x14ac:dyDescent="0.3">
      <c r="W9" s="3"/>
    </row>
    <row r="10" spans="2:23" x14ac:dyDescent="0.3">
      <c r="W10" s="3"/>
    </row>
    <row r="22" spans="2:22" x14ac:dyDescent="0.3">
      <c r="Q22" s="3"/>
      <c r="R22" s="3"/>
      <c r="S22" s="3"/>
      <c r="T22" s="3"/>
      <c r="U22" s="3"/>
      <c r="V22" s="3"/>
    </row>
    <row r="27" spans="2:22" x14ac:dyDescent="0.3">
      <c r="B27" s="1" t="s">
        <v>70</v>
      </c>
      <c r="C27" t="s">
        <v>19</v>
      </c>
      <c r="D27" t="s">
        <v>24</v>
      </c>
      <c r="F27" t="s">
        <v>19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3">
      <c r="B28" s="5">
        <v>0</v>
      </c>
      <c r="C28" s="3">
        <v>0</v>
      </c>
      <c r="D28" s="13" t="e">
        <v>#DIV/0!</v>
      </c>
      <c r="F28" s="3">
        <v>0</v>
      </c>
    </row>
    <row r="29" spans="2:22" x14ac:dyDescent="0.3">
      <c r="B29" s="2" t="s">
        <v>68</v>
      </c>
      <c r="C29" s="3">
        <v>0</v>
      </c>
      <c r="D29" s="13" t="e">
        <v>#DIV/0!</v>
      </c>
    </row>
    <row r="30" spans="2:22" x14ac:dyDescent="0.3">
      <c r="J30" s="40"/>
    </row>
    <row r="31" spans="2:22" x14ac:dyDescent="0.3">
      <c r="J31" s="40"/>
    </row>
    <row r="33" spans="2:7" x14ac:dyDescent="0.3">
      <c r="G33" s="39"/>
    </row>
    <row r="45" spans="2:7" x14ac:dyDescent="0.3">
      <c r="E45" s="1" t="s">
        <v>25</v>
      </c>
    </row>
    <row r="46" spans="2:7" x14ac:dyDescent="0.3">
      <c r="B46" s="1" t="s">
        <v>20</v>
      </c>
      <c r="C46" s="1" t="s">
        <v>11</v>
      </c>
      <c r="D46" s="1" t="s">
        <v>12</v>
      </c>
      <c r="E46" t="s">
        <v>19</v>
      </c>
      <c r="F46" t="s">
        <v>24</v>
      </c>
    </row>
    <row r="47" spans="2:7" x14ac:dyDescent="0.3">
      <c r="E47" s="15"/>
      <c r="F47" s="13"/>
    </row>
    <row r="56" spans="19:68" x14ac:dyDescent="0.3"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</sheetData>
  <conditionalFormatting sqref="W3:W1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V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967"/>
  <sheetViews>
    <sheetView workbookViewId="0">
      <selection activeCell="L5" sqref="L5"/>
    </sheetView>
  </sheetViews>
  <sheetFormatPr defaultRowHeight="14.4" x14ac:dyDescent="0.3"/>
  <cols>
    <col min="1" max="1" width="10" customWidth="1"/>
    <col min="2" max="2" width="17" customWidth="1"/>
    <col min="3" max="4" width="24" style="14" customWidth="1"/>
    <col min="5" max="5" width="20.88671875" style="16" bestFit="1" customWidth="1"/>
    <col min="6" max="6" width="32.88671875" bestFit="1" customWidth="1"/>
    <col min="7" max="7" width="13.5546875" customWidth="1"/>
    <col min="8" max="8" width="20" customWidth="1"/>
    <col min="9" max="9" width="27.109375" bestFit="1" customWidth="1"/>
    <col min="10" max="10" width="20.88671875" bestFit="1" customWidth="1"/>
    <col min="11" max="11" width="18.109375" customWidth="1"/>
    <col min="12" max="12" width="26.88671875" bestFit="1" customWidth="1"/>
    <col min="13" max="13" width="20.88671875" bestFit="1" customWidth="1"/>
  </cols>
  <sheetData>
    <row r="1" spans="1:16" x14ac:dyDescent="0.3">
      <c r="A1" s="42" t="s">
        <v>9</v>
      </c>
      <c r="B1" s="43" t="s">
        <v>10</v>
      </c>
      <c r="C1" s="43" t="s">
        <v>11</v>
      </c>
      <c r="D1" s="43" t="s">
        <v>12</v>
      </c>
      <c r="E1" s="43" t="s">
        <v>20</v>
      </c>
      <c r="F1" s="43" t="s">
        <v>13</v>
      </c>
      <c r="G1" s="43" t="s">
        <v>0</v>
      </c>
      <c r="H1" s="43" t="s">
        <v>14</v>
      </c>
      <c r="I1" s="43" t="s">
        <v>15</v>
      </c>
      <c r="J1" s="43" t="s">
        <v>16</v>
      </c>
      <c r="K1" s="43" t="s">
        <v>17</v>
      </c>
      <c r="L1" s="43" t="s">
        <v>18</v>
      </c>
      <c r="M1" s="43" t="s">
        <v>21</v>
      </c>
      <c r="N1" s="43" t="s">
        <v>28</v>
      </c>
      <c r="O1" s="44" t="s">
        <v>29</v>
      </c>
      <c r="P1" s="58" t="s">
        <v>62</v>
      </c>
    </row>
    <row r="2" spans="1:16" x14ac:dyDescent="0.3">
      <c r="A2">
        <v>0</v>
      </c>
      <c r="B2">
        <v>0</v>
      </c>
      <c r="C2">
        <v>0</v>
      </c>
      <c r="D2">
        <v>0</v>
      </c>
      <c r="E2"/>
      <c r="G2">
        <v>0</v>
      </c>
      <c r="K2" s="45">
        <v>43151.550381944442</v>
      </c>
    </row>
    <row r="3" spans="1:16" x14ac:dyDescent="0.3">
      <c r="C3"/>
      <c r="D3"/>
      <c r="E3"/>
    </row>
    <row r="4" spans="1:16" x14ac:dyDescent="0.3">
      <c r="C4"/>
      <c r="D4"/>
      <c r="E4"/>
    </row>
    <row r="5" spans="1:16" x14ac:dyDescent="0.3">
      <c r="C5"/>
      <c r="D5"/>
      <c r="E5"/>
    </row>
    <row r="6" spans="1:16" x14ac:dyDescent="0.3">
      <c r="C6"/>
      <c r="D6"/>
      <c r="E6"/>
    </row>
    <row r="7" spans="1:16" x14ac:dyDescent="0.3">
      <c r="C7"/>
      <c r="D7"/>
      <c r="E7"/>
    </row>
    <row r="8" spans="1:16" x14ac:dyDescent="0.3">
      <c r="C8"/>
      <c r="D8"/>
      <c r="E8"/>
    </row>
    <row r="9" spans="1:16" x14ac:dyDescent="0.3">
      <c r="C9"/>
      <c r="D9"/>
      <c r="E9"/>
    </row>
    <row r="10" spans="1:16" x14ac:dyDescent="0.3">
      <c r="C10"/>
      <c r="D10"/>
      <c r="E10"/>
    </row>
    <row r="11" spans="1:16" x14ac:dyDescent="0.3">
      <c r="C11"/>
      <c r="D11"/>
      <c r="E11"/>
    </row>
    <row r="13" spans="1:16" x14ac:dyDescent="0.3">
      <c r="C13"/>
      <c r="D13"/>
      <c r="E13"/>
    </row>
    <row r="14" spans="1:16" x14ac:dyDescent="0.3">
      <c r="C14"/>
      <c r="D14"/>
      <c r="E14"/>
    </row>
    <row r="15" spans="1:16" x14ac:dyDescent="0.3">
      <c r="C15"/>
      <c r="D15"/>
      <c r="E15"/>
    </row>
    <row r="16" spans="1:16" x14ac:dyDescent="0.3">
      <c r="C16"/>
      <c r="D16"/>
      <c r="E16"/>
    </row>
    <row r="17" spans="3:5" x14ac:dyDescent="0.3">
      <c r="C17"/>
      <c r="D17"/>
      <c r="E17"/>
    </row>
    <row r="18" spans="3:5" x14ac:dyDescent="0.3">
      <c r="C18"/>
      <c r="D18"/>
      <c r="E18"/>
    </row>
    <row r="19" spans="3:5" x14ac:dyDescent="0.3">
      <c r="C19"/>
      <c r="D19"/>
      <c r="E19"/>
    </row>
    <row r="20" spans="3:5" x14ac:dyDescent="0.3">
      <c r="C20"/>
      <c r="D20"/>
      <c r="E20"/>
    </row>
    <row r="21" spans="3:5" x14ac:dyDescent="0.3">
      <c r="C21"/>
      <c r="D21"/>
      <c r="E21"/>
    </row>
    <row r="22" spans="3:5" x14ac:dyDescent="0.3">
      <c r="C22"/>
      <c r="D22"/>
      <c r="E22"/>
    </row>
    <row r="23" spans="3:5" x14ac:dyDescent="0.3">
      <c r="C23"/>
      <c r="D23"/>
      <c r="E23"/>
    </row>
    <row r="24" spans="3:5" x14ac:dyDescent="0.3">
      <c r="C24"/>
      <c r="D24"/>
      <c r="E24"/>
    </row>
    <row r="25" spans="3:5" x14ac:dyDescent="0.3">
      <c r="C25"/>
      <c r="D25"/>
      <c r="E25"/>
    </row>
    <row r="26" spans="3:5" x14ac:dyDescent="0.3">
      <c r="C26"/>
      <c r="D26"/>
      <c r="E26"/>
    </row>
    <row r="27" spans="3:5" x14ac:dyDescent="0.3">
      <c r="C27"/>
      <c r="D27"/>
      <c r="E27"/>
    </row>
    <row r="28" spans="3:5" x14ac:dyDescent="0.3">
      <c r="C28"/>
      <c r="D28"/>
      <c r="E28"/>
    </row>
    <row r="29" spans="3:5" x14ac:dyDescent="0.3">
      <c r="C29"/>
      <c r="D29"/>
      <c r="E29"/>
    </row>
    <row r="30" spans="3:5" x14ac:dyDescent="0.3">
      <c r="C30"/>
      <c r="D30"/>
      <c r="E30"/>
    </row>
    <row r="31" spans="3:5" x14ac:dyDescent="0.3">
      <c r="C31"/>
      <c r="D31"/>
      <c r="E31"/>
    </row>
    <row r="32" spans="3:5" x14ac:dyDescent="0.3">
      <c r="C32"/>
      <c r="D32"/>
      <c r="E32"/>
    </row>
    <row r="33" spans="3:5" x14ac:dyDescent="0.3">
      <c r="C33"/>
      <c r="D33"/>
      <c r="E33"/>
    </row>
    <row r="34" spans="3:5" x14ac:dyDescent="0.3">
      <c r="C34"/>
      <c r="D34"/>
      <c r="E34"/>
    </row>
    <row r="35" spans="3:5" x14ac:dyDescent="0.3">
      <c r="C35"/>
      <c r="D35"/>
      <c r="E35"/>
    </row>
    <row r="36" spans="3:5" x14ac:dyDescent="0.3">
      <c r="C36"/>
      <c r="D36"/>
      <c r="E36"/>
    </row>
    <row r="37" spans="3:5" x14ac:dyDescent="0.3">
      <c r="C37"/>
      <c r="D37"/>
      <c r="E37"/>
    </row>
    <row r="38" spans="3:5" x14ac:dyDescent="0.3">
      <c r="C38"/>
      <c r="D38"/>
      <c r="E38"/>
    </row>
    <row r="39" spans="3:5" x14ac:dyDescent="0.3">
      <c r="C39"/>
      <c r="D39"/>
      <c r="E39"/>
    </row>
    <row r="40" spans="3:5" x14ac:dyDescent="0.3">
      <c r="C40"/>
      <c r="D40"/>
      <c r="E40"/>
    </row>
    <row r="41" spans="3:5" x14ac:dyDescent="0.3">
      <c r="C41"/>
      <c r="D41"/>
      <c r="E41"/>
    </row>
    <row r="42" spans="3:5" x14ac:dyDescent="0.3">
      <c r="C42"/>
      <c r="D42"/>
      <c r="E42"/>
    </row>
    <row r="43" spans="3:5" x14ac:dyDescent="0.3">
      <c r="C43"/>
      <c r="D43"/>
      <c r="E43"/>
    </row>
    <row r="44" spans="3:5" x14ac:dyDescent="0.3">
      <c r="C44"/>
      <c r="D44"/>
      <c r="E44"/>
    </row>
    <row r="45" spans="3:5" x14ac:dyDescent="0.3">
      <c r="C45"/>
      <c r="D45"/>
      <c r="E45"/>
    </row>
    <row r="46" spans="3:5" x14ac:dyDescent="0.3">
      <c r="C46"/>
      <c r="D46"/>
      <c r="E46"/>
    </row>
    <row r="47" spans="3:5" x14ac:dyDescent="0.3">
      <c r="C47"/>
      <c r="D47"/>
      <c r="E47"/>
    </row>
    <row r="48" spans="3:5" x14ac:dyDescent="0.3">
      <c r="C48"/>
      <c r="D48"/>
      <c r="E48"/>
    </row>
    <row r="49" spans="3:5" x14ac:dyDescent="0.3">
      <c r="C49"/>
      <c r="D49"/>
      <c r="E49"/>
    </row>
    <row r="50" spans="3:5" x14ac:dyDescent="0.3">
      <c r="C50"/>
      <c r="D50"/>
      <c r="E50"/>
    </row>
    <row r="51" spans="3:5" x14ac:dyDescent="0.3">
      <c r="C51"/>
      <c r="D51"/>
      <c r="E51"/>
    </row>
    <row r="52" spans="3:5" x14ac:dyDescent="0.3">
      <c r="C52"/>
      <c r="D52"/>
      <c r="E52"/>
    </row>
    <row r="53" spans="3:5" x14ac:dyDescent="0.3">
      <c r="C53"/>
      <c r="D53"/>
      <c r="E53"/>
    </row>
    <row r="54" spans="3:5" x14ac:dyDescent="0.3">
      <c r="C54"/>
      <c r="D54"/>
      <c r="E54"/>
    </row>
    <row r="55" spans="3:5" x14ac:dyDescent="0.3">
      <c r="C55"/>
      <c r="D55"/>
      <c r="E55"/>
    </row>
    <row r="56" spans="3:5" x14ac:dyDescent="0.3">
      <c r="C56"/>
      <c r="D56"/>
      <c r="E56"/>
    </row>
    <row r="57" spans="3:5" x14ac:dyDescent="0.3">
      <c r="C57"/>
      <c r="D57"/>
      <c r="E57"/>
    </row>
    <row r="58" spans="3:5" x14ac:dyDescent="0.3">
      <c r="C58"/>
      <c r="D58"/>
      <c r="E58"/>
    </row>
    <row r="59" spans="3:5" x14ac:dyDescent="0.3">
      <c r="C59"/>
      <c r="D59"/>
      <c r="E59"/>
    </row>
    <row r="60" spans="3:5" x14ac:dyDescent="0.3">
      <c r="C60"/>
      <c r="D60"/>
      <c r="E60"/>
    </row>
    <row r="61" spans="3:5" x14ac:dyDescent="0.3">
      <c r="C61"/>
      <c r="D61"/>
      <c r="E61"/>
    </row>
    <row r="62" spans="3:5" x14ac:dyDescent="0.3">
      <c r="C62"/>
      <c r="D62"/>
      <c r="E62"/>
    </row>
    <row r="63" spans="3:5" x14ac:dyDescent="0.3">
      <c r="C63"/>
      <c r="D63"/>
      <c r="E63"/>
    </row>
    <row r="64" spans="3:5" x14ac:dyDescent="0.3">
      <c r="C64"/>
      <c r="D64"/>
      <c r="E64"/>
    </row>
    <row r="65" spans="3:5" x14ac:dyDescent="0.3">
      <c r="C65"/>
      <c r="D65"/>
      <c r="E65"/>
    </row>
    <row r="66" spans="3:5" x14ac:dyDescent="0.3">
      <c r="C66"/>
      <c r="D66"/>
      <c r="E66"/>
    </row>
    <row r="67" spans="3:5" x14ac:dyDescent="0.3">
      <c r="C67"/>
      <c r="D67"/>
      <c r="E67"/>
    </row>
    <row r="68" spans="3:5" x14ac:dyDescent="0.3">
      <c r="C68"/>
      <c r="D68"/>
      <c r="E68"/>
    </row>
    <row r="69" spans="3:5" x14ac:dyDescent="0.3">
      <c r="C69"/>
      <c r="D69"/>
      <c r="E69"/>
    </row>
    <row r="70" spans="3:5" x14ac:dyDescent="0.3">
      <c r="C70"/>
      <c r="D70"/>
      <c r="E70"/>
    </row>
    <row r="71" spans="3:5" x14ac:dyDescent="0.3">
      <c r="C71"/>
      <c r="D71"/>
      <c r="E71"/>
    </row>
    <row r="72" spans="3:5" x14ac:dyDescent="0.3">
      <c r="C72"/>
      <c r="D72"/>
      <c r="E72"/>
    </row>
    <row r="73" spans="3:5" x14ac:dyDescent="0.3">
      <c r="C73"/>
      <c r="D73"/>
      <c r="E73"/>
    </row>
    <row r="74" spans="3:5" x14ac:dyDescent="0.3">
      <c r="C74"/>
      <c r="D74"/>
      <c r="E74"/>
    </row>
    <row r="75" spans="3:5" x14ac:dyDescent="0.3">
      <c r="C75"/>
      <c r="D75"/>
      <c r="E75"/>
    </row>
    <row r="76" spans="3:5" x14ac:dyDescent="0.3">
      <c r="C76"/>
      <c r="D76"/>
      <c r="E76"/>
    </row>
    <row r="77" spans="3:5" x14ac:dyDescent="0.3">
      <c r="C77"/>
      <c r="D77"/>
      <c r="E77"/>
    </row>
    <row r="78" spans="3:5" x14ac:dyDescent="0.3">
      <c r="C78"/>
      <c r="D78"/>
      <c r="E78"/>
    </row>
    <row r="79" spans="3:5" x14ac:dyDescent="0.3">
      <c r="C79"/>
      <c r="D79"/>
      <c r="E79"/>
    </row>
    <row r="80" spans="3:5" x14ac:dyDescent="0.3">
      <c r="C80"/>
      <c r="D80"/>
      <c r="E80"/>
    </row>
    <row r="81" spans="3:5" x14ac:dyDescent="0.3">
      <c r="C81"/>
      <c r="D81"/>
      <c r="E81"/>
    </row>
    <row r="82" spans="3:5" x14ac:dyDescent="0.3">
      <c r="C82"/>
      <c r="D82"/>
      <c r="E82"/>
    </row>
    <row r="83" spans="3:5" x14ac:dyDescent="0.3">
      <c r="C83"/>
      <c r="D83"/>
      <c r="E83"/>
    </row>
    <row r="84" spans="3:5" x14ac:dyDescent="0.3">
      <c r="C84"/>
      <c r="D84"/>
      <c r="E84"/>
    </row>
    <row r="85" spans="3:5" x14ac:dyDescent="0.3">
      <c r="C85"/>
      <c r="D85"/>
      <c r="E85"/>
    </row>
    <row r="86" spans="3:5" x14ac:dyDescent="0.3">
      <c r="C86"/>
      <c r="D86"/>
      <c r="E86"/>
    </row>
    <row r="87" spans="3:5" x14ac:dyDescent="0.3">
      <c r="C87"/>
      <c r="D87"/>
      <c r="E87"/>
    </row>
    <row r="88" spans="3:5" x14ac:dyDescent="0.3">
      <c r="C88"/>
      <c r="D88"/>
      <c r="E88"/>
    </row>
    <row r="89" spans="3:5" x14ac:dyDescent="0.3">
      <c r="C89"/>
      <c r="D89"/>
      <c r="E89"/>
    </row>
    <row r="90" spans="3:5" x14ac:dyDescent="0.3">
      <c r="C90"/>
      <c r="D90"/>
      <c r="E90"/>
    </row>
    <row r="91" spans="3:5" x14ac:dyDescent="0.3">
      <c r="C91"/>
      <c r="D91"/>
      <c r="E91"/>
    </row>
    <row r="92" spans="3:5" x14ac:dyDescent="0.3">
      <c r="C92"/>
      <c r="D92"/>
      <c r="E92"/>
    </row>
    <row r="93" spans="3:5" x14ac:dyDescent="0.3">
      <c r="C93"/>
      <c r="D93"/>
      <c r="E93"/>
    </row>
    <row r="94" spans="3:5" x14ac:dyDescent="0.3">
      <c r="C94"/>
      <c r="D94"/>
      <c r="E94"/>
    </row>
    <row r="95" spans="3:5" x14ac:dyDescent="0.3">
      <c r="C95"/>
      <c r="D95"/>
      <c r="E95"/>
    </row>
    <row r="96" spans="3:5" x14ac:dyDescent="0.3">
      <c r="C96"/>
      <c r="D96"/>
      <c r="E96"/>
    </row>
    <row r="97" spans="3:5" x14ac:dyDescent="0.3">
      <c r="C97"/>
      <c r="D97"/>
      <c r="E97"/>
    </row>
    <row r="98" spans="3:5" x14ac:dyDescent="0.3">
      <c r="C98"/>
      <c r="D98"/>
      <c r="E98"/>
    </row>
    <row r="99" spans="3:5" x14ac:dyDescent="0.3">
      <c r="C99"/>
      <c r="D99"/>
      <c r="E99"/>
    </row>
    <row r="100" spans="3:5" x14ac:dyDescent="0.3">
      <c r="C100"/>
      <c r="D100"/>
      <c r="E100"/>
    </row>
    <row r="101" spans="3:5" x14ac:dyDescent="0.3">
      <c r="C101"/>
      <c r="D101"/>
      <c r="E101"/>
    </row>
    <row r="102" spans="3:5" x14ac:dyDescent="0.3">
      <c r="C102"/>
      <c r="D102"/>
      <c r="E102"/>
    </row>
    <row r="103" spans="3:5" x14ac:dyDescent="0.3">
      <c r="C103"/>
      <c r="D103"/>
      <c r="E103"/>
    </row>
    <row r="104" spans="3:5" x14ac:dyDescent="0.3">
      <c r="C104"/>
      <c r="D104"/>
      <c r="E104"/>
    </row>
    <row r="105" spans="3:5" x14ac:dyDescent="0.3">
      <c r="C105"/>
      <c r="D105"/>
      <c r="E105"/>
    </row>
    <row r="106" spans="3:5" x14ac:dyDescent="0.3">
      <c r="C106"/>
      <c r="D106"/>
      <c r="E106"/>
    </row>
    <row r="107" spans="3:5" x14ac:dyDescent="0.3">
      <c r="C107"/>
      <c r="D107"/>
      <c r="E107"/>
    </row>
    <row r="108" spans="3:5" x14ac:dyDescent="0.3">
      <c r="C108"/>
      <c r="D108"/>
      <c r="E108"/>
    </row>
    <row r="109" spans="3:5" x14ac:dyDescent="0.3">
      <c r="C109"/>
      <c r="D109"/>
      <c r="E109"/>
    </row>
    <row r="110" spans="3:5" x14ac:dyDescent="0.3">
      <c r="C110"/>
      <c r="D110"/>
      <c r="E110"/>
    </row>
    <row r="111" spans="3:5" x14ac:dyDescent="0.3">
      <c r="C111"/>
      <c r="D111"/>
      <c r="E111"/>
    </row>
    <row r="112" spans="3:5" x14ac:dyDescent="0.3">
      <c r="C112"/>
      <c r="D112"/>
      <c r="E112"/>
    </row>
    <row r="113" spans="3:5" x14ac:dyDescent="0.3">
      <c r="C113"/>
      <c r="D113"/>
      <c r="E113"/>
    </row>
    <row r="114" spans="3:5" x14ac:dyDescent="0.3">
      <c r="C114"/>
      <c r="D114"/>
      <c r="E114"/>
    </row>
    <row r="115" spans="3:5" x14ac:dyDescent="0.3">
      <c r="C115"/>
      <c r="D115"/>
      <c r="E115"/>
    </row>
    <row r="116" spans="3:5" x14ac:dyDescent="0.3">
      <c r="C116"/>
      <c r="D116"/>
      <c r="E116"/>
    </row>
    <row r="117" spans="3:5" x14ac:dyDescent="0.3">
      <c r="C117"/>
      <c r="D117"/>
      <c r="E117"/>
    </row>
    <row r="118" spans="3:5" x14ac:dyDescent="0.3">
      <c r="C118"/>
      <c r="D118"/>
      <c r="E118"/>
    </row>
    <row r="119" spans="3:5" x14ac:dyDescent="0.3">
      <c r="C119"/>
      <c r="D119"/>
      <c r="E119"/>
    </row>
    <row r="120" spans="3:5" x14ac:dyDescent="0.3">
      <c r="C120"/>
      <c r="D120"/>
      <c r="E120"/>
    </row>
    <row r="121" spans="3:5" x14ac:dyDescent="0.3">
      <c r="C121"/>
      <c r="D121"/>
      <c r="E121"/>
    </row>
    <row r="122" spans="3:5" x14ac:dyDescent="0.3">
      <c r="C122"/>
      <c r="D122"/>
      <c r="E122"/>
    </row>
    <row r="123" spans="3:5" x14ac:dyDescent="0.3">
      <c r="C123"/>
      <c r="D123"/>
      <c r="E123"/>
    </row>
    <row r="124" spans="3:5" x14ac:dyDescent="0.3">
      <c r="C124"/>
      <c r="D124"/>
      <c r="E124"/>
    </row>
    <row r="125" spans="3:5" x14ac:dyDescent="0.3">
      <c r="C125"/>
      <c r="D125"/>
      <c r="E125"/>
    </row>
    <row r="126" spans="3:5" x14ac:dyDescent="0.3">
      <c r="C126"/>
      <c r="D126"/>
      <c r="E126"/>
    </row>
    <row r="127" spans="3:5" x14ac:dyDescent="0.3">
      <c r="C127"/>
      <c r="D127"/>
      <c r="E127"/>
    </row>
    <row r="128" spans="3:5" x14ac:dyDescent="0.3">
      <c r="C128"/>
      <c r="D128"/>
      <c r="E128"/>
    </row>
    <row r="129" spans="3:5" x14ac:dyDescent="0.3">
      <c r="C129"/>
      <c r="D129"/>
      <c r="E129"/>
    </row>
    <row r="130" spans="3:5" x14ac:dyDescent="0.3">
      <c r="C130"/>
      <c r="D130"/>
      <c r="E130"/>
    </row>
    <row r="131" spans="3:5" x14ac:dyDescent="0.3">
      <c r="C131"/>
      <c r="D131"/>
      <c r="E131"/>
    </row>
    <row r="132" spans="3:5" x14ac:dyDescent="0.3">
      <c r="C132"/>
      <c r="D132"/>
      <c r="E132"/>
    </row>
    <row r="133" spans="3:5" x14ac:dyDescent="0.3">
      <c r="C133"/>
      <c r="D133"/>
      <c r="E133"/>
    </row>
    <row r="134" spans="3:5" x14ac:dyDescent="0.3">
      <c r="C134"/>
      <c r="D134"/>
      <c r="E134"/>
    </row>
    <row r="135" spans="3:5" x14ac:dyDescent="0.3">
      <c r="C135"/>
      <c r="D135"/>
      <c r="E135"/>
    </row>
    <row r="136" spans="3:5" x14ac:dyDescent="0.3">
      <c r="C136"/>
      <c r="D136"/>
      <c r="E136"/>
    </row>
    <row r="137" spans="3:5" x14ac:dyDescent="0.3">
      <c r="C137"/>
      <c r="D137"/>
      <c r="E137"/>
    </row>
    <row r="138" spans="3:5" x14ac:dyDescent="0.3">
      <c r="C138"/>
      <c r="D138"/>
      <c r="E138"/>
    </row>
    <row r="139" spans="3:5" x14ac:dyDescent="0.3">
      <c r="C139"/>
      <c r="D139"/>
      <c r="E139"/>
    </row>
    <row r="140" spans="3:5" x14ac:dyDescent="0.3">
      <c r="C140"/>
      <c r="D140"/>
      <c r="E140"/>
    </row>
    <row r="141" spans="3:5" x14ac:dyDescent="0.3">
      <c r="C141"/>
      <c r="D141"/>
      <c r="E141"/>
    </row>
    <row r="142" spans="3:5" x14ac:dyDescent="0.3">
      <c r="C142"/>
      <c r="D142"/>
      <c r="E142"/>
    </row>
    <row r="143" spans="3:5" x14ac:dyDescent="0.3">
      <c r="C143"/>
      <c r="D143"/>
      <c r="E143"/>
    </row>
    <row r="144" spans="3:5" x14ac:dyDescent="0.3">
      <c r="C144"/>
      <c r="D144"/>
      <c r="E144"/>
    </row>
    <row r="145" spans="3:5" x14ac:dyDescent="0.3">
      <c r="C145"/>
      <c r="D145"/>
      <c r="E145"/>
    </row>
    <row r="146" spans="3:5" x14ac:dyDescent="0.3">
      <c r="C146"/>
      <c r="D146"/>
      <c r="E146"/>
    </row>
    <row r="147" spans="3:5" x14ac:dyDescent="0.3">
      <c r="C147"/>
      <c r="D147"/>
      <c r="E147"/>
    </row>
    <row r="148" spans="3:5" x14ac:dyDescent="0.3">
      <c r="C148"/>
      <c r="D148"/>
      <c r="E148"/>
    </row>
    <row r="149" spans="3:5" x14ac:dyDescent="0.3">
      <c r="C149"/>
      <c r="D149"/>
      <c r="E149"/>
    </row>
    <row r="150" spans="3:5" x14ac:dyDescent="0.3">
      <c r="C150"/>
      <c r="D150"/>
      <c r="E150"/>
    </row>
    <row r="151" spans="3:5" x14ac:dyDescent="0.3">
      <c r="C151"/>
      <c r="D151"/>
      <c r="E151"/>
    </row>
    <row r="152" spans="3:5" x14ac:dyDescent="0.3">
      <c r="C152"/>
      <c r="D152"/>
      <c r="E152"/>
    </row>
    <row r="153" spans="3:5" x14ac:dyDescent="0.3">
      <c r="C153"/>
      <c r="D153"/>
      <c r="E153"/>
    </row>
    <row r="154" spans="3:5" x14ac:dyDescent="0.3">
      <c r="C154"/>
      <c r="D154"/>
      <c r="E154"/>
    </row>
    <row r="155" spans="3:5" x14ac:dyDescent="0.3">
      <c r="C155"/>
      <c r="D155"/>
      <c r="E155"/>
    </row>
    <row r="156" spans="3:5" x14ac:dyDescent="0.3">
      <c r="C156"/>
      <c r="D156"/>
      <c r="E156"/>
    </row>
    <row r="157" spans="3:5" x14ac:dyDescent="0.3">
      <c r="C157"/>
      <c r="D157"/>
      <c r="E157"/>
    </row>
    <row r="158" spans="3:5" x14ac:dyDescent="0.3">
      <c r="C158"/>
      <c r="D158"/>
      <c r="E158"/>
    </row>
    <row r="159" spans="3:5" x14ac:dyDescent="0.3">
      <c r="C159"/>
      <c r="D159"/>
      <c r="E159"/>
    </row>
    <row r="160" spans="3:5" x14ac:dyDescent="0.3">
      <c r="C160"/>
      <c r="D160"/>
      <c r="E160"/>
    </row>
    <row r="161" spans="3:5" x14ac:dyDescent="0.3">
      <c r="C161"/>
      <c r="D161"/>
      <c r="E161"/>
    </row>
    <row r="162" spans="3:5" x14ac:dyDescent="0.3">
      <c r="C162"/>
      <c r="D162"/>
      <c r="E162"/>
    </row>
    <row r="163" spans="3:5" x14ac:dyDescent="0.3">
      <c r="C163"/>
      <c r="D163"/>
      <c r="E163"/>
    </row>
    <row r="164" spans="3:5" x14ac:dyDescent="0.3">
      <c r="C164"/>
      <c r="D164"/>
      <c r="E164"/>
    </row>
    <row r="165" spans="3:5" x14ac:dyDescent="0.3">
      <c r="C165"/>
      <c r="D165"/>
      <c r="E165"/>
    </row>
    <row r="166" spans="3:5" x14ac:dyDescent="0.3">
      <c r="C166"/>
      <c r="D166"/>
      <c r="E166"/>
    </row>
    <row r="167" spans="3:5" x14ac:dyDescent="0.3">
      <c r="C167"/>
      <c r="D167"/>
      <c r="E167"/>
    </row>
    <row r="168" spans="3:5" x14ac:dyDescent="0.3">
      <c r="C168"/>
      <c r="D168"/>
      <c r="E168"/>
    </row>
    <row r="169" spans="3:5" x14ac:dyDescent="0.3">
      <c r="C169"/>
      <c r="D169"/>
      <c r="E169"/>
    </row>
    <row r="170" spans="3:5" x14ac:dyDescent="0.3">
      <c r="C170"/>
      <c r="D170"/>
      <c r="E170"/>
    </row>
    <row r="171" spans="3:5" x14ac:dyDescent="0.3">
      <c r="C171"/>
      <c r="D171"/>
      <c r="E171"/>
    </row>
    <row r="172" spans="3:5" x14ac:dyDescent="0.3">
      <c r="C172"/>
      <c r="D172"/>
      <c r="E172"/>
    </row>
    <row r="173" spans="3:5" x14ac:dyDescent="0.3">
      <c r="C173"/>
      <c r="D173"/>
      <c r="E173"/>
    </row>
    <row r="174" spans="3:5" x14ac:dyDescent="0.3">
      <c r="C174"/>
      <c r="D174"/>
      <c r="E174"/>
    </row>
    <row r="175" spans="3:5" x14ac:dyDescent="0.3">
      <c r="C175"/>
      <c r="D175"/>
      <c r="E175"/>
    </row>
    <row r="176" spans="3:5" x14ac:dyDescent="0.3">
      <c r="C176"/>
      <c r="D176"/>
      <c r="E176"/>
    </row>
    <row r="177" spans="3:5" x14ac:dyDescent="0.3">
      <c r="C177"/>
      <c r="D177"/>
      <c r="E177"/>
    </row>
    <row r="178" spans="3:5" x14ac:dyDescent="0.3">
      <c r="C178"/>
      <c r="D178"/>
      <c r="E178"/>
    </row>
    <row r="179" spans="3:5" x14ac:dyDescent="0.3">
      <c r="C179"/>
      <c r="D179"/>
      <c r="E179"/>
    </row>
    <row r="180" spans="3:5" x14ac:dyDescent="0.3">
      <c r="C180"/>
      <c r="D180"/>
      <c r="E180"/>
    </row>
    <row r="181" spans="3:5" x14ac:dyDescent="0.3">
      <c r="C181"/>
      <c r="D181"/>
      <c r="E181"/>
    </row>
    <row r="182" spans="3:5" x14ac:dyDescent="0.3">
      <c r="C182"/>
      <c r="D182"/>
      <c r="E182"/>
    </row>
    <row r="183" spans="3:5" x14ac:dyDescent="0.3">
      <c r="C183"/>
      <c r="D183"/>
      <c r="E183"/>
    </row>
    <row r="184" spans="3:5" x14ac:dyDescent="0.3">
      <c r="C184"/>
      <c r="D184"/>
      <c r="E184"/>
    </row>
    <row r="185" spans="3:5" x14ac:dyDescent="0.3">
      <c r="C185"/>
      <c r="D185"/>
      <c r="E185"/>
    </row>
    <row r="186" spans="3:5" x14ac:dyDescent="0.3">
      <c r="C186"/>
      <c r="D186"/>
      <c r="E186"/>
    </row>
    <row r="187" spans="3:5" x14ac:dyDescent="0.3">
      <c r="C187"/>
      <c r="D187"/>
      <c r="E187"/>
    </row>
    <row r="188" spans="3:5" x14ac:dyDescent="0.3">
      <c r="C188"/>
      <c r="D188"/>
      <c r="E188"/>
    </row>
    <row r="189" spans="3:5" x14ac:dyDescent="0.3">
      <c r="C189"/>
      <c r="D189"/>
      <c r="E189"/>
    </row>
    <row r="190" spans="3:5" x14ac:dyDescent="0.3">
      <c r="C190"/>
      <c r="D190"/>
      <c r="E190"/>
    </row>
    <row r="191" spans="3:5" x14ac:dyDescent="0.3">
      <c r="C191"/>
      <c r="D191"/>
      <c r="E191"/>
    </row>
    <row r="192" spans="3:5" x14ac:dyDescent="0.3">
      <c r="C192"/>
      <c r="D192"/>
      <c r="E192"/>
    </row>
    <row r="193" spans="3:5" x14ac:dyDescent="0.3">
      <c r="C193"/>
      <c r="D193"/>
      <c r="E193"/>
    </row>
    <row r="194" spans="3:5" x14ac:dyDescent="0.3">
      <c r="C194"/>
      <c r="D194"/>
      <c r="E194"/>
    </row>
    <row r="195" spans="3:5" x14ac:dyDescent="0.3">
      <c r="C195"/>
      <c r="D195"/>
      <c r="E195"/>
    </row>
    <row r="196" spans="3:5" x14ac:dyDescent="0.3">
      <c r="C196"/>
      <c r="D196"/>
      <c r="E196"/>
    </row>
    <row r="197" spans="3:5" x14ac:dyDescent="0.3">
      <c r="C197"/>
      <c r="D197"/>
      <c r="E197"/>
    </row>
    <row r="198" spans="3:5" x14ac:dyDescent="0.3">
      <c r="C198"/>
      <c r="D198"/>
      <c r="E198"/>
    </row>
    <row r="199" spans="3:5" x14ac:dyDescent="0.3">
      <c r="C199"/>
      <c r="D199"/>
      <c r="E199"/>
    </row>
    <row r="200" spans="3:5" x14ac:dyDescent="0.3">
      <c r="C200"/>
      <c r="D200"/>
      <c r="E200"/>
    </row>
    <row r="201" spans="3:5" x14ac:dyDescent="0.3">
      <c r="C201"/>
      <c r="D201"/>
      <c r="E201"/>
    </row>
    <row r="202" spans="3:5" x14ac:dyDescent="0.3">
      <c r="C202"/>
      <c r="D202"/>
      <c r="E202"/>
    </row>
    <row r="203" spans="3:5" x14ac:dyDescent="0.3">
      <c r="C203"/>
      <c r="D203"/>
      <c r="E203"/>
    </row>
    <row r="204" spans="3:5" x14ac:dyDescent="0.3">
      <c r="C204"/>
      <c r="D204"/>
      <c r="E204"/>
    </row>
    <row r="205" spans="3:5" x14ac:dyDescent="0.3">
      <c r="C205"/>
      <c r="D205"/>
      <c r="E205"/>
    </row>
    <row r="206" spans="3:5" x14ac:dyDescent="0.3">
      <c r="C206"/>
      <c r="D206"/>
      <c r="E206"/>
    </row>
    <row r="207" spans="3:5" x14ac:dyDescent="0.3">
      <c r="C207"/>
      <c r="D207"/>
      <c r="E207"/>
    </row>
    <row r="208" spans="3:5" x14ac:dyDescent="0.3">
      <c r="C208"/>
      <c r="D208"/>
      <c r="E208"/>
    </row>
    <row r="209" spans="3:5" x14ac:dyDescent="0.3">
      <c r="C209"/>
      <c r="D209"/>
      <c r="E209"/>
    </row>
    <row r="210" spans="3:5" x14ac:dyDescent="0.3">
      <c r="C210"/>
      <c r="D210"/>
      <c r="E210"/>
    </row>
    <row r="211" spans="3:5" x14ac:dyDescent="0.3">
      <c r="C211"/>
      <c r="D211"/>
      <c r="E211"/>
    </row>
    <row r="212" spans="3:5" x14ac:dyDescent="0.3">
      <c r="C212"/>
      <c r="D212"/>
      <c r="E212"/>
    </row>
    <row r="213" spans="3:5" x14ac:dyDescent="0.3">
      <c r="C213"/>
      <c r="D213"/>
      <c r="E213"/>
    </row>
    <row r="214" spans="3:5" x14ac:dyDescent="0.3">
      <c r="C214"/>
      <c r="D214"/>
      <c r="E214"/>
    </row>
    <row r="215" spans="3:5" x14ac:dyDescent="0.3">
      <c r="C215"/>
      <c r="D215"/>
      <c r="E215"/>
    </row>
    <row r="216" spans="3:5" x14ac:dyDescent="0.3">
      <c r="C216"/>
      <c r="D216"/>
      <c r="E216"/>
    </row>
    <row r="217" spans="3:5" x14ac:dyDescent="0.3">
      <c r="C217"/>
      <c r="D217"/>
      <c r="E217"/>
    </row>
    <row r="218" spans="3:5" x14ac:dyDescent="0.3">
      <c r="C218"/>
      <c r="D218"/>
      <c r="E218"/>
    </row>
    <row r="219" spans="3:5" x14ac:dyDescent="0.3">
      <c r="C219"/>
      <c r="D219"/>
      <c r="E219"/>
    </row>
    <row r="220" spans="3:5" x14ac:dyDescent="0.3">
      <c r="C220"/>
      <c r="D220"/>
      <c r="E220"/>
    </row>
    <row r="221" spans="3:5" x14ac:dyDescent="0.3">
      <c r="C221"/>
      <c r="D221"/>
      <c r="E221"/>
    </row>
    <row r="222" spans="3:5" x14ac:dyDescent="0.3">
      <c r="C222"/>
      <c r="D222"/>
      <c r="E222"/>
    </row>
    <row r="223" spans="3:5" x14ac:dyDescent="0.3">
      <c r="C223"/>
      <c r="D223"/>
      <c r="E223"/>
    </row>
    <row r="224" spans="3:5" x14ac:dyDescent="0.3">
      <c r="C224"/>
      <c r="D224"/>
      <c r="E224"/>
    </row>
    <row r="225" spans="3:5" x14ac:dyDescent="0.3">
      <c r="C225"/>
      <c r="D225"/>
      <c r="E225"/>
    </row>
    <row r="226" spans="3:5" x14ac:dyDescent="0.3">
      <c r="C226"/>
      <c r="D226"/>
      <c r="E226"/>
    </row>
    <row r="227" spans="3:5" x14ac:dyDescent="0.3">
      <c r="C227"/>
      <c r="D227"/>
      <c r="E227"/>
    </row>
    <row r="228" spans="3:5" x14ac:dyDescent="0.3">
      <c r="C228"/>
      <c r="D228"/>
      <c r="E228"/>
    </row>
    <row r="229" spans="3:5" x14ac:dyDescent="0.3">
      <c r="C229"/>
      <c r="D229"/>
      <c r="E229"/>
    </row>
    <row r="230" spans="3:5" x14ac:dyDescent="0.3">
      <c r="C230"/>
      <c r="D230"/>
      <c r="E230"/>
    </row>
    <row r="231" spans="3:5" x14ac:dyDescent="0.3">
      <c r="C231"/>
      <c r="D231"/>
      <c r="E231"/>
    </row>
    <row r="232" spans="3:5" x14ac:dyDescent="0.3">
      <c r="C232"/>
      <c r="D232"/>
      <c r="E232"/>
    </row>
    <row r="233" spans="3:5" x14ac:dyDescent="0.3">
      <c r="C233"/>
      <c r="D233"/>
      <c r="E233"/>
    </row>
    <row r="234" spans="3:5" x14ac:dyDescent="0.3">
      <c r="C234"/>
      <c r="D234"/>
      <c r="E234"/>
    </row>
    <row r="235" spans="3:5" x14ac:dyDescent="0.3">
      <c r="C235"/>
      <c r="D235"/>
      <c r="E235"/>
    </row>
    <row r="236" spans="3:5" x14ac:dyDescent="0.3">
      <c r="C236"/>
      <c r="D236"/>
      <c r="E236"/>
    </row>
    <row r="237" spans="3:5" x14ac:dyDescent="0.3">
      <c r="C237"/>
      <c r="D237"/>
      <c r="E237"/>
    </row>
    <row r="238" spans="3:5" x14ac:dyDescent="0.3">
      <c r="C238"/>
      <c r="D238"/>
      <c r="E238"/>
    </row>
    <row r="239" spans="3:5" x14ac:dyDescent="0.3">
      <c r="C239"/>
      <c r="D239"/>
      <c r="E239"/>
    </row>
    <row r="240" spans="3:5" x14ac:dyDescent="0.3">
      <c r="C240"/>
      <c r="D240"/>
      <c r="E240"/>
    </row>
    <row r="241" spans="3:5" x14ac:dyDescent="0.3">
      <c r="C241"/>
      <c r="D241"/>
      <c r="E241"/>
    </row>
    <row r="242" spans="3:5" x14ac:dyDescent="0.3">
      <c r="C242"/>
      <c r="D242"/>
      <c r="E242"/>
    </row>
    <row r="243" spans="3:5" x14ac:dyDescent="0.3">
      <c r="C243"/>
      <c r="D243"/>
      <c r="E243"/>
    </row>
    <row r="244" spans="3:5" x14ac:dyDescent="0.3">
      <c r="C244"/>
      <c r="D244"/>
      <c r="E244"/>
    </row>
    <row r="245" spans="3:5" x14ac:dyDescent="0.3">
      <c r="C245"/>
      <c r="D245"/>
      <c r="E245"/>
    </row>
    <row r="246" spans="3:5" x14ac:dyDescent="0.3">
      <c r="C246"/>
      <c r="D246"/>
      <c r="E246"/>
    </row>
    <row r="247" spans="3:5" x14ac:dyDescent="0.3">
      <c r="C247"/>
      <c r="D247"/>
      <c r="E247"/>
    </row>
    <row r="248" spans="3:5" x14ac:dyDescent="0.3">
      <c r="C248"/>
      <c r="D248"/>
      <c r="E248"/>
    </row>
    <row r="249" spans="3:5" x14ac:dyDescent="0.3">
      <c r="C249"/>
      <c r="D249"/>
      <c r="E249"/>
    </row>
    <row r="250" spans="3:5" x14ac:dyDescent="0.3">
      <c r="C250"/>
      <c r="D250"/>
      <c r="E250"/>
    </row>
    <row r="251" spans="3:5" x14ac:dyDescent="0.3">
      <c r="C251"/>
      <c r="D251"/>
      <c r="E251"/>
    </row>
    <row r="252" spans="3:5" x14ac:dyDescent="0.3">
      <c r="C252"/>
      <c r="D252"/>
      <c r="E252"/>
    </row>
    <row r="253" spans="3:5" x14ac:dyDescent="0.3">
      <c r="C253"/>
      <c r="D253"/>
      <c r="E253"/>
    </row>
    <row r="254" spans="3:5" x14ac:dyDescent="0.3">
      <c r="C254"/>
      <c r="D254"/>
      <c r="E254"/>
    </row>
    <row r="255" spans="3:5" x14ac:dyDescent="0.3">
      <c r="C255"/>
      <c r="D255"/>
      <c r="E255"/>
    </row>
    <row r="256" spans="3:5" x14ac:dyDescent="0.3">
      <c r="C256"/>
      <c r="D256"/>
      <c r="E256"/>
    </row>
    <row r="257" spans="3:5" x14ac:dyDescent="0.3">
      <c r="C257"/>
      <c r="D257"/>
      <c r="E257"/>
    </row>
    <row r="258" spans="3:5" x14ac:dyDescent="0.3">
      <c r="C258"/>
      <c r="D258"/>
      <c r="E258"/>
    </row>
    <row r="259" spans="3:5" x14ac:dyDescent="0.3">
      <c r="C259"/>
      <c r="D259"/>
      <c r="E259"/>
    </row>
    <row r="260" spans="3:5" x14ac:dyDescent="0.3">
      <c r="C260"/>
      <c r="D260"/>
      <c r="E260"/>
    </row>
    <row r="261" spans="3:5" x14ac:dyDescent="0.3">
      <c r="C261"/>
      <c r="D261"/>
      <c r="E261"/>
    </row>
    <row r="262" spans="3:5" x14ac:dyDescent="0.3">
      <c r="C262"/>
      <c r="D262"/>
      <c r="E262"/>
    </row>
    <row r="263" spans="3:5" x14ac:dyDescent="0.3">
      <c r="C263"/>
      <c r="D263"/>
      <c r="E263"/>
    </row>
    <row r="264" spans="3:5" x14ac:dyDescent="0.3">
      <c r="C264"/>
      <c r="D264"/>
      <c r="E264"/>
    </row>
    <row r="265" spans="3:5" x14ac:dyDescent="0.3">
      <c r="C265"/>
      <c r="D265"/>
      <c r="E265"/>
    </row>
    <row r="266" spans="3:5" x14ac:dyDescent="0.3">
      <c r="C266"/>
      <c r="D266"/>
      <c r="E266"/>
    </row>
    <row r="267" spans="3:5" x14ac:dyDescent="0.3">
      <c r="C267"/>
      <c r="D267"/>
      <c r="E267"/>
    </row>
    <row r="268" spans="3:5" x14ac:dyDescent="0.3">
      <c r="C268"/>
      <c r="D268"/>
      <c r="E268"/>
    </row>
    <row r="269" spans="3:5" x14ac:dyDescent="0.3">
      <c r="C269"/>
      <c r="D269"/>
      <c r="E269"/>
    </row>
    <row r="270" spans="3:5" x14ac:dyDescent="0.3">
      <c r="C270"/>
      <c r="D270"/>
      <c r="E270"/>
    </row>
    <row r="271" spans="3:5" x14ac:dyDescent="0.3">
      <c r="C271"/>
      <c r="D271"/>
      <c r="E271"/>
    </row>
    <row r="272" spans="3:5" x14ac:dyDescent="0.3">
      <c r="C272"/>
      <c r="D272"/>
      <c r="E272"/>
    </row>
    <row r="273" spans="3:5" x14ac:dyDescent="0.3">
      <c r="C273"/>
      <c r="D273"/>
      <c r="E273"/>
    </row>
    <row r="274" spans="3:5" x14ac:dyDescent="0.3">
      <c r="C274"/>
      <c r="D274"/>
      <c r="E274"/>
    </row>
    <row r="275" spans="3:5" x14ac:dyDescent="0.3">
      <c r="C275"/>
      <c r="D275"/>
      <c r="E275"/>
    </row>
    <row r="276" spans="3:5" x14ac:dyDescent="0.3">
      <c r="C276"/>
      <c r="D276"/>
      <c r="E276"/>
    </row>
    <row r="277" spans="3:5" x14ac:dyDescent="0.3">
      <c r="C277"/>
      <c r="D277"/>
      <c r="E277"/>
    </row>
    <row r="278" spans="3:5" x14ac:dyDescent="0.3">
      <c r="C278"/>
      <c r="D278"/>
      <c r="E278"/>
    </row>
    <row r="279" spans="3:5" x14ac:dyDescent="0.3">
      <c r="C279"/>
      <c r="D279"/>
      <c r="E279"/>
    </row>
    <row r="280" spans="3:5" x14ac:dyDescent="0.3">
      <c r="C280"/>
      <c r="D280"/>
      <c r="E280"/>
    </row>
    <row r="281" spans="3:5" x14ac:dyDescent="0.3">
      <c r="C281"/>
      <c r="D281"/>
      <c r="E281"/>
    </row>
    <row r="282" spans="3:5" x14ac:dyDescent="0.3">
      <c r="C282"/>
      <c r="D282"/>
      <c r="E282"/>
    </row>
    <row r="283" spans="3:5" x14ac:dyDescent="0.3">
      <c r="C283"/>
      <c r="D283"/>
      <c r="E283"/>
    </row>
    <row r="284" spans="3:5" x14ac:dyDescent="0.3">
      <c r="C284"/>
      <c r="D284"/>
      <c r="E284"/>
    </row>
    <row r="285" spans="3:5" x14ac:dyDescent="0.3">
      <c r="C285"/>
      <c r="D285"/>
      <c r="E285"/>
    </row>
    <row r="286" spans="3:5" x14ac:dyDescent="0.3">
      <c r="C286"/>
      <c r="D286"/>
      <c r="E286"/>
    </row>
    <row r="287" spans="3:5" x14ac:dyDescent="0.3">
      <c r="C287"/>
      <c r="D287"/>
      <c r="E287"/>
    </row>
    <row r="288" spans="3:5" x14ac:dyDescent="0.3">
      <c r="C288"/>
      <c r="D288"/>
      <c r="E288"/>
    </row>
    <row r="289" spans="3:5" x14ac:dyDescent="0.3">
      <c r="C289"/>
      <c r="D289"/>
      <c r="E289"/>
    </row>
    <row r="290" spans="3:5" x14ac:dyDescent="0.3">
      <c r="C290"/>
      <c r="D290"/>
      <c r="E290"/>
    </row>
    <row r="291" spans="3:5" x14ac:dyDescent="0.3">
      <c r="C291"/>
      <c r="D291"/>
      <c r="E291"/>
    </row>
    <row r="292" spans="3:5" x14ac:dyDescent="0.3">
      <c r="C292"/>
      <c r="D292"/>
      <c r="E292"/>
    </row>
    <row r="293" spans="3:5" x14ac:dyDescent="0.3">
      <c r="C293"/>
      <c r="D293"/>
      <c r="E293"/>
    </row>
    <row r="294" spans="3:5" x14ac:dyDescent="0.3">
      <c r="C294"/>
      <c r="D294"/>
      <c r="E294"/>
    </row>
    <row r="295" spans="3:5" x14ac:dyDescent="0.3">
      <c r="C295"/>
      <c r="D295"/>
      <c r="E295"/>
    </row>
    <row r="296" spans="3:5" x14ac:dyDescent="0.3">
      <c r="C296"/>
      <c r="D296"/>
      <c r="E296"/>
    </row>
    <row r="297" spans="3:5" x14ac:dyDescent="0.3">
      <c r="C297"/>
      <c r="D297"/>
      <c r="E297"/>
    </row>
    <row r="298" spans="3:5" x14ac:dyDescent="0.3">
      <c r="C298"/>
      <c r="D298"/>
      <c r="E298"/>
    </row>
    <row r="299" spans="3:5" x14ac:dyDescent="0.3">
      <c r="C299"/>
      <c r="D299"/>
      <c r="E299"/>
    </row>
    <row r="300" spans="3:5" x14ac:dyDescent="0.3">
      <c r="C300"/>
      <c r="D300"/>
      <c r="E300"/>
    </row>
    <row r="301" spans="3:5" x14ac:dyDescent="0.3">
      <c r="C301"/>
      <c r="D301"/>
      <c r="E301"/>
    </row>
    <row r="302" spans="3:5" x14ac:dyDescent="0.3">
      <c r="C302"/>
      <c r="D302"/>
      <c r="E302"/>
    </row>
    <row r="303" spans="3:5" x14ac:dyDescent="0.3">
      <c r="C303"/>
      <c r="D303"/>
      <c r="E303"/>
    </row>
    <row r="304" spans="3:5" x14ac:dyDescent="0.3">
      <c r="C304"/>
      <c r="D304"/>
      <c r="E304"/>
    </row>
    <row r="305" spans="3:5" x14ac:dyDescent="0.3">
      <c r="C305"/>
      <c r="D305"/>
      <c r="E305"/>
    </row>
    <row r="306" spans="3:5" x14ac:dyDescent="0.3">
      <c r="C306"/>
      <c r="D306"/>
      <c r="E306"/>
    </row>
    <row r="307" spans="3:5" x14ac:dyDescent="0.3">
      <c r="C307"/>
      <c r="D307"/>
      <c r="E307"/>
    </row>
    <row r="308" spans="3:5" x14ac:dyDescent="0.3">
      <c r="C308"/>
      <c r="D308"/>
      <c r="E308"/>
    </row>
    <row r="309" spans="3:5" x14ac:dyDescent="0.3">
      <c r="C309"/>
      <c r="D309"/>
      <c r="E309"/>
    </row>
    <row r="310" spans="3:5" x14ac:dyDescent="0.3">
      <c r="C310"/>
      <c r="D310"/>
      <c r="E310"/>
    </row>
    <row r="311" spans="3:5" x14ac:dyDescent="0.3">
      <c r="C311"/>
      <c r="D311"/>
      <c r="E311"/>
    </row>
    <row r="312" spans="3:5" x14ac:dyDescent="0.3">
      <c r="C312"/>
      <c r="D312"/>
      <c r="E312"/>
    </row>
    <row r="313" spans="3:5" x14ac:dyDescent="0.3">
      <c r="C313"/>
      <c r="D313"/>
      <c r="E313"/>
    </row>
    <row r="314" spans="3:5" x14ac:dyDescent="0.3">
      <c r="C314"/>
      <c r="D314"/>
      <c r="E314"/>
    </row>
    <row r="315" spans="3:5" x14ac:dyDescent="0.3">
      <c r="C315"/>
      <c r="D315"/>
      <c r="E315"/>
    </row>
    <row r="316" spans="3:5" x14ac:dyDescent="0.3">
      <c r="C316"/>
      <c r="D316"/>
      <c r="E316"/>
    </row>
    <row r="317" spans="3:5" x14ac:dyDescent="0.3">
      <c r="C317"/>
      <c r="D317"/>
      <c r="E317"/>
    </row>
    <row r="318" spans="3:5" x14ac:dyDescent="0.3">
      <c r="C318"/>
      <c r="D318"/>
      <c r="E318"/>
    </row>
    <row r="319" spans="3:5" x14ac:dyDescent="0.3">
      <c r="C319"/>
      <c r="D319"/>
      <c r="E319"/>
    </row>
    <row r="320" spans="3:5" x14ac:dyDescent="0.3">
      <c r="C320"/>
      <c r="D320"/>
      <c r="E320"/>
    </row>
    <row r="321" spans="3:5" x14ac:dyDescent="0.3">
      <c r="C321"/>
      <c r="D321"/>
      <c r="E321"/>
    </row>
    <row r="322" spans="3:5" x14ac:dyDescent="0.3">
      <c r="C322"/>
      <c r="D322"/>
      <c r="E322"/>
    </row>
    <row r="323" spans="3:5" x14ac:dyDescent="0.3">
      <c r="C323"/>
      <c r="D323"/>
      <c r="E323"/>
    </row>
    <row r="324" spans="3:5" x14ac:dyDescent="0.3">
      <c r="C324"/>
      <c r="D324"/>
      <c r="E324"/>
    </row>
    <row r="325" spans="3:5" x14ac:dyDescent="0.3">
      <c r="C325"/>
      <c r="D325"/>
      <c r="E325"/>
    </row>
    <row r="326" spans="3:5" x14ac:dyDescent="0.3">
      <c r="C326"/>
      <c r="D326"/>
      <c r="E326"/>
    </row>
    <row r="327" spans="3:5" x14ac:dyDescent="0.3">
      <c r="C327"/>
      <c r="D327"/>
      <c r="E327"/>
    </row>
    <row r="328" spans="3:5" x14ac:dyDescent="0.3">
      <c r="C328"/>
      <c r="D328"/>
      <c r="E328"/>
    </row>
    <row r="329" spans="3:5" x14ac:dyDescent="0.3">
      <c r="C329"/>
      <c r="D329"/>
      <c r="E329"/>
    </row>
    <row r="330" spans="3:5" x14ac:dyDescent="0.3">
      <c r="C330"/>
      <c r="D330"/>
      <c r="E330"/>
    </row>
    <row r="331" spans="3:5" x14ac:dyDescent="0.3">
      <c r="C331"/>
      <c r="D331"/>
      <c r="E331"/>
    </row>
    <row r="332" spans="3:5" x14ac:dyDescent="0.3">
      <c r="C332"/>
      <c r="D332"/>
      <c r="E332"/>
    </row>
    <row r="333" spans="3:5" x14ac:dyDescent="0.3">
      <c r="C333"/>
      <c r="D333"/>
      <c r="E333"/>
    </row>
    <row r="334" spans="3:5" x14ac:dyDescent="0.3">
      <c r="C334"/>
      <c r="D334"/>
      <c r="E334"/>
    </row>
    <row r="335" spans="3:5" x14ac:dyDescent="0.3">
      <c r="C335"/>
      <c r="D335"/>
      <c r="E335"/>
    </row>
    <row r="336" spans="3:5" x14ac:dyDescent="0.3">
      <c r="C336"/>
      <c r="D336"/>
      <c r="E336"/>
    </row>
    <row r="337" spans="3:5" x14ac:dyDescent="0.3">
      <c r="C337"/>
      <c r="D337"/>
      <c r="E337"/>
    </row>
    <row r="338" spans="3:5" x14ac:dyDescent="0.3">
      <c r="C338"/>
      <c r="D338"/>
      <c r="E338"/>
    </row>
    <row r="339" spans="3:5" x14ac:dyDescent="0.3">
      <c r="C339"/>
      <c r="D339"/>
      <c r="E339"/>
    </row>
    <row r="340" spans="3:5" x14ac:dyDescent="0.3">
      <c r="C340"/>
      <c r="D340"/>
      <c r="E340"/>
    </row>
    <row r="341" spans="3:5" x14ac:dyDescent="0.3">
      <c r="C341"/>
      <c r="D341"/>
      <c r="E341"/>
    </row>
    <row r="342" spans="3:5" x14ac:dyDescent="0.3">
      <c r="C342"/>
      <c r="D342"/>
      <c r="E342"/>
    </row>
    <row r="343" spans="3:5" x14ac:dyDescent="0.3">
      <c r="C343"/>
      <c r="D343"/>
      <c r="E343"/>
    </row>
    <row r="344" spans="3:5" x14ac:dyDescent="0.3">
      <c r="C344"/>
      <c r="D344"/>
      <c r="E344"/>
    </row>
    <row r="345" spans="3:5" x14ac:dyDescent="0.3">
      <c r="C345"/>
      <c r="D345"/>
      <c r="E345"/>
    </row>
    <row r="346" spans="3:5" x14ac:dyDescent="0.3">
      <c r="C346"/>
      <c r="D346"/>
      <c r="E346"/>
    </row>
    <row r="347" spans="3:5" x14ac:dyDescent="0.3">
      <c r="C347"/>
      <c r="D347"/>
      <c r="E347"/>
    </row>
    <row r="348" spans="3:5" x14ac:dyDescent="0.3">
      <c r="C348"/>
      <c r="D348"/>
      <c r="E348"/>
    </row>
    <row r="349" spans="3:5" x14ac:dyDescent="0.3">
      <c r="C349"/>
      <c r="D349"/>
      <c r="E349"/>
    </row>
    <row r="350" spans="3:5" x14ac:dyDescent="0.3">
      <c r="C350"/>
      <c r="D350"/>
      <c r="E350"/>
    </row>
    <row r="351" spans="3:5" x14ac:dyDescent="0.3">
      <c r="C351"/>
      <c r="D351"/>
      <c r="E351"/>
    </row>
    <row r="352" spans="3:5" x14ac:dyDescent="0.3">
      <c r="C352"/>
      <c r="D352"/>
      <c r="E352"/>
    </row>
    <row r="353" spans="3:5" x14ac:dyDescent="0.3">
      <c r="C353"/>
      <c r="D353"/>
      <c r="E353"/>
    </row>
    <row r="354" spans="3:5" x14ac:dyDescent="0.3">
      <c r="C354"/>
      <c r="D354"/>
      <c r="E354"/>
    </row>
    <row r="355" spans="3:5" x14ac:dyDescent="0.3">
      <c r="C355"/>
      <c r="D355"/>
      <c r="E355"/>
    </row>
    <row r="356" spans="3:5" x14ac:dyDescent="0.3">
      <c r="C356"/>
      <c r="D356"/>
      <c r="E356"/>
    </row>
    <row r="357" spans="3:5" x14ac:dyDescent="0.3">
      <c r="C357"/>
      <c r="D357"/>
      <c r="E357"/>
    </row>
    <row r="358" spans="3:5" x14ac:dyDescent="0.3">
      <c r="C358"/>
      <c r="D358"/>
      <c r="E358"/>
    </row>
    <row r="359" spans="3:5" x14ac:dyDescent="0.3">
      <c r="C359"/>
      <c r="D359"/>
      <c r="E359"/>
    </row>
    <row r="360" spans="3:5" x14ac:dyDescent="0.3">
      <c r="C360"/>
      <c r="D360"/>
      <c r="E360"/>
    </row>
    <row r="361" spans="3:5" x14ac:dyDescent="0.3">
      <c r="C361"/>
      <c r="D361"/>
      <c r="E361"/>
    </row>
    <row r="362" spans="3:5" x14ac:dyDescent="0.3">
      <c r="C362"/>
      <c r="D362"/>
      <c r="E362"/>
    </row>
    <row r="363" spans="3:5" x14ac:dyDescent="0.3">
      <c r="C363"/>
      <c r="D363"/>
      <c r="E363"/>
    </row>
    <row r="364" spans="3:5" x14ac:dyDescent="0.3">
      <c r="C364"/>
      <c r="D364"/>
      <c r="E364"/>
    </row>
    <row r="365" spans="3:5" x14ac:dyDescent="0.3">
      <c r="C365"/>
      <c r="D365"/>
      <c r="E365"/>
    </row>
    <row r="366" spans="3:5" x14ac:dyDescent="0.3">
      <c r="C366"/>
      <c r="D366"/>
      <c r="E366"/>
    </row>
    <row r="367" spans="3:5" x14ac:dyDescent="0.3">
      <c r="C367"/>
      <c r="D367"/>
      <c r="E367"/>
    </row>
    <row r="368" spans="3:5" x14ac:dyDescent="0.3">
      <c r="C368"/>
      <c r="D368"/>
      <c r="E368"/>
    </row>
    <row r="369" spans="3:5" x14ac:dyDescent="0.3">
      <c r="C369"/>
      <c r="D369"/>
      <c r="E369"/>
    </row>
    <row r="370" spans="3:5" x14ac:dyDescent="0.3">
      <c r="C370"/>
      <c r="D370"/>
      <c r="E370"/>
    </row>
    <row r="371" spans="3:5" x14ac:dyDescent="0.3">
      <c r="C371"/>
      <c r="D371"/>
      <c r="E371"/>
    </row>
    <row r="372" spans="3:5" x14ac:dyDescent="0.3">
      <c r="C372"/>
      <c r="D372"/>
      <c r="E372"/>
    </row>
    <row r="373" spans="3:5" x14ac:dyDescent="0.3">
      <c r="C373"/>
      <c r="D373"/>
      <c r="E373"/>
    </row>
    <row r="374" spans="3:5" x14ac:dyDescent="0.3">
      <c r="C374"/>
      <c r="D374"/>
      <c r="E374"/>
    </row>
    <row r="375" spans="3:5" x14ac:dyDescent="0.3">
      <c r="C375"/>
      <c r="D375"/>
      <c r="E375"/>
    </row>
    <row r="376" spans="3:5" x14ac:dyDescent="0.3">
      <c r="C376"/>
      <c r="D376"/>
      <c r="E376"/>
    </row>
    <row r="377" spans="3:5" x14ac:dyDescent="0.3">
      <c r="C377"/>
      <c r="D377"/>
      <c r="E377"/>
    </row>
    <row r="378" spans="3:5" x14ac:dyDescent="0.3">
      <c r="C378"/>
      <c r="D378"/>
      <c r="E378"/>
    </row>
    <row r="379" spans="3:5" x14ac:dyDescent="0.3">
      <c r="C379"/>
      <c r="D379"/>
      <c r="E379"/>
    </row>
    <row r="380" spans="3:5" x14ac:dyDescent="0.3">
      <c r="C380"/>
      <c r="D380"/>
      <c r="E380"/>
    </row>
    <row r="381" spans="3:5" x14ac:dyDescent="0.3">
      <c r="C381"/>
      <c r="D381"/>
      <c r="E381"/>
    </row>
    <row r="382" spans="3:5" x14ac:dyDescent="0.3">
      <c r="C382"/>
      <c r="D382"/>
      <c r="E382"/>
    </row>
    <row r="383" spans="3:5" x14ac:dyDescent="0.3">
      <c r="C383"/>
      <c r="D383"/>
      <c r="E383"/>
    </row>
    <row r="384" spans="3:5" x14ac:dyDescent="0.3">
      <c r="C384"/>
      <c r="D384"/>
      <c r="E384"/>
    </row>
    <row r="385" spans="3:5" x14ac:dyDescent="0.3">
      <c r="C385"/>
      <c r="D385"/>
      <c r="E385"/>
    </row>
    <row r="386" spans="3:5" x14ac:dyDescent="0.3">
      <c r="C386"/>
      <c r="D386"/>
      <c r="E386"/>
    </row>
    <row r="387" spans="3:5" x14ac:dyDescent="0.3">
      <c r="C387"/>
      <c r="D387"/>
      <c r="E387"/>
    </row>
    <row r="388" spans="3:5" x14ac:dyDescent="0.3">
      <c r="C388"/>
      <c r="D388"/>
      <c r="E388"/>
    </row>
    <row r="389" spans="3:5" x14ac:dyDescent="0.3">
      <c r="C389"/>
      <c r="D389"/>
      <c r="E389"/>
    </row>
    <row r="390" spans="3:5" x14ac:dyDescent="0.3">
      <c r="C390"/>
      <c r="D390"/>
      <c r="E390"/>
    </row>
    <row r="391" spans="3:5" x14ac:dyDescent="0.3">
      <c r="C391"/>
      <c r="D391"/>
      <c r="E391"/>
    </row>
    <row r="392" spans="3:5" x14ac:dyDescent="0.3">
      <c r="C392"/>
      <c r="D392"/>
      <c r="E392"/>
    </row>
    <row r="393" spans="3:5" x14ac:dyDescent="0.3">
      <c r="C393"/>
      <c r="D393"/>
      <c r="E393"/>
    </row>
    <row r="394" spans="3:5" x14ac:dyDescent="0.3">
      <c r="C394"/>
      <c r="D394"/>
      <c r="E394"/>
    </row>
    <row r="395" spans="3:5" x14ac:dyDescent="0.3">
      <c r="C395"/>
      <c r="D395"/>
      <c r="E395"/>
    </row>
    <row r="396" spans="3:5" x14ac:dyDescent="0.3">
      <c r="C396"/>
      <c r="D396"/>
      <c r="E396"/>
    </row>
    <row r="397" spans="3:5" x14ac:dyDescent="0.3">
      <c r="C397"/>
      <c r="D397"/>
      <c r="E397"/>
    </row>
    <row r="398" spans="3:5" x14ac:dyDescent="0.3">
      <c r="C398"/>
      <c r="D398"/>
      <c r="E398"/>
    </row>
    <row r="399" spans="3:5" x14ac:dyDescent="0.3">
      <c r="C399"/>
      <c r="D399"/>
      <c r="E399"/>
    </row>
    <row r="400" spans="3:5" x14ac:dyDescent="0.3">
      <c r="C400"/>
      <c r="D400"/>
      <c r="E400"/>
    </row>
    <row r="401" spans="3:5" x14ac:dyDescent="0.3">
      <c r="C401"/>
      <c r="D401"/>
      <c r="E401"/>
    </row>
    <row r="402" spans="3:5" x14ac:dyDescent="0.3">
      <c r="C402"/>
      <c r="D402"/>
      <c r="E402"/>
    </row>
    <row r="403" spans="3:5" x14ac:dyDescent="0.3">
      <c r="C403"/>
      <c r="D403"/>
      <c r="E403"/>
    </row>
    <row r="404" spans="3:5" x14ac:dyDescent="0.3">
      <c r="C404"/>
      <c r="D404"/>
      <c r="E404"/>
    </row>
    <row r="405" spans="3:5" x14ac:dyDescent="0.3">
      <c r="C405"/>
      <c r="D405"/>
      <c r="E405"/>
    </row>
    <row r="406" spans="3:5" x14ac:dyDescent="0.3">
      <c r="C406"/>
      <c r="D406"/>
      <c r="E406"/>
    </row>
    <row r="407" spans="3:5" x14ac:dyDescent="0.3">
      <c r="C407"/>
      <c r="D407"/>
      <c r="E407"/>
    </row>
    <row r="408" spans="3:5" x14ac:dyDescent="0.3">
      <c r="C408"/>
      <c r="D408"/>
      <c r="E408"/>
    </row>
    <row r="409" spans="3:5" x14ac:dyDescent="0.3">
      <c r="C409"/>
      <c r="D409"/>
      <c r="E409"/>
    </row>
    <row r="410" spans="3:5" x14ac:dyDescent="0.3">
      <c r="C410"/>
      <c r="D410"/>
      <c r="E410"/>
    </row>
    <row r="411" spans="3:5" x14ac:dyDescent="0.3">
      <c r="C411"/>
      <c r="D411"/>
      <c r="E411"/>
    </row>
    <row r="412" spans="3:5" x14ac:dyDescent="0.3">
      <c r="C412"/>
      <c r="D412"/>
      <c r="E412"/>
    </row>
    <row r="413" spans="3:5" x14ac:dyDescent="0.3">
      <c r="C413"/>
      <c r="D413"/>
      <c r="E413"/>
    </row>
    <row r="414" spans="3:5" x14ac:dyDescent="0.3">
      <c r="C414"/>
      <c r="D414"/>
      <c r="E414"/>
    </row>
    <row r="415" spans="3:5" x14ac:dyDescent="0.3">
      <c r="C415"/>
      <c r="D415"/>
      <c r="E415"/>
    </row>
    <row r="416" spans="3:5" x14ac:dyDescent="0.3">
      <c r="C416"/>
      <c r="D416"/>
      <c r="E416"/>
    </row>
    <row r="417" spans="3:5" x14ac:dyDescent="0.3">
      <c r="C417"/>
      <c r="D417"/>
      <c r="E417"/>
    </row>
    <row r="418" spans="3:5" x14ac:dyDescent="0.3">
      <c r="C418"/>
      <c r="D418"/>
      <c r="E418"/>
    </row>
    <row r="419" spans="3:5" x14ac:dyDescent="0.3">
      <c r="C419"/>
      <c r="D419"/>
      <c r="E419"/>
    </row>
    <row r="420" spans="3:5" x14ac:dyDescent="0.3">
      <c r="C420"/>
      <c r="D420"/>
      <c r="E420"/>
    </row>
    <row r="421" spans="3:5" x14ac:dyDescent="0.3">
      <c r="C421"/>
      <c r="D421"/>
      <c r="E421"/>
    </row>
    <row r="422" spans="3:5" x14ac:dyDescent="0.3">
      <c r="C422"/>
      <c r="D422"/>
      <c r="E422"/>
    </row>
    <row r="423" spans="3:5" x14ac:dyDescent="0.3">
      <c r="C423"/>
      <c r="D423"/>
      <c r="E423"/>
    </row>
    <row r="424" spans="3:5" x14ac:dyDescent="0.3">
      <c r="C424"/>
      <c r="D424"/>
      <c r="E424"/>
    </row>
    <row r="425" spans="3:5" x14ac:dyDescent="0.3">
      <c r="C425"/>
      <c r="D425"/>
      <c r="E425"/>
    </row>
    <row r="426" spans="3:5" x14ac:dyDescent="0.3">
      <c r="C426"/>
      <c r="D426"/>
      <c r="E426"/>
    </row>
    <row r="427" spans="3:5" x14ac:dyDescent="0.3">
      <c r="C427"/>
      <c r="D427"/>
      <c r="E427"/>
    </row>
    <row r="428" spans="3:5" x14ac:dyDescent="0.3">
      <c r="C428"/>
      <c r="D428"/>
      <c r="E428"/>
    </row>
    <row r="429" spans="3:5" x14ac:dyDescent="0.3">
      <c r="C429"/>
      <c r="D429"/>
      <c r="E429"/>
    </row>
    <row r="430" spans="3:5" x14ac:dyDescent="0.3">
      <c r="C430"/>
      <c r="D430"/>
      <c r="E430"/>
    </row>
    <row r="431" spans="3:5" x14ac:dyDescent="0.3">
      <c r="C431"/>
      <c r="D431"/>
      <c r="E431"/>
    </row>
    <row r="432" spans="3:5" x14ac:dyDescent="0.3">
      <c r="C432"/>
      <c r="D432"/>
      <c r="E432"/>
    </row>
    <row r="433" spans="3:5" x14ac:dyDescent="0.3">
      <c r="C433"/>
      <c r="D433"/>
      <c r="E433"/>
    </row>
    <row r="434" spans="3:5" x14ac:dyDescent="0.3">
      <c r="C434"/>
      <c r="D434"/>
      <c r="E434"/>
    </row>
    <row r="435" spans="3:5" x14ac:dyDescent="0.3">
      <c r="C435"/>
      <c r="D435"/>
      <c r="E435"/>
    </row>
    <row r="436" spans="3:5" x14ac:dyDescent="0.3">
      <c r="C436"/>
      <c r="D436"/>
      <c r="E436"/>
    </row>
    <row r="437" spans="3:5" x14ac:dyDescent="0.3">
      <c r="C437"/>
      <c r="D437"/>
      <c r="E437"/>
    </row>
    <row r="438" spans="3:5" x14ac:dyDescent="0.3">
      <c r="C438"/>
      <c r="D438"/>
      <c r="E438"/>
    </row>
    <row r="439" spans="3:5" x14ac:dyDescent="0.3">
      <c r="C439"/>
      <c r="D439"/>
      <c r="E439"/>
    </row>
    <row r="440" spans="3:5" x14ac:dyDescent="0.3">
      <c r="C440"/>
      <c r="D440"/>
      <c r="E440"/>
    </row>
    <row r="441" spans="3:5" x14ac:dyDescent="0.3">
      <c r="C441"/>
      <c r="D441"/>
      <c r="E441"/>
    </row>
    <row r="442" spans="3:5" x14ac:dyDescent="0.3">
      <c r="C442"/>
      <c r="D442"/>
      <c r="E442"/>
    </row>
    <row r="443" spans="3:5" x14ac:dyDescent="0.3">
      <c r="C443"/>
      <c r="D443"/>
      <c r="E443"/>
    </row>
    <row r="444" spans="3:5" x14ac:dyDescent="0.3">
      <c r="C444"/>
      <c r="D444"/>
      <c r="E444"/>
    </row>
    <row r="445" spans="3:5" x14ac:dyDescent="0.3">
      <c r="C445"/>
      <c r="D445"/>
      <c r="E445"/>
    </row>
    <row r="446" spans="3:5" x14ac:dyDescent="0.3">
      <c r="C446"/>
      <c r="D446"/>
      <c r="E446"/>
    </row>
    <row r="447" spans="3:5" x14ac:dyDescent="0.3">
      <c r="C447"/>
      <c r="D447"/>
      <c r="E447"/>
    </row>
    <row r="448" spans="3:5" x14ac:dyDescent="0.3">
      <c r="C448"/>
      <c r="D448"/>
      <c r="E448"/>
    </row>
    <row r="449" spans="3:5" x14ac:dyDescent="0.3">
      <c r="C449"/>
      <c r="D449"/>
      <c r="E449"/>
    </row>
    <row r="450" spans="3:5" x14ac:dyDescent="0.3">
      <c r="C450"/>
      <c r="D450"/>
      <c r="E450"/>
    </row>
    <row r="451" spans="3:5" x14ac:dyDescent="0.3">
      <c r="C451"/>
      <c r="D451"/>
      <c r="E451"/>
    </row>
    <row r="452" spans="3:5" x14ac:dyDescent="0.3">
      <c r="C452"/>
      <c r="D452"/>
      <c r="E452"/>
    </row>
    <row r="453" spans="3:5" x14ac:dyDescent="0.3">
      <c r="C453"/>
      <c r="D453"/>
      <c r="E453"/>
    </row>
    <row r="454" spans="3:5" x14ac:dyDescent="0.3">
      <c r="C454"/>
      <c r="D454"/>
      <c r="E454"/>
    </row>
    <row r="455" spans="3:5" x14ac:dyDescent="0.3">
      <c r="C455"/>
      <c r="D455"/>
      <c r="E455"/>
    </row>
    <row r="456" spans="3:5" x14ac:dyDescent="0.3">
      <c r="C456"/>
      <c r="D456"/>
      <c r="E456"/>
    </row>
    <row r="457" spans="3:5" x14ac:dyDescent="0.3">
      <c r="C457"/>
      <c r="D457"/>
      <c r="E457"/>
    </row>
    <row r="458" spans="3:5" x14ac:dyDescent="0.3">
      <c r="C458"/>
      <c r="D458"/>
      <c r="E458"/>
    </row>
    <row r="459" spans="3:5" x14ac:dyDescent="0.3">
      <c r="C459"/>
      <c r="D459"/>
      <c r="E459"/>
    </row>
    <row r="460" spans="3:5" x14ac:dyDescent="0.3">
      <c r="C460"/>
      <c r="D460"/>
      <c r="E460"/>
    </row>
    <row r="461" spans="3:5" x14ac:dyDescent="0.3">
      <c r="C461"/>
      <c r="D461"/>
      <c r="E461"/>
    </row>
    <row r="462" spans="3:5" x14ac:dyDescent="0.3">
      <c r="C462"/>
      <c r="D462"/>
      <c r="E462"/>
    </row>
    <row r="463" spans="3:5" x14ac:dyDescent="0.3">
      <c r="C463"/>
      <c r="D463"/>
      <c r="E463"/>
    </row>
    <row r="464" spans="3:5" x14ac:dyDescent="0.3">
      <c r="C464"/>
      <c r="D464"/>
      <c r="E464"/>
    </row>
    <row r="465" spans="3:5" x14ac:dyDescent="0.3">
      <c r="C465"/>
      <c r="D465"/>
      <c r="E465"/>
    </row>
    <row r="466" spans="3:5" x14ac:dyDescent="0.3">
      <c r="C466"/>
      <c r="D466"/>
      <c r="E466"/>
    </row>
    <row r="467" spans="3:5" x14ac:dyDescent="0.3">
      <c r="C467"/>
      <c r="D467"/>
      <c r="E467"/>
    </row>
    <row r="468" spans="3:5" x14ac:dyDescent="0.3">
      <c r="C468"/>
      <c r="D468"/>
      <c r="E468"/>
    </row>
    <row r="469" spans="3:5" x14ac:dyDescent="0.3">
      <c r="C469"/>
      <c r="D469"/>
      <c r="E469"/>
    </row>
    <row r="470" spans="3:5" x14ac:dyDescent="0.3">
      <c r="C470"/>
      <c r="D470"/>
      <c r="E470"/>
    </row>
    <row r="471" spans="3:5" x14ac:dyDescent="0.3">
      <c r="C471"/>
      <c r="D471"/>
      <c r="E471"/>
    </row>
    <row r="472" spans="3:5" x14ac:dyDescent="0.3">
      <c r="C472"/>
      <c r="D472"/>
      <c r="E472"/>
    </row>
    <row r="473" spans="3:5" x14ac:dyDescent="0.3">
      <c r="C473"/>
      <c r="D473"/>
      <c r="E473"/>
    </row>
    <row r="474" spans="3:5" x14ac:dyDescent="0.3">
      <c r="C474"/>
      <c r="D474"/>
      <c r="E474"/>
    </row>
    <row r="475" spans="3:5" x14ac:dyDescent="0.3">
      <c r="C475"/>
      <c r="D475"/>
      <c r="E475"/>
    </row>
    <row r="476" spans="3:5" x14ac:dyDescent="0.3">
      <c r="C476"/>
      <c r="D476"/>
      <c r="E476"/>
    </row>
    <row r="477" spans="3:5" x14ac:dyDescent="0.3">
      <c r="C477"/>
      <c r="D477"/>
      <c r="E477"/>
    </row>
    <row r="478" spans="3:5" x14ac:dyDescent="0.3">
      <c r="C478"/>
      <c r="D478"/>
      <c r="E478"/>
    </row>
    <row r="479" spans="3:5" x14ac:dyDescent="0.3">
      <c r="C479"/>
      <c r="D479"/>
      <c r="E479"/>
    </row>
    <row r="480" spans="3:5" x14ac:dyDescent="0.3">
      <c r="C480"/>
      <c r="D480"/>
      <c r="E480"/>
    </row>
    <row r="481" spans="3:5" x14ac:dyDescent="0.3">
      <c r="C481"/>
      <c r="D481"/>
      <c r="E481"/>
    </row>
    <row r="482" spans="3:5" x14ac:dyDescent="0.3">
      <c r="C482"/>
      <c r="D482"/>
      <c r="E482"/>
    </row>
    <row r="483" spans="3:5" x14ac:dyDescent="0.3">
      <c r="C483"/>
      <c r="D483"/>
      <c r="E483"/>
    </row>
    <row r="484" spans="3:5" x14ac:dyDescent="0.3">
      <c r="C484"/>
      <c r="D484"/>
      <c r="E484"/>
    </row>
    <row r="485" spans="3:5" x14ac:dyDescent="0.3">
      <c r="C485"/>
      <c r="D485"/>
      <c r="E485"/>
    </row>
    <row r="486" spans="3:5" x14ac:dyDescent="0.3">
      <c r="C486"/>
      <c r="D486"/>
      <c r="E486"/>
    </row>
    <row r="487" spans="3:5" x14ac:dyDescent="0.3">
      <c r="C487"/>
      <c r="D487"/>
      <c r="E487"/>
    </row>
    <row r="488" spans="3:5" x14ac:dyDescent="0.3">
      <c r="C488"/>
      <c r="D488"/>
      <c r="E488"/>
    </row>
    <row r="489" spans="3:5" x14ac:dyDescent="0.3">
      <c r="C489"/>
      <c r="D489"/>
      <c r="E489"/>
    </row>
    <row r="490" spans="3:5" x14ac:dyDescent="0.3">
      <c r="C490"/>
      <c r="D490"/>
      <c r="E490"/>
    </row>
    <row r="491" spans="3:5" x14ac:dyDescent="0.3">
      <c r="C491"/>
      <c r="D491"/>
      <c r="E491"/>
    </row>
    <row r="492" spans="3:5" x14ac:dyDescent="0.3">
      <c r="C492"/>
      <c r="D492"/>
      <c r="E492"/>
    </row>
    <row r="493" spans="3:5" x14ac:dyDescent="0.3">
      <c r="C493"/>
      <c r="D493"/>
      <c r="E493"/>
    </row>
    <row r="494" spans="3:5" x14ac:dyDescent="0.3">
      <c r="C494"/>
      <c r="D494"/>
      <c r="E494"/>
    </row>
    <row r="495" spans="3:5" x14ac:dyDescent="0.3">
      <c r="C495"/>
      <c r="D495"/>
      <c r="E495"/>
    </row>
    <row r="496" spans="3:5" x14ac:dyDescent="0.3">
      <c r="C496"/>
      <c r="D496"/>
      <c r="E496"/>
    </row>
    <row r="497" spans="3:5" x14ac:dyDescent="0.3">
      <c r="C497"/>
      <c r="D497"/>
      <c r="E497"/>
    </row>
    <row r="498" spans="3:5" x14ac:dyDescent="0.3">
      <c r="C498"/>
      <c r="D498"/>
      <c r="E498"/>
    </row>
    <row r="499" spans="3:5" x14ac:dyDescent="0.3">
      <c r="C499"/>
      <c r="D499"/>
      <c r="E499"/>
    </row>
    <row r="500" spans="3:5" x14ac:dyDescent="0.3">
      <c r="C500"/>
      <c r="D500"/>
      <c r="E500"/>
    </row>
    <row r="501" spans="3:5" x14ac:dyDescent="0.3">
      <c r="C501"/>
      <c r="D501"/>
      <c r="E501"/>
    </row>
    <row r="502" spans="3:5" x14ac:dyDescent="0.3">
      <c r="C502"/>
      <c r="D502"/>
      <c r="E502"/>
    </row>
    <row r="503" spans="3:5" x14ac:dyDescent="0.3">
      <c r="C503"/>
      <c r="D503"/>
      <c r="E503"/>
    </row>
    <row r="504" spans="3:5" x14ac:dyDescent="0.3">
      <c r="C504"/>
      <c r="D504"/>
      <c r="E504"/>
    </row>
    <row r="505" spans="3:5" x14ac:dyDescent="0.3">
      <c r="C505"/>
      <c r="D505"/>
      <c r="E505"/>
    </row>
    <row r="506" spans="3:5" x14ac:dyDescent="0.3">
      <c r="C506"/>
      <c r="D506"/>
      <c r="E506"/>
    </row>
    <row r="507" spans="3:5" x14ac:dyDescent="0.3">
      <c r="C507"/>
      <c r="D507"/>
      <c r="E507"/>
    </row>
    <row r="508" spans="3:5" x14ac:dyDescent="0.3">
      <c r="C508"/>
      <c r="D508"/>
      <c r="E508"/>
    </row>
    <row r="509" spans="3:5" x14ac:dyDescent="0.3">
      <c r="C509"/>
      <c r="D509"/>
      <c r="E509"/>
    </row>
    <row r="510" spans="3:5" x14ac:dyDescent="0.3">
      <c r="C510"/>
      <c r="D510"/>
      <c r="E510"/>
    </row>
    <row r="511" spans="3:5" x14ac:dyDescent="0.3">
      <c r="C511"/>
      <c r="D511"/>
      <c r="E511"/>
    </row>
    <row r="512" spans="3:5" x14ac:dyDescent="0.3">
      <c r="C512"/>
      <c r="D512"/>
      <c r="E512"/>
    </row>
    <row r="513" spans="3:5" x14ac:dyDescent="0.3">
      <c r="C513"/>
      <c r="D513"/>
      <c r="E513"/>
    </row>
    <row r="514" spans="3:5" x14ac:dyDescent="0.3">
      <c r="C514"/>
      <c r="D514"/>
      <c r="E514"/>
    </row>
    <row r="515" spans="3:5" x14ac:dyDescent="0.3">
      <c r="C515"/>
      <c r="D515"/>
      <c r="E515"/>
    </row>
    <row r="516" spans="3:5" x14ac:dyDescent="0.3">
      <c r="C516"/>
      <c r="D516"/>
      <c r="E516"/>
    </row>
    <row r="517" spans="3:5" x14ac:dyDescent="0.3">
      <c r="C517"/>
      <c r="D517"/>
      <c r="E517"/>
    </row>
    <row r="518" spans="3:5" x14ac:dyDescent="0.3">
      <c r="C518"/>
      <c r="D518"/>
      <c r="E518"/>
    </row>
    <row r="519" spans="3:5" x14ac:dyDescent="0.3">
      <c r="C519"/>
      <c r="D519"/>
      <c r="E519"/>
    </row>
    <row r="520" spans="3:5" x14ac:dyDescent="0.3">
      <c r="C520"/>
      <c r="D520"/>
      <c r="E520"/>
    </row>
    <row r="521" spans="3:5" x14ac:dyDescent="0.3">
      <c r="C521"/>
      <c r="D521"/>
      <c r="E521"/>
    </row>
    <row r="522" spans="3:5" x14ac:dyDescent="0.3">
      <c r="C522"/>
      <c r="D522"/>
      <c r="E522"/>
    </row>
    <row r="523" spans="3:5" x14ac:dyDescent="0.3">
      <c r="C523"/>
      <c r="D523"/>
      <c r="E523"/>
    </row>
    <row r="524" spans="3:5" x14ac:dyDescent="0.3">
      <c r="C524"/>
      <c r="D524"/>
      <c r="E524"/>
    </row>
    <row r="525" spans="3:5" x14ac:dyDescent="0.3">
      <c r="C525"/>
      <c r="D525"/>
      <c r="E525"/>
    </row>
    <row r="526" spans="3:5" x14ac:dyDescent="0.3">
      <c r="C526"/>
      <c r="D526"/>
      <c r="E526"/>
    </row>
    <row r="527" spans="3:5" x14ac:dyDescent="0.3">
      <c r="C527"/>
      <c r="D527"/>
      <c r="E527"/>
    </row>
    <row r="528" spans="3:5" x14ac:dyDescent="0.3">
      <c r="C528"/>
      <c r="D528"/>
      <c r="E528"/>
    </row>
    <row r="529" spans="3:5" x14ac:dyDescent="0.3">
      <c r="C529"/>
      <c r="D529"/>
      <c r="E529"/>
    </row>
    <row r="530" spans="3:5" x14ac:dyDescent="0.3">
      <c r="C530"/>
      <c r="D530"/>
      <c r="E530"/>
    </row>
    <row r="531" spans="3:5" x14ac:dyDescent="0.3">
      <c r="C531"/>
      <c r="D531"/>
      <c r="E531"/>
    </row>
    <row r="532" spans="3:5" x14ac:dyDescent="0.3">
      <c r="C532"/>
      <c r="D532"/>
      <c r="E532"/>
    </row>
    <row r="533" spans="3:5" x14ac:dyDescent="0.3">
      <c r="C533"/>
      <c r="D533"/>
      <c r="E533"/>
    </row>
    <row r="534" spans="3:5" x14ac:dyDescent="0.3">
      <c r="C534"/>
      <c r="D534"/>
      <c r="E534"/>
    </row>
    <row r="535" spans="3:5" x14ac:dyDescent="0.3">
      <c r="C535"/>
      <c r="D535"/>
      <c r="E535"/>
    </row>
    <row r="536" spans="3:5" x14ac:dyDescent="0.3">
      <c r="C536"/>
      <c r="D536"/>
      <c r="E536"/>
    </row>
    <row r="537" spans="3:5" x14ac:dyDescent="0.3">
      <c r="C537"/>
      <c r="D537"/>
      <c r="E537"/>
    </row>
    <row r="538" spans="3:5" x14ac:dyDescent="0.3">
      <c r="C538"/>
      <c r="D538"/>
      <c r="E538"/>
    </row>
    <row r="539" spans="3:5" x14ac:dyDescent="0.3">
      <c r="C539"/>
      <c r="D539"/>
      <c r="E539"/>
    </row>
    <row r="540" spans="3:5" x14ac:dyDescent="0.3">
      <c r="C540"/>
      <c r="D540"/>
      <c r="E540"/>
    </row>
    <row r="541" spans="3:5" x14ac:dyDescent="0.3">
      <c r="C541"/>
      <c r="D541"/>
      <c r="E541"/>
    </row>
    <row r="542" spans="3:5" x14ac:dyDescent="0.3">
      <c r="C542"/>
      <c r="D542"/>
      <c r="E542"/>
    </row>
    <row r="543" spans="3:5" x14ac:dyDescent="0.3">
      <c r="C543"/>
      <c r="D543"/>
      <c r="E543"/>
    </row>
    <row r="544" spans="3:5" x14ac:dyDescent="0.3">
      <c r="C544"/>
      <c r="D544"/>
      <c r="E544"/>
    </row>
    <row r="545" spans="3:5" x14ac:dyDescent="0.3">
      <c r="C545"/>
      <c r="D545"/>
      <c r="E545"/>
    </row>
    <row r="546" spans="3:5" x14ac:dyDescent="0.3">
      <c r="C546"/>
      <c r="D546"/>
      <c r="E546"/>
    </row>
    <row r="547" spans="3:5" x14ac:dyDescent="0.3">
      <c r="C547"/>
      <c r="D547"/>
      <c r="E547"/>
    </row>
    <row r="548" spans="3:5" x14ac:dyDescent="0.3">
      <c r="C548"/>
      <c r="D548"/>
      <c r="E548"/>
    </row>
    <row r="549" spans="3:5" x14ac:dyDescent="0.3">
      <c r="C549"/>
      <c r="D549"/>
      <c r="E549"/>
    </row>
    <row r="550" spans="3:5" x14ac:dyDescent="0.3">
      <c r="C550"/>
      <c r="D550"/>
      <c r="E550"/>
    </row>
    <row r="551" spans="3:5" x14ac:dyDescent="0.3">
      <c r="C551"/>
      <c r="D551"/>
      <c r="E551"/>
    </row>
    <row r="552" spans="3:5" x14ac:dyDescent="0.3">
      <c r="C552"/>
      <c r="D552"/>
      <c r="E552"/>
    </row>
    <row r="553" spans="3:5" x14ac:dyDescent="0.3">
      <c r="C553"/>
      <c r="D553"/>
      <c r="E553"/>
    </row>
    <row r="554" spans="3:5" x14ac:dyDescent="0.3">
      <c r="C554"/>
      <c r="D554"/>
      <c r="E554"/>
    </row>
    <row r="555" spans="3:5" x14ac:dyDescent="0.3">
      <c r="C555"/>
      <c r="D555"/>
      <c r="E555"/>
    </row>
    <row r="556" spans="3:5" x14ac:dyDescent="0.3">
      <c r="C556"/>
      <c r="D556"/>
      <c r="E556"/>
    </row>
    <row r="557" spans="3:5" x14ac:dyDescent="0.3">
      <c r="C557"/>
      <c r="D557"/>
      <c r="E557"/>
    </row>
    <row r="558" spans="3:5" x14ac:dyDescent="0.3">
      <c r="C558"/>
      <c r="D558"/>
      <c r="E558"/>
    </row>
    <row r="559" spans="3:5" x14ac:dyDescent="0.3">
      <c r="C559"/>
      <c r="D559"/>
      <c r="E559"/>
    </row>
    <row r="560" spans="3:5" x14ac:dyDescent="0.3">
      <c r="C560"/>
      <c r="D560"/>
      <c r="E560"/>
    </row>
    <row r="561" spans="3:5" x14ac:dyDescent="0.3">
      <c r="C561"/>
      <c r="D561"/>
      <c r="E561"/>
    </row>
    <row r="562" spans="3:5" x14ac:dyDescent="0.3">
      <c r="C562"/>
      <c r="D562"/>
      <c r="E562"/>
    </row>
    <row r="563" spans="3:5" x14ac:dyDescent="0.3">
      <c r="C563"/>
      <c r="D563"/>
      <c r="E563"/>
    </row>
    <row r="564" spans="3:5" x14ac:dyDescent="0.3">
      <c r="C564"/>
      <c r="D564"/>
      <c r="E564"/>
    </row>
    <row r="565" spans="3:5" x14ac:dyDescent="0.3">
      <c r="C565"/>
      <c r="D565"/>
      <c r="E565"/>
    </row>
    <row r="566" spans="3:5" x14ac:dyDescent="0.3">
      <c r="C566"/>
      <c r="D566"/>
      <c r="E566"/>
    </row>
    <row r="567" spans="3:5" x14ac:dyDescent="0.3">
      <c r="C567"/>
      <c r="D567"/>
      <c r="E567"/>
    </row>
    <row r="568" spans="3:5" x14ac:dyDescent="0.3">
      <c r="C568"/>
      <c r="D568"/>
      <c r="E568"/>
    </row>
    <row r="569" spans="3:5" x14ac:dyDescent="0.3">
      <c r="C569"/>
      <c r="D569"/>
      <c r="E569"/>
    </row>
    <row r="570" spans="3:5" x14ac:dyDescent="0.3">
      <c r="C570"/>
      <c r="D570"/>
      <c r="E570"/>
    </row>
    <row r="571" spans="3:5" x14ac:dyDescent="0.3">
      <c r="C571"/>
      <c r="D571"/>
      <c r="E571"/>
    </row>
    <row r="572" spans="3:5" x14ac:dyDescent="0.3">
      <c r="C572"/>
      <c r="D572"/>
      <c r="E572"/>
    </row>
    <row r="573" spans="3:5" x14ac:dyDescent="0.3">
      <c r="C573"/>
      <c r="D573"/>
      <c r="E573"/>
    </row>
    <row r="574" spans="3:5" x14ac:dyDescent="0.3">
      <c r="C574"/>
      <c r="D574"/>
      <c r="E574"/>
    </row>
    <row r="575" spans="3:5" x14ac:dyDescent="0.3">
      <c r="C575"/>
      <c r="D575"/>
      <c r="E575"/>
    </row>
    <row r="576" spans="3:5" x14ac:dyDescent="0.3">
      <c r="C576"/>
      <c r="D576"/>
      <c r="E576"/>
    </row>
    <row r="577" spans="3:5" x14ac:dyDescent="0.3">
      <c r="C577"/>
      <c r="D577"/>
      <c r="E577"/>
    </row>
    <row r="578" spans="3:5" x14ac:dyDescent="0.3">
      <c r="C578"/>
      <c r="D578"/>
      <c r="E578"/>
    </row>
    <row r="579" spans="3:5" x14ac:dyDescent="0.3">
      <c r="C579"/>
      <c r="D579"/>
      <c r="E579"/>
    </row>
    <row r="580" spans="3:5" x14ac:dyDescent="0.3">
      <c r="C580"/>
      <c r="D580"/>
      <c r="E580"/>
    </row>
    <row r="581" spans="3:5" x14ac:dyDescent="0.3">
      <c r="C581"/>
      <c r="D581"/>
      <c r="E581"/>
    </row>
    <row r="582" spans="3:5" x14ac:dyDescent="0.3">
      <c r="C582"/>
      <c r="D582"/>
      <c r="E582"/>
    </row>
    <row r="583" spans="3:5" x14ac:dyDescent="0.3">
      <c r="C583"/>
      <c r="D583"/>
      <c r="E583"/>
    </row>
    <row r="584" spans="3:5" x14ac:dyDescent="0.3">
      <c r="C584"/>
      <c r="D584"/>
      <c r="E584"/>
    </row>
    <row r="585" spans="3:5" x14ac:dyDescent="0.3">
      <c r="C585"/>
      <c r="D585"/>
      <c r="E585"/>
    </row>
    <row r="586" spans="3:5" x14ac:dyDescent="0.3">
      <c r="C586"/>
      <c r="D586"/>
      <c r="E586"/>
    </row>
    <row r="587" spans="3:5" x14ac:dyDescent="0.3">
      <c r="C587"/>
      <c r="D587"/>
      <c r="E587"/>
    </row>
    <row r="588" spans="3:5" x14ac:dyDescent="0.3">
      <c r="C588"/>
      <c r="D588"/>
      <c r="E588"/>
    </row>
    <row r="589" spans="3:5" x14ac:dyDescent="0.3">
      <c r="C589"/>
      <c r="D589"/>
      <c r="E589"/>
    </row>
    <row r="590" spans="3:5" x14ac:dyDescent="0.3">
      <c r="C590"/>
      <c r="D590"/>
      <c r="E590"/>
    </row>
    <row r="591" spans="3:5" x14ac:dyDescent="0.3">
      <c r="C591"/>
      <c r="D591"/>
      <c r="E591"/>
    </row>
    <row r="592" spans="3:5" x14ac:dyDescent="0.3">
      <c r="C592"/>
      <c r="D592"/>
      <c r="E592"/>
    </row>
    <row r="593" spans="3:5" x14ac:dyDescent="0.3">
      <c r="C593"/>
      <c r="D593"/>
      <c r="E593"/>
    </row>
    <row r="594" spans="3:5" x14ac:dyDescent="0.3">
      <c r="C594"/>
      <c r="D594"/>
      <c r="E594"/>
    </row>
    <row r="595" spans="3:5" x14ac:dyDescent="0.3">
      <c r="C595"/>
      <c r="D595"/>
      <c r="E595"/>
    </row>
    <row r="596" spans="3:5" x14ac:dyDescent="0.3">
      <c r="C596"/>
      <c r="D596"/>
      <c r="E596"/>
    </row>
    <row r="597" spans="3:5" x14ac:dyDescent="0.3">
      <c r="C597"/>
      <c r="D597"/>
      <c r="E597"/>
    </row>
    <row r="598" spans="3:5" x14ac:dyDescent="0.3">
      <c r="C598"/>
      <c r="D598"/>
      <c r="E598"/>
    </row>
    <row r="599" spans="3:5" x14ac:dyDescent="0.3">
      <c r="C599"/>
      <c r="D599"/>
      <c r="E599"/>
    </row>
    <row r="600" spans="3:5" x14ac:dyDescent="0.3">
      <c r="C600"/>
      <c r="D600"/>
      <c r="E600"/>
    </row>
    <row r="601" spans="3:5" x14ac:dyDescent="0.3">
      <c r="C601"/>
      <c r="D601"/>
      <c r="E601"/>
    </row>
    <row r="602" spans="3:5" x14ac:dyDescent="0.3">
      <c r="C602"/>
      <c r="D602"/>
      <c r="E602"/>
    </row>
    <row r="603" spans="3:5" x14ac:dyDescent="0.3">
      <c r="C603"/>
      <c r="D603"/>
      <c r="E603"/>
    </row>
    <row r="604" spans="3:5" x14ac:dyDescent="0.3">
      <c r="C604"/>
      <c r="D604"/>
      <c r="E604"/>
    </row>
    <row r="605" spans="3:5" x14ac:dyDescent="0.3">
      <c r="C605"/>
      <c r="D605"/>
      <c r="E605"/>
    </row>
    <row r="606" spans="3:5" x14ac:dyDescent="0.3">
      <c r="C606"/>
      <c r="D606"/>
      <c r="E606"/>
    </row>
    <row r="607" spans="3:5" x14ac:dyDescent="0.3">
      <c r="C607"/>
      <c r="D607"/>
      <c r="E607"/>
    </row>
    <row r="608" spans="3:5" x14ac:dyDescent="0.3">
      <c r="C608"/>
      <c r="D608"/>
      <c r="E608"/>
    </row>
    <row r="609" spans="3:5" x14ac:dyDescent="0.3">
      <c r="C609"/>
      <c r="D609"/>
      <c r="E609"/>
    </row>
    <row r="610" spans="3:5" x14ac:dyDescent="0.3">
      <c r="C610"/>
      <c r="D610"/>
      <c r="E610"/>
    </row>
    <row r="611" spans="3:5" x14ac:dyDescent="0.3">
      <c r="C611"/>
      <c r="D611"/>
      <c r="E611"/>
    </row>
    <row r="612" spans="3:5" x14ac:dyDescent="0.3">
      <c r="C612"/>
      <c r="D612"/>
      <c r="E612"/>
    </row>
    <row r="613" spans="3:5" x14ac:dyDescent="0.3">
      <c r="C613"/>
      <c r="D613"/>
      <c r="E613"/>
    </row>
    <row r="614" spans="3:5" x14ac:dyDescent="0.3">
      <c r="C614"/>
      <c r="D614"/>
      <c r="E614"/>
    </row>
    <row r="615" spans="3:5" x14ac:dyDescent="0.3">
      <c r="C615"/>
      <c r="D615"/>
      <c r="E615"/>
    </row>
    <row r="616" spans="3:5" x14ac:dyDescent="0.3">
      <c r="C616"/>
      <c r="D616"/>
      <c r="E616"/>
    </row>
    <row r="617" spans="3:5" x14ac:dyDescent="0.3">
      <c r="C617"/>
      <c r="D617"/>
      <c r="E617"/>
    </row>
    <row r="618" spans="3:5" x14ac:dyDescent="0.3">
      <c r="C618"/>
      <c r="D618"/>
      <c r="E618"/>
    </row>
    <row r="619" spans="3:5" x14ac:dyDescent="0.3">
      <c r="C619"/>
      <c r="D619"/>
      <c r="E619"/>
    </row>
    <row r="620" spans="3:5" x14ac:dyDescent="0.3">
      <c r="C620"/>
      <c r="D620"/>
      <c r="E620"/>
    </row>
    <row r="621" spans="3:5" x14ac:dyDescent="0.3">
      <c r="C621"/>
      <c r="D621"/>
      <c r="E621"/>
    </row>
    <row r="622" spans="3:5" x14ac:dyDescent="0.3">
      <c r="C622"/>
      <c r="D622"/>
      <c r="E622"/>
    </row>
    <row r="623" spans="3:5" x14ac:dyDescent="0.3">
      <c r="C623"/>
      <c r="D623"/>
      <c r="E623"/>
    </row>
    <row r="624" spans="3:5" x14ac:dyDescent="0.3">
      <c r="C624"/>
      <c r="D624"/>
      <c r="E624"/>
    </row>
    <row r="625" spans="3:5" x14ac:dyDescent="0.3">
      <c r="C625"/>
      <c r="D625"/>
      <c r="E625"/>
    </row>
    <row r="626" spans="3:5" x14ac:dyDescent="0.3">
      <c r="C626"/>
      <c r="D626"/>
      <c r="E626"/>
    </row>
    <row r="627" spans="3:5" x14ac:dyDescent="0.3">
      <c r="C627"/>
      <c r="D627"/>
      <c r="E627"/>
    </row>
    <row r="628" spans="3:5" x14ac:dyDescent="0.3">
      <c r="C628"/>
      <c r="D628"/>
      <c r="E628"/>
    </row>
    <row r="629" spans="3:5" x14ac:dyDescent="0.3">
      <c r="C629"/>
      <c r="D629"/>
      <c r="E629"/>
    </row>
    <row r="630" spans="3:5" x14ac:dyDescent="0.3">
      <c r="C630"/>
      <c r="D630"/>
      <c r="E630"/>
    </row>
    <row r="631" spans="3:5" x14ac:dyDescent="0.3">
      <c r="C631"/>
      <c r="D631"/>
      <c r="E631"/>
    </row>
    <row r="632" spans="3:5" x14ac:dyDescent="0.3">
      <c r="C632"/>
      <c r="D632"/>
      <c r="E632"/>
    </row>
    <row r="633" spans="3:5" x14ac:dyDescent="0.3">
      <c r="C633"/>
      <c r="D633"/>
      <c r="E633"/>
    </row>
    <row r="634" spans="3:5" x14ac:dyDescent="0.3">
      <c r="C634"/>
      <c r="D634"/>
      <c r="E634"/>
    </row>
    <row r="635" spans="3:5" x14ac:dyDescent="0.3">
      <c r="C635"/>
      <c r="D635"/>
      <c r="E635"/>
    </row>
    <row r="636" spans="3:5" x14ac:dyDescent="0.3">
      <c r="C636"/>
      <c r="D636"/>
      <c r="E636"/>
    </row>
    <row r="637" spans="3:5" x14ac:dyDescent="0.3">
      <c r="C637"/>
      <c r="D637"/>
      <c r="E637"/>
    </row>
    <row r="638" spans="3:5" x14ac:dyDescent="0.3">
      <c r="C638"/>
      <c r="D638"/>
      <c r="E638"/>
    </row>
    <row r="639" spans="3:5" x14ac:dyDescent="0.3">
      <c r="C639"/>
      <c r="D639"/>
      <c r="E639"/>
    </row>
    <row r="640" spans="3:5" x14ac:dyDescent="0.3">
      <c r="C640"/>
      <c r="D640"/>
      <c r="E640"/>
    </row>
    <row r="641" spans="3:5" x14ac:dyDescent="0.3">
      <c r="C641"/>
      <c r="D641"/>
      <c r="E641"/>
    </row>
    <row r="642" spans="3:5" x14ac:dyDescent="0.3">
      <c r="C642"/>
      <c r="D642"/>
      <c r="E642"/>
    </row>
    <row r="643" spans="3:5" x14ac:dyDescent="0.3">
      <c r="C643"/>
      <c r="D643"/>
      <c r="E643"/>
    </row>
    <row r="644" spans="3:5" x14ac:dyDescent="0.3">
      <c r="C644"/>
      <c r="D644"/>
      <c r="E644"/>
    </row>
    <row r="645" spans="3:5" x14ac:dyDescent="0.3">
      <c r="C645"/>
      <c r="D645"/>
      <c r="E645"/>
    </row>
    <row r="646" spans="3:5" x14ac:dyDescent="0.3">
      <c r="C646"/>
      <c r="D646"/>
      <c r="E646"/>
    </row>
    <row r="647" spans="3:5" x14ac:dyDescent="0.3">
      <c r="C647"/>
      <c r="D647"/>
      <c r="E647"/>
    </row>
    <row r="648" spans="3:5" x14ac:dyDescent="0.3">
      <c r="C648"/>
      <c r="D648"/>
      <c r="E648"/>
    </row>
    <row r="649" spans="3:5" x14ac:dyDescent="0.3">
      <c r="C649"/>
      <c r="D649"/>
      <c r="E649"/>
    </row>
    <row r="650" spans="3:5" x14ac:dyDescent="0.3">
      <c r="C650"/>
      <c r="D650"/>
      <c r="E650"/>
    </row>
    <row r="651" spans="3:5" x14ac:dyDescent="0.3">
      <c r="C651"/>
      <c r="D651"/>
      <c r="E651"/>
    </row>
    <row r="652" spans="3:5" x14ac:dyDescent="0.3">
      <c r="C652"/>
      <c r="D652"/>
      <c r="E652"/>
    </row>
    <row r="653" spans="3:5" x14ac:dyDescent="0.3">
      <c r="C653"/>
      <c r="D653"/>
      <c r="E653"/>
    </row>
    <row r="654" spans="3:5" x14ac:dyDescent="0.3">
      <c r="C654"/>
      <c r="D654"/>
      <c r="E654"/>
    </row>
    <row r="655" spans="3:5" x14ac:dyDescent="0.3">
      <c r="C655"/>
      <c r="D655"/>
      <c r="E655"/>
    </row>
    <row r="656" spans="3:5" x14ac:dyDescent="0.3">
      <c r="C656"/>
      <c r="D656"/>
      <c r="E656"/>
    </row>
    <row r="657" spans="3:5" x14ac:dyDescent="0.3">
      <c r="C657"/>
      <c r="D657"/>
      <c r="E657"/>
    </row>
    <row r="658" spans="3:5" x14ac:dyDescent="0.3">
      <c r="C658"/>
      <c r="D658"/>
      <c r="E658"/>
    </row>
    <row r="659" spans="3:5" x14ac:dyDescent="0.3">
      <c r="C659"/>
      <c r="D659"/>
      <c r="E659"/>
    </row>
    <row r="660" spans="3:5" x14ac:dyDescent="0.3">
      <c r="C660"/>
      <c r="D660"/>
      <c r="E660"/>
    </row>
    <row r="661" spans="3:5" x14ac:dyDescent="0.3">
      <c r="C661"/>
      <c r="D661"/>
      <c r="E661"/>
    </row>
    <row r="662" spans="3:5" x14ac:dyDescent="0.3">
      <c r="C662"/>
      <c r="D662"/>
      <c r="E662"/>
    </row>
    <row r="663" spans="3:5" x14ac:dyDescent="0.3">
      <c r="C663"/>
      <c r="D663"/>
      <c r="E663"/>
    </row>
    <row r="664" spans="3:5" x14ac:dyDescent="0.3">
      <c r="C664"/>
      <c r="D664"/>
      <c r="E664"/>
    </row>
    <row r="665" spans="3:5" x14ac:dyDescent="0.3">
      <c r="C665"/>
      <c r="D665"/>
      <c r="E665"/>
    </row>
    <row r="666" spans="3:5" x14ac:dyDescent="0.3">
      <c r="C666"/>
      <c r="D666"/>
      <c r="E666"/>
    </row>
    <row r="667" spans="3:5" x14ac:dyDescent="0.3">
      <c r="C667"/>
      <c r="D667"/>
      <c r="E667"/>
    </row>
    <row r="668" spans="3:5" x14ac:dyDescent="0.3">
      <c r="C668"/>
      <c r="D668"/>
      <c r="E668"/>
    </row>
    <row r="669" spans="3:5" x14ac:dyDescent="0.3">
      <c r="C669"/>
      <c r="D669"/>
      <c r="E669"/>
    </row>
    <row r="670" spans="3:5" x14ac:dyDescent="0.3">
      <c r="C670"/>
      <c r="D670"/>
      <c r="E670"/>
    </row>
    <row r="671" spans="3:5" x14ac:dyDescent="0.3">
      <c r="C671"/>
      <c r="D671"/>
      <c r="E671"/>
    </row>
    <row r="672" spans="3:5" x14ac:dyDescent="0.3">
      <c r="C672"/>
      <c r="D672"/>
      <c r="E672"/>
    </row>
    <row r="673" spans="3:5" x14ac:dyDescent="0.3">
      <c r="C673"/>
      <c r="D673"/>
      <c r="E673"/>
    </row>
    <row r="674" spans="3:5" x14ac:dyDescent="0.3">
      <c r="C674"/>
      <c r="D674"/>
      <c r="E674"/>
    </row>
    <row r="675" spans="3:5" x14ac:dyDescent="0.3">
      <c r="C675"/>
      <c r="D675"/>
      <c r="E675"/>
    </row>
    <row r="676" spans="3:5" x14ac:dyDescent="0.3">
      <c r="C676"/>
      <c r="D676"/>
      <c r="E676"/>
    </row>
    <row r="677" spans="3:5" x14ac:dyDescent="0.3">
      <c r="C677"/>
      <c r="D677"/>
      <c r="E677"/>
    </row>
    <row r="678" spans="3:5" x14ac:dyDescent="0.3">
      <c r="C678"/>
      <c r="D678"/>
      <c r="E678"/>
    </row>
    <row r="679" spans="3:5" x14ac:dyDescent="0.3">
      <c r="C679"/>
      <c r="D679"/>
      <c r="E679"/>
    </row>
    <row r="680" spans="3:5" x14ac:dyDescent="0.3">
      <c r="C680"/>
      <c r="D680"/>
      <c r="E680"/>
    </row>
    <row r="681" spans="3:5" x14ac:dyDescent="0.3">
      <c r="C681"/>
      <c r="D681"/>
      <c r="E681"/>
    </row>
    <row r="682" spans="3:5" x14ac:dyDescent="0.3">
      <c r="C682"/>
      <c r="D682"/>
      <c r="E682"/>
    </row>
    <row r="683" spans="3:5" x14ac:dyDescent="0.3">
      <c r="C683"/>
      <c r="D683"/>
      <c r="E683"/>
    </row>
    <row r="684" spans="3:5" x14ac:dyDescent="0.3">
      <c r="C684"/>
      <c r="D684"/>
      <c r="E684"/>
    </row>
    <row r="685" spans="3:5" x14ac:dyDescent="0.3">
      <c r="C685"/>
      <c r="D685"/>
      <c r="E685"/>
    </row>
    <row r="686" spans="3:5" x14ac:dyDescent="0.3">
      <c r="C686"/>
      <c r="D686"/>
      <c r="E686"/>
    </row>
    <row r="687" spans="3:5" x14ac:dyDescent="0.3">
      <c r="C687"/>
      <c r="D687"/>
      <c r="E687"/>
    </row>
    <row r="688" spans="3:5" x14ac:dyDescent="0.3">
      <c r="C688"/>
      <c r="D688"/>
      <c r="E688"/>
    </row>
    <row r="689" spans="3:5" x14ac:dyDescent="0.3">
      <c r="C689"/>
      <c r="D689"/>
      <c r="E689"/>
    </row>
    <row r="690" spans="3:5" x14ac:dyDescent="0.3">
      <c r="C690"/>
      <c r="D690"/>
      <c r="E690"/>
    </row>
    <row r="691" spans="3:5" x14ac:dyDescent="0.3">
      <c r="C691"/>
      <c r="D691"/>
      <c r="E691"/>
    </row>
    <row r="692" spans="3:5" x14ac:dyDescent="0.3">
      <c r="C692"/>
      <c r="D692"/>
      <c r="E692"/>
    </row>
    <row r="693" spans="3:5" x14ac:dyDescent="0.3">
      <c r="C693"/>
      <c r="D693"/>
      <c r="E693"/>
    </row>
    <row r="694" spans="3:5" x14ac:dyDescent="0.3">
      <c r="C694"/>
      <c r="D694"/>
      <c r="E694"/>
    </row>
    <row r="695" spans="3:5" x14ac:dyDescent="0.3">
      <c r="C695"/>
      <c r="D695"/>
      <c r="E695"/>
    </row>
    <row r="696" spans="3:5" x14ac:dyDescent="0.3">
      <c r="C696"/>
      <c r="D696"/>
      <c r="E696"/>
    </row>
    <row r="697" spans="3:5" x14ac:dyDescent="0.3">
      <c r="C697"/>
      <c r="D697"/>
      <c r="E697"/>
    </row>
    <row r="698" spans="3:5" x14ac:dyDescent="0.3">
      <c r="C698"/>
      <c r="D698"/>
      <c r="E698"/>
    </row>
    <row r="699" spans="3:5" x14ac:dyDescent="0.3">
      <c r="C699"/>
      <c r="D699"/>
      <c r="E699"/>
    </row>
    <row r="700" spans="3:5" x14ac:dyDescent="0.3">
      <c r="C700"/>
      <c r="D700"/>
      <c r="E700"/>
    </row>
    <row r="701" spans="3:5" x14ac:dyDescent="0.3">
      <c r="C701"/>
      <c r="D701"/>
      <c r="E701"/>
    </row>
    <row r="702" spans="3:5" x14ac:dyDescent="0.3">
      <c r="C702"/>
      <c r="D702"/>
      <c r="E702"/>
    </row>
    <row r="703" spans="3:5" x14ac:dyDescent="0.3">
      <c r="C703"/>
      <c r="D703"/>
      <c r="E703"/>
    </row>
    <row r="704" spans="3:5" x14ac:dyDescent="0.3">
      <c r="C704"/>
      <c r="D704"/>
      <c r="E704"/>
    </row>
    <row r="705" spans="3:5" x14ac:dyDescent="0.3">
      <c r="C705"/>
      <c r="D705"/>
      <c r="E705"/>
    </row>
    <row r="706" spans="3:5" x14ac:dyDescent="0.3">
      <c r="C706"/>
      <c r="D706"/>
      <c r="E706"/>
    </row>
    <row r="707" spans="3:5" x14ac:dyDescent="0.3">
      <c r="C707"/>
      <c r="D707"/>
      <c r="E707"/>
    </row>
    <row r="708" spans="3:5" x14ac:dyDescent="0.3">
      <c r="C708"/>
      <c r="D708"/>
      <c r="E708"/>
    </row>
    <row r="709" spans="3:5" x14ac:dyDescent="0.3">
      <c r="C709"/>
      <c r="D709"/>
      <c r="E709"/>
    </row>
    <row r="710" spans="3:5" x14ac:dyDescent="0.3">
      <c r="C710"/>
      <c r="D710"/>
      <c r="E710"/>
    </row>
    <row r="711" spans="3:5" x14ac:dyDescent="0.3">
      <c r="C711"/>
      <c r="D711"/>
      <c r="E711"/>
    </row>
    <row r="712" spans="3:5" x14ac:dyDescent="0.3">
      <c r="C712"/>
      <c r="D712"/>
      <c r="E712"/>
    </row>
    <row r="713" spans="3:5" x14ac:dyDescent="0.3">
      <c r="C713"/>
      <c r="D713"/>
      <c r="E713"/>
    </row>
    <row r="714" spans="3:5" x14ac:dyDescent="0.3">
      <c r="C714"/>
      <c r="D714"/>
      <c r="E714"/>
    </row>
    <row r="715" spans="3:5" x14ac:dyDescent="0.3">
      <c r="C715"/>
      <c r="D715"/>
      <c r="E715"/>
    </row>
    <row r="716" spans="3:5" x14ac:dyDescent="0.3">
      <c r="C716"/>
      <c r="D716"/>
      <c r="E716"/>
    </row>
    <row r="717" spans="3:5" x14ac:dyDescent="0.3">
      <c r="C717"/>
      <c r="D717"/>
      <c r="E717"/>
    </row>
    <row r="718" spans="3:5" x14ac:dyDescent="0.3">
      <c r="C718"/>
      <c r="D718"/>
      <c r="E718"/>
    </row>
    <row r="719" spans="3:5" x14ac:dyDescent="0.3">
      <c r="C719"/>
      <c r="D719"/>
      <c r="E719"/>
    </row>
    <row r="720" spans="3:5" x14ac:dyDescent="0.3">
      <c r="C720"/>
      <c r="D720"/>
      <c r="E720"/>
    </row>
    <row r="721" spans="3:5" x14ac:dyDescent="0.3">
      <c r="C721"/>
      <c r="D721"/>
      <c r="E721"/>
    </row>
    <row r="722" spans="3:5" x14ac:dyDescent="0.3">
      <c r="C722"/>
      <c r="D722"/>
      <c r="E722"/>
    </row>
    <row r="723" spans="3:5" x14ac:dyDescent="0.3">
      <c r="C723"/>
      <c r="D723"/>
      <c r="E723"/>
    </row>
    <row r="724" spans="3:5" x14ac:dyDescent="0.3">
      <c r="C724"/>
      <c r="D724"/>
      <c r="E724"/>
    </row>
    <row r="725" spans="3:5" x14ac:dyDescent="0.3">
      <c r="C725"/>
      <c r="D725"/>
      <c r="E725"/>
    </row>
    <row r="726" spans="3:5" x14ac:dyDescent="0.3">
      <c r="C726"/>
      <c r="D726"/>
      <c r="E726"/>
    </row>
    <row r="727" spans="3:5" x14ac:dyDescent="0.3">
      <c r="C727"/>
      <c r="D727"/>
      <c r="E727"/>
    </row>
    <row r="728" spans="3:5" x14ac:dyDescent="0.3">
      <c r="C728"/>
      <c r="D728"/>
      <c r="E728"/>
    </row>
    <row r="729" spans="3:5" x14ac:dyDescent="0.3">
      <c r="C729"/>
      <c r="D729"/>
      <c r="E729"/>
    </row>
    <row r="730" spans="3:5" x14ac:dyDescent="0.3">
      <c r="C730"/>
      <c r="D730"/>
      <c r="E730"/>
    </row>
    <row r="731" spans="3:5" x14ac:dyDescent="0.3">
      <c r="C731"/>
      <c r="D731"/>
      <c r="E731"/>
    </row>
    <row r="732" spans="3:5" x14ac:dyDescent="0.3">
      <c r="C732"/>
      <c r="D732"/>
      <c r="E732"/>
    </row>
    <row r="733" spans="3:5" x14ac:dyDescent="0.3">
      <c r="C733"/>
      <c r="D733"/>
      <c r="E733"/>
    </row>
    <row r="734" spans="3:5" x14ac:dyDescent="0.3">
      <c r="C734"/>
      <c r="D734"/>
      <c r="E734"/>
    </row>
    <row r="735" spans="3:5" x14ac:dyDescent="0.3">
      <c r="C735"/>
      <c r="D735"/>
      <c r="E735"/>
    </row>
    <row r="736" spans="3:5" x14ac:dyDescent="0.3">
      <c r="C736"/>
      <c r="D736"/>
      <c r="E736"/>
    </row>
    <row r="737" spans="3:5" x14ac:dyDescent="0.3">
      <c r="C737"/>
      <c r="D737"/>
      <c r="E737"/>
    </row>
    <row r="738" spans="3:5" x14ac:dyDescent="0.3">
      <c r="C738"/>
      <c r="D738"/>
      <c r="E738"/>
    </row>
    <row r="739" spans="3:5" x14ac:dyDescent="0.3">
      <c r="C739"/>
      <c r="D739"/>
      <c r="E739"/>
    </row>
    <row r="740" spans="3:5" x14ac:dyDescent="0.3">
      <c r="C740"/>
      <c r="D740"/>
      <c r="E740"/>
    </row>
    <row r="741" spans="3:5" x14ac:dyDescent="0.3">
      <c r="C741"/>
      <c r="D741"/>
      <c r="E741"/>
    </row>
    <row r="742" spans="3:5" x14ac:dyDescent="0.3">
      <c r="C742"/>
      <c r="D742"/>
      <c r="E742"/>
    </row>
    <row r="743" spans="3:5" x14ac:dyDescent="0.3">
      <c r="C743"/>
      <c r="D743"/>
      <c r="E743"/>
    </row>
    <row r="744" spans="3:5" x14ac:dyDescent="0.3">
      <c r="C744"/>
      <c r="D744"/>
      <c r="E744"/>
    </row>
    <row r="745" spans="3:5" x14ac:dyDescent="0.3">
      <c r="C745"/>
      <c r="D745"/>
      <c r="E745"/>
    </row>
    <row r="746" spans="3:5" x14ac:dyDescent="0.3">
      <c r="C746"/>
      <c r="D746"/>
      <c r="E746"/>
    </row>
    <row r="747" spans="3:5" x14ac:dyDescent="0.3">
      <c r="C747"/>
      <c r="D747"/>
      <c r="E747"/>
    </row>
    <row r="748" spans="3:5" x14ac:dyDescent="0.3">
      <c r="C748"/>
      <c r="D748"/>
      <c r="E748"/>
    </row>
    <row r="749" spans="3:5" x14ac:dyDescent="0.3">
      <c r="C749"/>
      <c r="D749"/>
      <c r="E749"/>
    </row>
    <row r="750" spans="3:5" x14ac:dyDescent="0.3">
      <c r="C750"/>
      <c r="D750"/>
      <c r="E750"/>
    </row>
    <row r="751" spans="3:5" x14ac:dyDescent="0.3">
      <c r="C751"/>
      <c r="D751"/>
      <c r="E751"/>
    </row>
    <row r="752" spans="3:5" x14ac:dyDescent="0.3">
      <c r="C752"/>
      <c r="D752"/>
      <c r="E752"/>
    </row>
    <row r="753" spans="3:5" x14ac:dyDescent="0.3">
      <c r="C753"/>
      <c r="D753"/>
      <c r="E753"/>
    </row>
    <row r="754" spans="3:5" x14ac:dyDescent="0.3">
      <c r="C754"/>
      <c r="D754"/>
      <c r="E754"/>
    </row>
    <row r="755" spans="3:5" x14ac:dyDescent="0.3">
      <c r="C755"/>
      <c r="D755"/>
      <c r="E755"/>
    </row>
    <row r="756" spans="3:5" x14ac:dyDescent="0.3">
      <c r="C756"/>
      <c r="D756"/>
      <c r="E756"/>
    </row>
    <row r="757" spans="3:5" x14ac:dyDescent="0.3">
      <c r="C757"/>
      <c r="D757"/>
      <c r="E757"/>
    </row>
    <row r="758" spans="3:5" x14ac:dyDescent="0.3">
      <c r="C758"/>
      <c r="D758"/>
      <c r="E758"/>
    </row>
    <row r="759" spans="3:5" x14ac:dyDescent="0.3">
      <c r="C759"/>
      <c r="D759"/>
      <c r="E759"/>
    </row>
    <row r="760" spans="3:5" x14ac:dyDescent="0.3">
      <c r="C760"/>
      <c r="D760"/>
      <c r="E760"/>
    </row>
    <row r="761" spans="3:5" x14ac:dyDescent="0.3">
      <c r="C761"/>
      <c r="D761"/>
      <c r="E761"/>
    </row>
    <row r="762" spans="3:5" x14ac:dyDescent="0.3">
      <c r="C762"/>
      <c r="D762"/>
      <c r="E762"/>
    </row>
    <row r="763" spans="3:5" x14ac:dyDescent="0.3">
      <c r="C763"/>
      <c r="D763"/>
      <c r="E763"/>
    </row>
    <row r="764" spans="3:5" x14ac:dyDescent="0.3">
      <c r="C764"/>
      <c r="D764"/>
      <c r="E764"/>
    </row>
    <row r="765" spans="3:5" x14ac:dyDescent="0.3">
      <c r="C765"/>
      <c r="D765"/>
      <c r="E765"/>
    </row>
    <row r="766" spans="3:5" x14ac:dyDescent="0.3">
      <c r="C766"/>
      <c r="D766"/>
      <c r="E766"/>
    </row>
    <row r="767" spans="3:5" x14ac:dyDescent="0.3">
      <c r="C767"/>
      <c r="D767"/>
      <c r="E767"/>
    </row>
    <row r="768" spans="3:5" x14ac:dyDescent="0.3">
      <c r="C768"/>
      <c r="D768"/>
      <c r="E768"/>
    </row>
    <row r="769" spans="3:5" x14ac:dyDescent="0.3">
      <c r="C769"/>
      <c r="D769"/>
      <c r="E769"/>
    </row>
    <row r="770" spans="3:5" x14ac:dyDescent="0.3">
      <c r="C770"/>
      <c r="D770"/>
      <c r="E770"/>
    </row>
    <row r="771" spans="3:5" x14ac:dyDescent="0.3">
      <c r="C771"/>
      <c r="D771"/>
      <c r="E771"/>
    </row>
    <row r="772" spans="3:5" x14ac:dyDescent="0.3">
      <c r="C772"/>
      <c r="D772"/>
      <c r="E772"/>
    </row>
    <row r="773" spans="3:5" x14ac:dyDescent="0.3">
      <c r="C773"/>
      <c r="D773"/>
      <c r="E773"/>
    </row>
    <row r="774" spans="3:5" x14ac:dyDescent="0.3">
      <c r="C774"/>
      <c r="D774"/>
      <c r="E774"/>
    </row>
    <row r="775" spans="3:5" x14ac:dyDescent="0.3">
      <c r="C775"/>
      <c r="D775"/>
      <c r="E775"/>
    </row>
    <row r="776" spans="3:5" x14ac:dyDescent="0.3">
      <c r="C776"/>
      <c r="D776"/>
      <c r="E776"/>
    </row>
    <row r="777" spans="3:5" x14ac:dyDescent="0.3">
      <c r="C777"/>
      <c r="D777"/>
      <c r="E777"/>
    </row>
    <row r="778" spans="3:5" x14ac:dyDescent="0.3">
      <c r="C778"/>
      <c r="D778"/>
      <c r="E778"/>
    </row>
    <row r="779" spans="3:5" x14ac:dyDescent="0.3">
      <c r="C779"/>
      <c r="D779"/>
      <c r="E779"/>
    </row>
    <row r="780" spans="3:5" x14ac:dyDescent="0.3">
      <c r="C780"/>
      <c r="D780"/>
      <c r="E780"/>
    </row>
    <row r="781" spans="3:5" x14ac:dyDescent="0.3">
      <c r="C781"/>
      <c r="D781"/>
      <c r="E781"/>
    </row>
    <row r="782" spans="3:5" x14ac:dyDescent="0.3">
      <c r="C782"/>
      <c r="D782"/>
      <c r="E782"/>
    </row>
    <row r="783" spans="3:5" x14ac:dyDescent="0.3">
      <c r="C783"/>
      <c r="D783"/>
      <c r="E783"/>
    </row>
    <row r="784" spans="3:5" x14ac:dyDescent="0.3">
      <c r="C784"/>
      <c r="D784"/>
      <c r="E784"/>
    </row>
    <row r="785" spans="3:5" x14ac:dyDescent="0.3">
      <c r="C785"/>
      <c r="D785"/>
      <c r="E785"/>
    </row>
    <row r="786" spans="3:5" x14ac:dyDescent="0.3">
      <c r="C786"/>
      <c r="D786"/>
      <c r="E786"/>
    </row>
    <row r="787" spans="3:5" x14ac:dyDescent="0.3">
      <c r="C787"/>
      <c r="D787"/>
      <c r="E787"/>
    </row>
    <row r="788" spans="3:5" x14ac:dyDescent="0.3">
      <c r="C788"/>
      <c r="D788"/>
      <c r="E788"/>
    </row>
    <row r="789" spans="3:5" x14ac:dyDescent="0.3">
      <c r="C789"/>
      <c r="D789"/>
      <c r="E789"/>
    </row>
    <row r="790" spans="3:5" x14ac:dyDescent="0.3">
      <c r="C790"/>
      <c r="D790"/>
      <c r="E790"/>
    </row>
    <row r="791" spans="3:5" x14ac:dyDescent="0.3">
      <c r="C791"/>
      <c r="D791"/>
      <c r="E791"/>
    </row>
    <row r="792" spans="3:5" x14ac:dyDescent="0.3">
      <c r="C792"/>
      <c r="D792"/>
      <c r="E792"/>
    </row>
    <row r="793" spans="3:5" x14ac:dyDescent="0.3">
      <c r="C793"/>
      <c r="D793"/>
      <c r="E793"/>
    </row>
    <row r="794" spans="3:5" x14ac:dyDescent="0.3">
      <c r="C794"/>
      <c r="D794"/>
      <c r="E794"/>
    </row>
    <row r="795" spans="3:5" x14ac:dyDescent="0.3">
      <c r="C795"/>
      <c r="D795"/>
      <c r="E795"/>
    </row>
    <row r="796" spans="3:5" x14ac:dyDescent="0.3">
      <c r="C796"/>
      <c r="D796"/>
      <c r="E796"/>
    </row>
    <row r="797" spans="3:5" x14ac:dyDescent="0.3">
      <c r="C797"/>
      <c r="D797"/>
      <c r="E797"/>
    </row>
    <row r="798" spans="3:5" x14ac:dyDescent="0.3">
      <c r="C798"/>
      <c r="D798"/>
      <c r="E798"/>
    </row>
    <row r="799" spans="3:5" x14ac:dyDescent="0.3">
      <c r="C799"/>
      <c r="D799"/>
      <c r="E799"/>
    </row>
    <row r="800" spans="3:5" x14ac:dyDescent="0.3">
      <c r="C800"/>
      <c r="D800"/>
      <c r="E800"/>
    </row>
    <row r="801" spans="3:5" x14ac:dyDescent="0.3">
      <c r="C801"/>
      <c r="D801"/>
      <c r="E801"/>
    </row>
    <row r="802" spans="3:5" x14ac:dyDescent="0.3">
      <c r="C802"/>
      <c r="D802"/>
      <c r="E802"/>
    </row>
    <row r="803" spans="3:5" x14ac:dyDescent="0.3">
      <c r="C803"/>
      <c r="D803"/>
      <c r="E803"/>
    </row>
    <row r="804" spans="3:5" x14ac:dyDescent="0.3">
      <c r="C804"/>
      <c r="D804"/>
      <c r="E804"/>
    </row>
    <row r="805" spans="3:5" x14ac:dyDescent="0.3">
      <c r="C805"/>
      <c r="D805"/>
      <c r="E805"/>
    </row>
    <row r="806" spans="3:5" x14ac:dyDescent="0.3">
      <c r="C806"/>
      <c r="D806"/>
      <c r="E806"/>
    </row>
    <row r="807" spans="3:5" x14ac:dyDescent="0.3">
      <c r="C807"/>
      <c r="D807"/>
      <c r="E807"/>
    </row>
    <row r="808" spans="3:5" x14ac:dyDescent="0.3">
      <c r="C808"/>
      <c r="D808"/>
      <c r="E808"/>
    </row>
    <row r="809" spans="3:5" x14ac:dyDescent="0.3">
      <c r="C809"/>
      <c r="D809"/>
      <c r="E809"/>
    </row>
    <row r="810" spans="3:5" x14ac:dyDescent="0.3">
      <c r="C810"/>
      <c r="D810"/>
      <c r="E810"/>
    </row>
    <row r="811" spans="3:5" x14ac:dyDescent="0.3">
      <c r="C811"/>
      <c r="D811"/>
      <c r="E811"/>
    </row>
    <row r="812" spans="3:5" x14ac:dyDescent="0.3">
      <c r="C812"/>
      <c r="D812"/>
      <c r="E812"/>
    </row>
    <row r="813" spans="3:5" x14ac:dyDescent="0.3">
      <c r="C813"/>
      <c r="D813"/>
      <c r="E813"/>
    </row>
    <row r="814" spans="3:5" x14ac:dyDescent="0.3">
      <c r="C814"/>
      <c r="D814"/>
      <c r="E814"/>
    </row>
    <row r="815" spans="3:5" x14ac:dyDescent="0.3">
      <c r="C815"/>
      <c r="D815"/>
      <c r="E815"/>
    </row>
    <row r="816" spans="3:5" x14ac:dyDescent="0.3">
      <c r="C816"/>
      <c r="D816"/>
      <c r="E816"/>
    </row>
    <row r="817" spans="3:5" x14ac:dyDescent="0.3">
      <c r="C817"/>
      <c r="D817"/>
      <c r="E817"/>
    </row>
    <row r="818" spans="3:5" x14ac:dyDescent="0.3">
      <c r="C818"/>
      <c r="D818"/>
      <c r="E818"/>
    </row>
    <row r="819" spans="3:5" x14ac:dyDescent="0.3">
      <c r="C819"/>
      <c r="D819"/>
      <c r="E819"/>
    </row>
    <row r="820" spans="3:5" x14ac:dyDescent="0.3">
      <c r="C820"/>
      <c r="D820"/>
      <c r="E820"/>
    </row>
    <row r="821" spans="3:5" x14ac:dyDescent="0.3">
      <c r="C821"/>
      <c r="D821"/>
      <c r="E821"/>
    </row>
    <row r="822" spans="3:5" x14ac:dyDescent="0.3">
      <c r="C822"/>
      <c r="D822"/>
      <c r="E822"/>
    </row>
    <row r="823" spans="3:5" x14ac:dyDescent="0.3">
      <c r="C823"/>
      <c r="D823"/>
      <c r="E823"/>
    </row>
    <row r="824" spans="3:5" x14ac:dyDescent="0.3">
      <c r="C824"/>
      <c r="D824"/>
      <c r="E824"/>
    </row>
    <row r="825" spans="3:5" x14ac:dyDescent="0.3">
      <c r="C825"/>
      <c r="D825"/>
      <c r="E825"/>
    </row>
    <row r="826" spans="3:5" x14ac:dyDescent="0.3">
      <c r="C826"/>
      <c r="D826"/>
      <c r="E826"/>
    </row>
    <row r="827" spans="3:5" x14ac:dyDescent="0.3">
      <c r="C827"/>
      <c r="D827"/>
      <c r="E827"/>
    </row>
    <row r="828" spans="3:5" x14ac:dyDescent="0.3">
      <c r="C828"/>
      <c r="D828"/>
      <c r="E828"/>
    </row>
    <row r="829" spans="3:5" x14ac:dyDescent="0.3">
      <c r="C829"/>
      <c r="D829"/>
      <c r="E829"/>
    </row>
    <row r="830" spans="3:5" x14ac:dyDescent="0.3">
      <c r="C830"/>
      <c r="D830"/>
      <c r="E830"/>
    </row>
    <row r="831" spans="3:5" x14ac:dyDescent="0.3">
      <c r="C831"/>
      <c r="D831"/>
      <c r="E831"/>
    </row>
    <row r="832" spans="3:5" x14ac:dyDescent="0.3">
      <c r="C832"/>
      <c r="D832"/>
      <c r="E832"/>
    </row>
    <row r="833" spans="3:5" x14ac:dyDescent="0.3">
      <c r="C833"/>
      <c r="D833"/>
      <c r="E833"/>
    </row>
    <row r="834" spans="3:5" x14ac:dyDescent="0.3">
      <c r="C834"/>
      <c r="D834"/>
      <c r="E834"/>
    </row>
    <row r="835" spans="3:5" x14ac:dyDescent="0.3">
      <c r="C835"/>
      <c r="D835"/>
      <c r="E835"/>
    </row>
    <row r="836" spans="3:5" x14ac:dyDescent="0.3">
      <c r="C836"/>
      <c r="D836"/>
      <c r="E836"/>
    </row>
    <row r="837" spans="3:5" x14ac:dyDescent="0.3">
      <c r="C837"/>
      <c r="D837"/>
      <c r="E837"/>
    </row>
    <row r="838" spans="3:5" x14ac:dyDescent="0.3">
      <c r="C838"/>
      <c r="D838"/>
      <c r="E838"/>
    </row>
    <row r="839" spans="3:5" x14ac:dyDescent="0.3">
      <c r="C839"/>
      <c r="D839"/>
      <c r="E839"/>
    </row>
    <row r="840" spans="3:5" x14ac:dyDescent="0.3">
      <c r="C840"/>
      <c r="D840"/>
      <c r="E840"/>
    </row>
    <row r="841" spans="3:5" x14ac:dyDescent="0.3">
      <c r="C841"/>
      <c r="D841"/>
      <c r="E841"/>
    </row>
    <row r="842" spans="3:5" x14ac:dyDescent="0.3">
      <c r="C842"/>
      <c r="D842"/>
      <c r="E842"/>
    </row>
    <row r="843" spans="3:5" x14ac:dyDescent="0.3">
      <c r="C843"/>
      <c r="D843"/>
      <c r="E843"/>
    </row>
    <row r="844" spans="3:5" x14ac:dyDescent="0.3">
      <c r="C844"/>
      <c r="D844"/>
      <c r="E844"/>
    </row>
    <row r="845" spans="3:5" x14ac:dyDescent="0.3">
      <c r="C845"/>
      <c r="D845"/>
      <c r="E845"/>
    </row>
    <row r="846" spans="3:5" x14ac:dyDescent="0.3">
      <c r="C846"/>
      <c r="D846"/>
      <c r="E846"/>
    </row>
    <row r="847" spans="3:5" x14ac:dyDescent="0.3">
      <c r="C847"/>
      <c r="D847"/>
      <c r="E847"/>
    </row>
    <row r="848" spans="3:5" x14ac:dyDescent="0.3">
      <c r="C848"/>
      <c r="D848"/>
      <c r="E848"/>
    </row>
    <row r="849" spans="3:5" x14ac:dyDescent="0.3">
      <c r="C849"/>
      <c r="D849"/>
      <c r="E849"/>
    </row>
    <row r="850" spans="3:5" x14ac:dyDescent="0.3">
      <c r="C850"/>
      <c r="D850"/>
      <c r="E850"/>
    </row>
    <row r="851" spans="3:5" x14ac:dyDescent="0.3">
      <c r="C851"/>
      <c r="D851"/>
      <c r="E851"/>
    </row>
    <row r="852" spans="3:5" x14ac:dyDescent="0.3">
      <c r="C852"/>
      <c r="D852"/>
      <c r="E852"/>
    </row>
    <row r="853" spans="3:5" x14ac:dyDescent="0.3">
      <c r="C853"/>
      <c r="D853"/>
      <c r="E853"/>
    </row>
    <row r="854" spans="3:5" x14ac:dyDescent="0.3">
      <c r="C854"/>
      <c r="D854"/>
      <c r="E854"/>
    </row>
    <row r="855" spans="3:5" x14ac:dyDescent="0.3">
      <c r="C855"/>
      <c r="D855"/>
      <c r="E855"/>
    </row>
    <row r="856" spans="3:5" x14ac:dyDescent="0.3">
      <c r="C856"/>
      <c r="D856"/>
      <c r="E856"/>
    </row>
    <row r="857" spans="3:5" x14ac:dyDescent="0.3">
      <c r="C857"/>
      <c r="D857"/>
      <c r="E857"/>
    </row>
    <row r="858" spans="3:5" x14ac:dyDescent="0.3">
      <c r="C858"/>
      <c r="D858"/>
      <c r="E858"/>
    </row>
    <row r="859" spans="3:5" x14ac:dyDescent="0.3">
      <c r="C859"/>
      <c r="D859"/>
      <c r="E859"/>
    </row>
    <row r="860" spans="3:5" x14ac:dyDescent="0.3">
      <c r="C860"/>
      <c r="D860"/>
      <c r="E860"/>
    </row>
    <row r="861" spans="3:5" x14ac:dyDescent="0.3">
      <c r="C861"/>
      <c r="D861"/>
      <c r="E861"/>
    </row>
    <row r="862" spans="3:5" x14ac:dyDescent="0.3">
      <c r="C862"/>
      <c r="D862"/>
      <c r="E862"/>
    </row>
    <row r="863" spans="3:5" x14ac:dyDescent="0.3">
      <c r="C863"/>
      <c r="D863"/>
      <c r="E863"/>
    </row>
    <row r="864" spans="3:5" x14ac:dyDescent="0.3">
      <c r="C864"/>
      <c r="D864"/>
      <c r="E864"/>
    </row>
    <row r="865" spans="3:5" x14ac:dyDescent="0.3">
      <c r="C865"/>
      <c r="D865"/>
      <c r="E865"/>
    </row>
    <row r="866" spans="3:5" x14ac:dyDescent="0.3">
      <c r="C866"/>
      <c r="D866"/>
      <c r="E866"/>
    </row>
    <row r="867" spans="3:5" x14ac:dyDescent="0.3">
      <c r="C867"/>
      <c r="D867"/>
      <c r="E867"/>
    </row>
    <row r="868" spans="3:5" x14ac:dyDescent="0.3">
      <c r="C868"/>
      <c r="D868"/>
      <c r="E868"/>
    </row>
    <row r="869" spans="3:5" x14ac:dyDescent="0.3">
      <c r="C869"/>
      <c r="D869"/>
      <c r="E869"/>
    </row>
    <row r="870" spans="3:5" x14ac:dyDescent="0.3">
      <c r="C870"/>
      <c r="D870"/>
      <c r="E870"/>
    </row>
    <row r="871" spans="3:5" x14ac:dyDescent="0.3">
      <c r="C871"/>
      <c r="D871"/>
      <c r="E871"/>
    </row>
    <row r="872" spans="3:5" x14ac:dyDescent="0.3">
      <c r="C872"/>
      <c r="D872"/>
      <c r="E872"/>
    </row>
    <row r="873" spans="3:5" x14ac:dyDescent="0.3">
      <c r="C873"/>
      <c r="D873"/>
      <c r="E873"/>
    </row>
    <row r="874" spans="3:5" x14ac:dyDescent="0.3">
      <c r="C874"/>
      <c r="D874"/>
      <c r="E874"/>
    </row>
    <row r="875" spans="3:5" x14ac:dyDescent="0.3">
      <c r="C875"/>
      <c r="D875"/>
      <c r="E875"/>
    </row>
    <row r="876" spans="3:5" x14ac:dyDescent="0.3">
      <c r="C876"/>
      <c r="D876"/>
      <c r="E876"/>
    </row>
    <row r="877" spans="3:5" x14ac:dyDescent="0.3">
      <c r="C877"/>
      <c r="D877"/>
      <c r="E877"/>
    </row>
    <row r="878" spans="3:5" x14ac:dyDescent="0.3">
      <c r="C878"/>
      <c r="D878"/>
      <c r="E878"/>
    </row>
    <row r="879" spans="3:5" x14ac:dyDescent="0.3">
      <c r="C879"/>
      <c r="D879"/>
      <c r="E879"/>
    </row>
    <row r="880" spans="3:5" x14ac:dyDescent="0.3">
      <c r="C880"/>
      <c r="D880"/>
      <c r="E880"/>
    </row>
    <row r="881" spans="3:5" x14ac:dyDescent="0.3">
      <c r="C881"/>
      <c r="D881"/>
      <c r="E881"/>
    </row>
    <row r="882" spans="3:5" x14ac:dyDescent="0.3">
      <c r="C882"/>
      <c r="D882"/>
      <c r="E882"/>
    </row>
    <row r="883" spans="3:5" x14ac:dyDescent="0.3">
      <c r="C883"/>
      <c r="D883"/>
      <c r="E883"/>
    </row>
    <row r="884" spans="3:5" x14ac:dyDescent="0.3">
      <c r="C884"/>
      <c r="D884"/>
      <c r="E884"/>
    </row>
    <row r="885" spans="3:5" x14ac:dyDescent="0.3">
      <c r="C885"/>
      <c r="D885"/>
      <c r="E885"/>
    </row>
    <row r="886" spans="3:5" x14ac:dyDescent="0.3">
      <c r="C886"/>
      <c r="D886"/>
      <c r="E886"/>
    </row>
    <row r="887" spans="3:5" x14ac:dyDescent="0.3">
      <c r="C887"/>
      <c r="D887"/>
      <c r="E887"/>
    </row>
    <row r="888" spans="3:5" x14ac:dyDescent="0.3">
      <c r="C888"/>
      <c r="D888"/>
      <c r="E888"/>
    </row>
    <row r="889" spans="3:5" x14ac:dyDescent="0.3">
      <c r="C889"/>
      <c r="D889"/>
      <c r="E889"/>
    </row>
    <row r="890" spans="3:5" x14ac:dyDescent="0.3">
      <c r="C890"/>
      <c r="D890"/>
      <c r="E890"/>
    </row>
    <row r="891" spans="3:5" x14ac:dyDescent="0.3">
      <c r="C891"/>
      <c r="D891"/>
      <c r="E891"/>
    </row>
    <row r="892" spans="3:5" x14ac:dyDescent="0.3">
      <c r="C892"/>
      <c r="D892"/>
      <c r="E892"/>
    </row>
    <row r="893" spans="3:5" x14ac:dyDescent="0.3">
      <c r="C893"/>
      <c r="D893"/>
      <c r="E893"/>
    </row>
    <row r="894" spans="3:5" x14ac:dyDescent="0.3">
      <c r="C894"/>
      <c r="D894"/>
      <c r="E894"/>
    </row>
    <row r="895" spans="3:5" x14ac:dyDescent="0.3">
      <c r="C895"/>
      <c r="D895"/>
      <c r="E895"/>
    </row>
    <row r="896" spans="3:5" x14ac:dyDescent="0.3">
      <c r="C896"/>
      <c r="D896"/>
      <c r="E896"/>
    </row>
    <row r="897" spans="3:5" x14ac:dyDescent="0.3">
      <c r="C897"/>
      <c r="D897"/>
      <c r="E897"/>
    </row>
    <row r="898" spans="3:5" x14ac:dyDescent="0.3">
      <c r="C898"/>
      <c r="D898"/>
      <c r="E898"/>
    </row>
    <row r="899" spans="3:5" x14ac:dyDescent="0.3">
      <c r="C899"/>
      <c r="D899"/>
      <c r="E899"/>
    </row>
    <row r="900" spans="3:5" x14ac:dyDescent="0.3">
      <c r="C900"/>
      <c r="D900"/>
      <c r="E900"/>
    </row>
    <row r="901" spans="3:5" x14ac:dyDescent="0.3">
      <c r="C901"/>
      <c r="D901"/>
      <c r="E901"/>
    </row>
    <row r="902" spans="3:5" x14ac:dyDescent="0.3">
      <c r="C902"/>
      <c r="D902"/>
      <c r="E902"/>
    </row>
    <row r="903" spans="3:5" x14ac:dyDescent="0.3">
      <c r="C903"/>
      <c r="D903"/>
      <c r="E903"/>
    </row>
    <row r="904" spans="3:5" x14ac:dyDescent="0.3">
      <c r="C904"/>
      <c r="D904"/>
      <c r="E904"/>
    </row>
    <row r="905" spans="3:5" x14ac:dyDescent="0.3">
      <c r="C905"/>
      <c r="D905"/>
      <c r="E905"/>
    </row>
    <row r="906" spans="3:5" x14ac:dyDescent="0.3">
      <c r="C906"/>
      <c r="D906"/>
      <c r="E906"/>
    </row>
    <row r="907" spans="3:5" x14ac:dyDescent="0.3">
      <c r="C907"/>
      <c r="D907"/>
      <c r="E907"/>
    </row>
    <row r="908" spans="3:5" x14ac:dyDescent="0.3">
      <c r="C908"/>
      <c r="D908"/>
      <c r="E908"/>
    </row>
    <row r="909" spans="3:5" x14ac:dyDescent="0.3">
      <c r="C909"/>
      <c r="D909"/>
      <c r="E909"/>
    </row>
    <row r="910" spans="3:5" x14ac:dyDescent="0.3">
      <c r="C910"/>
      <c r="D910"/>
      <c r="E910"/>
    </row>
    <row r="911" spans="3:5" x14ac:dyDescent="0.3">
      <c r="C911"/>
      <c r="D911"/>
      <c r="E911"/>
    </row>
    <row r="912" spans="3:5" x14ac:dyDescent="0.3">
      <c r="C912"/>
      <c r="D912"/>
      <c r="E912"/>
    </row>
    <row r="913" spans="3:5" x14ac:dyDescent="0.3">
      <c r="C913"/>
      <c r="D913"/>
      <c r="E913"/>
    </row>
    <row r="914" spans="3:5" x14ac:dyDescent="0.3">
      <c r="C914"/>
      <c r="D914"/>
      <c r="E914"/>
    </row>
    <row r="915" spans="3:5" x14ac:dyDescent="0.3">
      <c r="C915"/>
      <c r="D915"/>
      <c r="E915"/>
    </row>
    <row r="916" spans="3:5" x14ac:dyDescent="0.3">
      <c r="C916"/>
      <c r="D916"/>
      <c r="E916"/>
    </row>
    <row r="917" spans="3:5" x14ac:dyDescent="0.3">
      <c r="C917"/>
      <c r="D917"/>
      <c r="E917"/>
    </row>
    <row r="918" spans="3:5" x14ac:dyDescent="0.3">
      <c r="C918"/>
      <c r="D918"/>
      <c r="E918"/>
    </row>
    <row r="919" spans="3:5" x14ac:dyDescent="0.3">
      <c r="C919"/>
      <c r="D919"/>
      <c r="E919"/>
    </row>
    <row r="920" spans="3:5" x14ac:dyDescent="0.3">
      <c r="C920"/>
      <c r="D920"/>
      <c r="E920"/>
    </row>
    <row r="921" spans="3:5" x14ac:dyDescent="0.3">
      <c r="C921"/>
      <c r="D921"/>
      <c r="E921"/>
    </row>
    <row r="922" spans="3:5" x14ac:dyDescent="0.3">
      <c r="C922"/>
      <c r="D922"/>
      <c r="E922"/>
    </row>
    <row r="923" spans="3:5" x14ac:dyDescent="0.3">
      <c r="C923"/>
      <c r="D923"/>
      <c r="E923"/>
    </row>
    <row r="924" spans="3:5" x14ac:dyDescent="0.3">
      <c r="C924"/>
      <c r="D924"/>
      <c r="E924"/>
    </row>
    <row r="925" spans="3:5" x14ac:dyDescent="0.3">
      <c r="C925"/>
      <c r="D925"/>
      <c r="E925"/>
    </row>
    <row r="926" spans="3:5" x14ac:dyDescent="0.3">
      <c r="C926"/>
      <c r="D926"/>
      <c r="E926"/>
    </row>
    <row r="927" spans="3:5" x14ac:dyDescent="0.3">
      <c r="C927"/>
      <c r="D927"/>
      <c r="E927"/>
    </row>
    <row r="928" spans="3:5" x14ac:dyDescent="0.3">
      <c r="C928"/>
      <c r="D928"/>
      <c r="E928"/>
    </row>
    <row r="929" spans="3:5" x14ac:dyDescent="0.3">
      <c r="C929"/>
      <c r="D929"/>
      <c r="E929"/>
    </row>
    <row r="930" spans="3:5" x14ac:dyDescent="0.3">
      <c r="C930"/>
      <c r="D930"/>
      <c r="E930"/>
    </row>
    <row r="931" spans="3:5" x14ac:dyDescent="0.3">
      <c r="C931"/>
      <c r="D931"/>
      <c r="E931"/>
    </row>
    <row r="932" spans="3:5" x14ac:dyDescent="0.3">
      <c r="C932"/>
      <c r="D932"/>
      <c r="E932"/>
    </row>
    <row r="933" spans="3:5" x14ac:dyDescent="0.3">
      <c r="C933"/>
      <c r="D933"/>
      <c r="E933"/>
    </row>
    <row r="934" spans="3:5" x14ac:dyDescent="0.3">
      <c r="C934"/>
      <c r="D934"/>
      <c r="E934"/>
    </row>
    <row r="935" spans="3:5" x14ac:dyDescent="0.3">
      <c r="C935"/>
      <c r="D935"/>
      <c r="E935"/>
    </row>
    <row r="936" spans="3:5" x14ac:dyDescent="0.3">
      <c r="C936"/>
      <c r="D936"/>
      <c r="E936"/>
    </row>
    <row r="937" spans="3:5" x14ac:dyDescent="0.3">
      <c r="C937"/>
      <c r="D937"/>
      <c r="E937"/>
    </row>
    <row r="938" spans="3:5" x14ac:dyDescent="0.3">
      <c r="C938"/>
      <c r="D938"/>
      <c r="E938"/>
    </row>
    <row r="939" spans="3:5" x14ac:dyDescent="0.3">
      <c r="C939"/>
      <c r="D939"/>
      <c r="E939"/>
    </row>
    <row r="940" spans="3:5" x14ac:dyDescent="0.3">
      <c r="C940"/>
      <c r="D940"/>
      <c r="E940"/>
    </row>
    <row r="941" spans="3:5" x14ac:dyDescent="0.3">
      <c r="C941"/>
      <c r="D941"/>
      <c r="E941"/>
    </row>
    <row r="942" spans="3:5" x14ac:dyDescent="0.3">
      <c r="C942"/>
      <c r="D942"/>
      <c r="E942"/>
    </row>
    <row r="943" spans="3:5" x14ac:dyDescent="0.3">
      <c r="C943"/>
      <c r="D943"/>
      <c r="E943"/>
    </row>
    <row r="944" spans="3:5" x14ac:dyDescent="0.3">
      <c r="C944"/>
      <c r="D944"/>
      <c r="E944"/>
    </row>
    <row r="945" spans="3:5" x14ac:dyDescent="0.3">
      <c r="C945"/>
      <c r="D945"/>
      <c r="E945"/>
    </row>
    <row r="946" spans="3:5" x14ac:dyDescent="0.3">
      <c r="C946"/>
      <c r="D946"/>
      <c r="E946"/>
    </row>
    <row r="947" spans="3:5" x14ac:dyDescent="0.3">
      <c r="C947"/>
      <c r="D947"/>
      <c r="E947"/>
    </row>
    <row r="948" spans="3:5" x14ac:dyDescent="0.3">
      <c r="C948"/>
      <c r="D948"/>
      <c r="E948"/>
    </row>
    <row r="949" spans="3:5" x14ac:dyDescent="0.3">
      <c r="C949"/>
      <c r="D949"/>
      <c r="E949"/>
    </row>
    <row r="950" spans="3:5" x14ac:dyDescent="0.3">
      <c r="C950"/>
      <c r="D950"/>
      <c r="E950"/>
    </row>
    <row r="951" spans="3:5" x14ac:dyDescent="0.3">
      <c r="C951"/>
      <c r="D951"/>
      <c r="E951"/>
    </row>
    <row r="952" spans="3:5" x14ac:dyDescent="0.3">
      <c r="C952"/>
      <c r="D952"/>
      <c r="E952"/>
    </row>
    <row r="953" spans="3:5" x14ac:dyDescent="0.3">
      <c r="C953"/>
      <c r="D953"/>
      <c r="E953"/>
    </row>
    <row r="954" spans="3:5" x14ac:dyDescent="0.3">
      <c r="C954"/>
      <c r="D954"/>
      <c r="E954"/>
    </row>
    <row r="955" spans="3:5" x14ac:dyDescent="0.3">
      <c r="C955"/>
      <c r="D955"/>
      <c r="E955"/>
    </row>
    <row r="956" spans="3:5" x14ac:dyDescent="0.3">
      <c r="C956"/>
      <c r="D956"/>
      <c r="E956"/>
    </row>
    <row r="957" spans="3:5" x14ac:dyDescent="0.3">
      <c r="C957"/>
      <c r="D957"/>
      <c r="E957"/>
    </row>
    <row r="958" spans="3:5" x14ac:dyDescent="0.3">
      <c r="C958"/>
      <c r="D958"/>
      <c r="E958"/>
    </row>
    <row r="959" spans="3:5" x14ac:dyDescent="0.3">
      <c r="C959"/>
      <c r="D959"/>
      <c r="E959"/>
    </row>
    <row r="960" spans="3:5" x14ac:dyDescent="0.3">
      <c r="C960"/>
      <c r="D960"/>
      <c r="E960"/>
    </row>
    <row r="961" spans="3:5" x14ac:dyDescent="0.3">
      <c r="C961"/>
      <c r="D961"/>
      <c r="E961"/>
    </row>
    <row r="962" spans="3:5" x14ac:dyDescent="0.3">
      <c r="C962"/>
      <c r="D962"/>
      <c r="E962"/>
    </row>
    <row r="963" spans="3:5" x14ac:dyDescent="0.3">
      <c r="C963"/>
      <c r="D963"/>
      <c r="E963"/>
    </row>
    <row r="964" spans="3:5" x14ac:dyDescent="0.3">
      <c r="C964"/>
      <c r="D964"/>
      <c r="E964"/>
    </row>
    <row r="965" spans="3:5" x14ac:dyDescent="0.3">
      <c r="C965"/>
      <c r="D965"/>
      <c r="E965"/>
    </row>
    <row r="966" spans="3:5" x14ac:dyDescent="0.3">
      <c r="C966"/>
      <c r="D966"/>
      <c r="E966"/>
    </row>
    <row r="967" spans="3:5" x14ac:dyDescent="0.3">
      <c r="C967"/>
      <c r="D967"/>
      <c r="E967"/>
    </row>
    <row r="968" spans="3:5" x14ac:dyDescent="0.3">
      <c r="C968"/>
      <c r="D968"/>
      <c r="E968"/>
    </row>
    <row r="969" spans="3:5" x14ac:dyDescent="0.3">
      <c r="C969"/>
      <c r="D969"/>
      <c r="E969"/>
    </row>
    <row r="970" spans="3:5" x14ac:dyDescent="0.3">
      <c r="C970"/>
      <c r="D970"/>
      <c r="E970"/>
    </row>
    <row r="971" spans="3:5" x14ac:dyDescent="0.3">
      <c r="C971"/>
      <c r="D971"/>
      <c r="E971"/>
    </row>
    <row r="972" spans="3:5" x14ac:dyDescent="0.3">
      <c r="C972"/>
      <c r="D972"/>
      <c r="E972"/>
    </row>
    <row r="973" spans="3:5" x14ac:dyDescent="0.3">
      <c r="C973"/>
      <c r="D973"/>
      <c r="E973"/>
    </row>
    <row r="974" spans="3:5" x14ac:dyDescent="0.3">
      <c r="C974"/>
      <c r="D974"/>
      <c r="E974"/>
    </row>
    <row r="975" spans="3:5" x14ac:dyDescent="0.3">
      <c r="C975"/>
      <c r="D975"/>
      <c r="E975"/>
    </row>
    <row r="976" spans="3:5" x14ac:dyDescent="0.3">
      <c r="C976"/>
      <c r="D976"/>
      <c r="E976"/>
    </row>
    <row r="977" spans="3:5" x14ac:dyDescent="0.3">
      <c r="C977"/>
      <c r="D977"/>
      <c r="E977"/>
    </row>
    <row r="978" spans="3:5" x14ac:dyDescent="0.3">
      <c r="C978"/>
      <c r="D978"/>
      <c r="E978"/>
    </row>
    <row r="979" spans="3:5" x14ac:dyDescent="0.3">
      <c r="C979"/>
      <c r="D979"/>
      <c r="E979"/>
    </row>
    <row r="980" spans="3:5" x14ac:dyDescent="0.3">
      <c r="C980"/>
      <c r="D980"/>
      <c r="E980"/>
    </row>
    <row r="981" spans="3:5" x14ac:dyDescent="0.3">
      <c r="C981"/>
      <c r="D981"/>
      <c r="E981"/>
    </row>
    <row r="982" spans="3:5" x14ac:dyDescent="0.3">
      <c r="C982"/>
      <c r="D982"/>
      <c r="E982"/>
    </row>
    <row r="983" spans="3:5" x14ac:dyDescent="0.3">
      <c r="C983"/>
      <c r="D983"/>
      <c r="E983"/>
    </row>
    <row r="984" spans="3:5" x14ac:dyDescent="0.3">
      <c r="C984"/>
      <c r="D984"/>
      <c r="E984"/>
    </row>
    <row r="985" spans="3:5" x14ac:dyDescent="0.3">
      <c r="C985"/>
      <c r="D985"/>
      <c r="E985"/>
    </row>
    <row r="986" spans="3:5" x14ac:dyDescent="0.3">
      <c r="C986"/>
      <c r="D986"/>
      <c r="E986"/>
    </row>
    <row r="987" spans="3:5" x14ac:dyDescent="0.3">
      <c r="C987"/>
      <c r="D987"/>
      <c r="E987"/>
    </row>
    <row r="988" spans="3:5" x14ac:dyDescent="0.3">
      <c r="C988"/>
      <c r="D988"/>
      <c r="E988"/>
    </row>
    <row r="989" spans="3:5" x14ac:dyDescent="0.3">
      <c r="C989"/>
      <c r="D989"/>
      <c r="E989"/>
    </row>
    <row r="990" spans="3:5" x14ac:dyDescent="0.3">
      <c r="C990"/>
      <c r="D990"/>
      <c r="E990"/>
    </row>
    <row r="991" spans="3:5" x14ac:dyDescent="0.3">
      <c r="C991"/>
      <c r="D991"/>
      <c r="E991"/>
    </row>
    <row r="992" spans="3:5" x14ac:dyDescent="0.3">
      <c r="C992"/>
      <c r="D992"/>
      <c r="E992"/>
    </row>
    <row r="993" spans="3:5" x14ac:dyDescent="0.3">
      <c r="C993"/>
      <c r="D993"/>
      <c r="E993"/>
    </row>
    <row r="994" spans="3:5" x14ac:dyDescent="0.3">
      <c r="C994"/>
      <c r="D994"/>
      <c r="E994"/>
    </row>
    <row r="995" spans="3:5" x14ac:dyDescent="0.3">
      <c r="C995"/>
      <c r="D995"/>
      <c r="E995"/>
    </row>
    <row r="996" spans="3:5" x14ac:dyDescent="0.3">
      <c r="C996"/>
      <c r="D996"/>
      <c r="E996"/>
    </row>
    <row r="997" spans="3:5" x14ac:dyDescent="0.3">
      <c r="C997"/>
      <c r="D997"/>
      <c r="E997"/>
    </row>
    <row r="998" spans="3:5" x14ac:dyDescent="0.3">
      <c r="C998"/>
      <c r="D998"/>
      <c r="E998"/>
    </row>
    <row r="999" spans="3:5" x14ac:dyDescent="0.3">
      <c r="C999"/>
      <c r="D999"/>
      <c r="E999"/>
    </row>
    <row r="1000" spans="3:5" x14ac:dyDescent="0.3">
      <c r="C1000"/>
      <c r="D1000"/>
      <c r="E1000"/>
    </row>
    <row r="1001" spans="3:5" x14ac:dyDescent="0.3">
      <c r="C1001"/>
      <c r="D1001"/>
      <c r="E1001"/>
    </row>
    <row r="1002" spans="3:5" x14ac:dyDescent="0.3">
      <c r="C1002"/>
      <c r="D1002"/>
      <c r="E1002"/>
    </row>
    <row r="1003" spans="3:5" x14ac:dyDescent="0.3">
      <c r="C1003"/>
      <c r="D1003"/>
      <c r="E1003"/>
    </row>
    <row r="1004" spans="3:5" x14ac:dyDescent="0.3">
      <c r="C1004"/>
      <c r="D1004"/>
      <c r="E1004"/>
    </row>
    <row r="1005" spans="3:5" x14ac:dyDescent="0.3">
      <c r="C1005"/>
      <c r="D1005"/>
      <c r="E1005"/>
    </row>
    <row r="1006" spans="3:5" x14ac:dyDescent="0.3">
      <c r="C1006"/>
      <c r="D1006"/>
      <c r="E1006"/>
    </row>
    <row r="1007" spans="3:5" x14ac:dyDescent="0.3">
      <c r="C1007"/>
      <c r="D1007"/>
      <c r="E1007"/>
    </row>
    <row r="1008" spans="3:5" x14ac:dyDescent="0.3">
      <c r="C1008"/>
      <c r="D1008"/>
      <c r="E1008"/>
    </row>
    <row r="1009" spans="3:5" x14ac:dyDescent="0.3">
      <c r="C1009"/>
      <c r="D1009"/>
      <c r="E1009"/>
    </row>
    <row r="1010" spans="3:5" x14ac:dyDescent="0.3">
      <c r="C1010"/>
      <c r="D1010"/>
      <c r="E1010"/>
    </row>
    <row r="1011" spans="3:5" x14ac:dyDescent="0.3">
      <c r="C1011"/>
      <c r="D1011"/>
      <c r="E1011"/>
    </row>
    <row r="1012" spans="3:5" x14ac:dyDescent="0.3">
      <c r="C1012"/>
      <c r="D1012"/>
      <c r="E1012"/>
    </row>
    <row r="1013" spans="3:5" x14ac:dyDescent="0.3">
      <c r="C1013"/>
      <c r="D1013"/>
      <c r="E1013"/>
    </row>
    <row r="1014" spans="3:5" x14ac:dyDescent="0.3">
      <c r="C1014"/>
      <c r="D1014"/>
      <c r="E1014"/>
    </row>
    <row r="1015" spans="3:5" x14ac:dyDescent="0.3">
      <c r="C1015"/>
      <c r="D1015"/>
      <c r="E1015"/>
    </row>
    <row r="1016" spans="3:5" x14ac:dyDescent="0.3">
      <c r="C1016"/>
      <c r="D1016"/>
      <c r="E1016"/>
    </row>
    <row r="1017" spans="3:5" x14ac:dyDescent="0.3">
      <c r="C1017"/>
      <c r="D1017"/>
      <c r="E1017"/>
    </row>
    <row r="1018" spans="3:5" x14ac:dyDescent="0.3">
      <c r="C1018"/>
      <c r="D1018"/>
      <c r="E1018"/>
    </row>
    <row r="1019" spans="3:5" x14ac:dyDescent="0.3">
      <c r="C1019"/>
      <c r="D1019"/>
      <c r="E1019"/>
    </row>
    <row r="1020" spans="3:5" x14ac:dyDescent="0.3">
      <c r="C1020"/>
      <c r="D1020"/>
      <c r="E1020"/>
    </row>
    <row r="1021" spans="3:5" x14ac:dyDescent="0.3">
      <c r="C1021"/>
      <c r="D1021"/>
      <c r="E1021"/>
    </row>
    <row r="1022" spans="3:5" x14ac:dyDescent="0.3">
      <c r="C1022"/>
      <c r="D1022"/>
      <c r="E1022"/>
    </row>
    <row r="1023" spans="3:5" x14ac:dyDescent="0.3">
      <c r="C1023"/>
      <c r="D1023"/>
      <c r="E1023"/>
    </row>
    <row r="1024" spans="3:5" x14ac:dyDescent="0.3">
      <c r="C1024"/>
      <c r="D1024"/>
      <c r="E1024"/>
    </row>
    <row r="1025" spans="3:5" x14ac:dyDescent="0.3">
      <c r="C1025"/>
      <c r="D1025"/>
      <c r="E1025"/>
    </row>
    <row r="1026" spans="3:5" x14ac:dyDescent="0.3">
      <c r="C1026"/>
      <c r="D1026"/>
      <c r="E1026"/>
    </row>
    <row r="1027" spans="3:5" x14ac:dyDescent="0.3">
      <c r="C1027"/>
      <c r="D1027"/>
      <c r="E1027"/>
    </row>
    <row r="1028" spans="3:5" x14ac:dyDescent="0.3">
      <c r="C1028"/>
      <c r="D1028"/>
      <c r="E1028"/>
    </row>
    <row r="1029" spans="3:5" x14ac:dyDescent="0.3">
      <c r="C1029"/>
      <c r="D1029"/>
      <c r="E1029"/>
    </row>
    <row r="1030" spans="3:5" x14ac:dyDescent="0.3">
      <c r="C1030"/>
      <c r="D1030"/>
      <c r="E1030"/>
    </row>
    <row r="1031" spans="3:5" x14ac:dyDescent="0.3">
      <c r="C1031"/>
      <c r="D1031"/>
      <c r="E1031"/>
    </row>
    <row r="1032" spans="3:5" x14ac:dyDescent="0.3">
      <c r="C1032"/>
      <c r="D1032"/>
      <c r="E1032"/>
    </row>
    <row r="1033" spans="3:5" x14ac:dyDescent="0.3">
      <c r="C1033"/>
      <c r="D1033"/>
      <c r="E1033"/>
    </row>
    <row r="1034" spans="3:5" x14ac:dyDescent="0.3">
      <c r="C1034"/>
      <c r="D1034"/>
      <c r="E1034"/>
    </row>
    <row r="1035" spans="3:5" x14ac:dyDescent="0.3">
      <c r="C1035"/>
      <c r="D1035"/>
      <c r="E1035"/>
    </row>
    <row r="1036" spans="3:5" x14ac:dyDescent="0.3">
      <c r="C1036"/>
      <c r="D1036"/>
      <c r="E1036"/>
    </row>
    <row r="1037" spans="3:5" x14ac:dyDescent="0.3">
      <c r="C1037"/>
      <c r="D1037"/>
      <c r="E1037"/>
    </row>
    <row r="1038" spans="3:5" x14ac:dyDescent="0.3">
      <c r="C1038"/>
      <c r="D1038"/>
      <c r="E1038"/>
    </row>
    <row r="1039" spans="3:5" x14ac:dyDescent="0.3">
      <c r="C1039"/>
      <c r="D1039"/>
      <c r="E1039"/>
    </row>
    <row r="1040" spans="3:5" x14ac:dyDescent="0.3">
      <c r="C1040"/>
      <c r="D1040"/>
      <c r="E1040"/>
    </row>
    <row r="1041" spans="3:5" x14ac:dyDescent="0.3">
      <c r="C1041"/>
      <c r="D1041"/>
      <c r="E1041"/>
    </row>
    <row r="1042" spans="3:5" x14ac:dyDescent="0.3">
      <c r="C1042"/>
      <c r="D1042"/>
      <c r="E1042"/>
    </row>
    <row r="1043" spans="3:5" x14ac:dyDescent="0.3">
      <c r="C1043"/>
      <c r="D1043"/>
      <c r="E1043"/>
    </row>
    <row r="1044" spans="3:5" x14ac:dyDescent="0.3">
      <c r="C1044"/>
      <c r="D1044"/>
      <c r="E1044"/>
    </row>
    <row r="1045" spans="3:5" x14ac:dyDescent="0.3">
      <c r="C1045"/>
      <c r="D1045"/>
      <c r="E1045"/>
    </row>
    <row r="1046" spans="3:5" x14ac:dyDescent="0.3">
      <c r="C1046"/>
      <c r="D1046"/>
      <c r="E1046"/>
    </row>
    <row r="1047" spans="3:5" x14ac:dyDescent="0.3">
      <c r="C1047"/>
      <c r="D1047"/>
      <c r="E1047"/>
    </row>
    <row r="1048" spans="3:5" x14ac:dyDescent="0.3">
      <c r="C1048"/>
      <c r="D1048"/>
      <c r="E1048"/>
    </row>
    <row r="1049" spans="3:5" x14ac:dyDescent="0.3">
      <c r="C1049"/>
      <c r="D1049"/>
      <c r="E1049"/>
    </row>
    <row r="1050" spans="3:5" x14ac:dyDescent="0.3">
      <c r="C1050"/>
      <c r="D1050"/>
      <c r="E1050"/>
    </row>
    <row r="1051" spans="3:5" x14ac:dyDescent="0.3">
      <c r="C1051"/>
      <c r="D1051"/>
      <c r="E1051"/>
    </row>
    <row r="1052" spans="3:5" x14ac:dyDescent="0.3">
      <c r="C1052"/>
      <c r="D1052"/>
      <c r="E1052"/>
    </row>
    <row r="1053" spans="3:5" x14ac:dyDescent="0.3">
      <c r="C1053"/>
      <c r="D1053"/>
      <c r="E1053"/>
    </row>
    <row r="1054" spans="3:5" x14ac:dyDescent="0.3">
      <c r="C1054"/>
      <c r="D1054"/>
      <c r="E1054"/>
    </row>
    <row r="1055" spans="3:5" x14ac:dyDescent="0.3">
      <c r="C1055"/>
      <c r="D1055"/>
      <c r="E1055"/>
    </row>
    <row r="1056" spans="3:5" x14ac:dyDescent="0.3">
      <c r="C1056"/>
      <c r="D1056"/>
      <c r="E1056"/>
    </row>
    <row r="1057" spans="3:5" x14ac:dyDescent="0.3">
      <c r="C1057"/>
      <c r="D1057"/>
      <c r="E1057"/>
    </row>
    <row r="1058" spans="3:5" x14ac:dyDescent="0.3">
      <c r="C1058"/>
      <c r="D1058"/>
      <c r="E1058"/>
    </row>
    <row r="1059" spans="3:5" x14ac:dyDescent="0.3">
      <c r="C1059"/>
      <c r="D1059"/>
      <c r="E1059"/>
    </row>
    <row r="1060" spans="3:5" x14ac:dyDescent="0.3">
      <c r="C1060"/>
      <c r="D1060"/>
      <c r="E1060"/>
    </row>
    <row r="1061" spans="3:5" x14ac:dyDescent="0.3">
      <c r="C1061"/>
      <c r="D1061"/>
      <c r="E1061"/>
    </row>
    <row r="1062" spans="3:5" x14ac:dyDescent="0.3">
      <c r="C1062"/>
      <c r="D1062"/>
      <c r="E1062"/>
    </row>
    <row r="1063" spans="3:5" x14ac:dyDescent="0.3">
      <c r="C1063"/>
      <c r="D1063"/>
      <c r="E1063"/>
    </row>
    <row r="1064" spans="3:5" x14ac:dyDescent="0.3">
      <c r="C1064"/>
      <c r="D1064"/>
      <c r="E1064"/>
    </row>
    <row r="1065" spans="3:5" x14ac:dyDescent="0.3">
      <c r="C1065"/>
      <c r="D1065"/>
      <c r="E1065"/>
    </row>
    <row r="1066" spans="3:5" x14ac:dyDescent="0.3">
      <c r="C1066"/>
      <c r="D1066"/>
      <c r="E1066"/>
    </row>
    <row r="1067" spans="3:5" x14ac:dyDescent="0.3">
      <c r="C1067"/>
      <c r="D1067"/>
      <c r="E1067"/>
    </row>
    <row r="1068" spans="3:5" x14ac:dyDescent="0.3">
      <c r="C1068"/>
      <c r="D1068"/>
      <c r="E1068"/>
    </row>
    <row r="1069" spans="3:5" x14ac:dyDescent="0.3">
      <c r="C1069"/>
      <c r="D1069"/>
      <c r="E1069"/>
    </row>
    <row r="1070" spans="3:5" x14ac:dyDescent="0.3">
      <c r="C1070"/>
      <c r="D1070"/>
      <c r="E1070"/>
    </row>
    <row r="1071" spans="3:5" x14ac:dyDescent="0.3">
      <c r="C1071"/>
      <c r="D1071"/>
      <c r="E1071"/>
    </row>
    <row r="1072" spans="3:5" x14ac:dyDescent="0.3">
      <c r="C1072"/>
      <c r="D1072"/>
      <c r="E1072"/>
    </row>
    <row r="1073" spans="3:5" x14ac:dyDescent="0.3">
      <c r="C1073"/>
      <c r="D1073"/>
      <c r="E1073"/>
    </row>
    <row r="1074" spans="3:5" x14ac:dyDescent="0.3">
      <c r="C1074"/>
      <c r="D1074"/>
      <c r="E1074"/>
    </row>
    <row r="1075" spans="3:5" x14ac:dyDescent="0.3">
      <c r="C1075"/>
      <c r="D1075"/>
      <c r="E1075"/>
    </row>
    <row r="1076" spans="3:5" x14ac:dyDescent="0.3">
      <c r="C1076"/>
      <c r="D1076"/>
      <c r="E1076"/>
    </row>
    <row r="1077" spans="3:5" x14ac:dyDescent="0.3">
      <c r="C1077"/>
      <c r="D1077"/>
      <c r="E1077"/>
    </row>
    <row r="1078" spans="3:5" x14ac:dyDescent="0.3">
      <c r="C1078"/>
      <c r="D1078"/>
      <c r="E1078"/>
    </row>
    <row r="1079" spans="3:5" x14ac:dyDescent="0.3">
      <c r="C1079"/>
      <c r="D1079"/>
      <c r="E1079"/>
    </row>
    <row r="1080" spans="3:5" x14ac:dyDescent="0.3">
      <c r="C1080"/>
      <c r="D1080"/>
      <c r="E1080"/>
    </row>
    <row r="1081" spans="3:5" x14ac:dyDescent="0.3">
      <c r="C1081"/>
      <c r="D1081"/>
      <c r="E1081"/>
    </row>
    <row r="1082" spans="3:5" x14ac:dyDescent="0.3">
      <c r="C1082"/>
      <c r="D1082"/>
      <c r="E1082"/>
    </row>
    <row r="1083" spans="3:5" x14ac:dyDescent="0.3">
      <c r="C1083"/>
      <c r="D1083"/>
      <c r="E1083"/>
    </row>
    <row r="1084" spans="3:5" x14ac:dyDescent="0.3">
      <c r="C1084"/>
      <c r="D1084"/>
      <c r="E1084"/>
    </row>
    <row r="1085" spans="3:5" x14ac:dyDescent="0.3">
      <c r="C1085"/>
      <c r="D1085"/>
      <c r="E1085"/>
    </row>
    <row r="1086" spans="3:5" x14ac:dyDescent="0.3">
      <c r="C1086"/>
      <c r="D1086"/>
      <c r="E1086"/>
    </row>
    <row r="1087" spans="3:5" x14ac:dyDescent="0.3">
      <c r="C1087"/>
      <c r="D1087"/>
      <c r="E1087"/>
    </row>
    <row r="1088" spans="3:5" x14ac:dyDescent="0.3">
      <c r="C1088"/>
      <c r="D1088"/>
      <c r="E1088"/>
    </row>
    <row r="1089" spans="3:5" x14ac:dyDescent="0.3">
      <c r="C1089"/>
      <c r="D1089"/>
      <c r="E1089"/>
    </row>
    <row r="1090" spans="3:5" x14ac:dyDescent="0.3">
      <c r="C1090"/>
      <c r="D1090"/>
      <c r="E1090"/>
    </row>
    <row r="1091" spans="3:5" x14ac:dyDescent="0.3">
      <c r="C1091"/>
      <c r="D1091"/>
      <c r="E1091"/>
    </row>
    <row r="1092" spans="3:5" x14ac:dyDescent="0.3">
      <c r="C1092"/>
      <c r="D1092"/>
      <c r="E1092"/>
    </row>
    <row r="1093" spans="3:5" x14ac:dyDescent="0.3">
      <c r="C1093"/>
      <c r="D1093"/>
      <c r="E1093"/>
    </row>
    <row r="1094" spans="3:5" x14ac:dyDescent="0.3">
      <c r="C1094"/>
      <c r="D1094"/>
      <c r="E1094"/>
    </row>
    <row r="1095" spans="3:5" x14ac:dyDescent="0.3">
      <c r="C1095"/>
      <c r="D1095"/>
      <c r="E1095"/>
    </row>
    <row r="1096" spans="3:5" x14ac:dyDescent="0.3">
      <c r="C1096"/>
      <c r="D1096"/>
      <c r="E1096"/>
    </row>
    <row r="1097" spans="3:5" x14ac:dyDescent="0.3">
      <c r="C1097"/>
      <c r="D1097"/>
      <c r="E1097"/>
    </row>
    <row r="1098" spans="3:5" x14ac:dyDescent="0.3">
      <c r="C1098"/>
      <c r="D1098"/>
      <c r="E1098"/>
    </row>
    <row r="1099" spans="3:5" x14ac:dyDescent="0.3">
      <c r="C1099"/>
      <c r="D1099"/>
      <c r="E1099"/>
    </row>
    <row r="1100" spans="3:5" x14ac:dyDescent="0.3">
      <c r="C1100"/>
      <c r="D1100"/>
      <c r="E1100"/>
    </row>
    <row r="1101" spans="3:5" x14ac:dyDescent="0.3">
      <c r="C1101"/>
      <c r="D1101"/>
      <c r="E1101"/>
    </row>
    <row r="1102" spans="3:5" x14ac:dyDescent="0.3">
      <c r="C1102"/>
      <c r="D1102"/>
      <c r="E1102"/>
    </row>
    <row r="1103" spans="3:5" x14ac:dyDescent="0.3">
      <c r="C1103"/>
      <c r="D1103"/>
      <c r="E1103"/>
    </row>
    <row r="1104" spans="3:5" x14ac:dyDescent="0.3">
      <c r="C1104"/>
      <c r="D1104"/>
      <c r="E1104"/>
    </row>
    <row r="1105" spans="3:5" x14ac:dyDescent="0.3">
      <c r="C1105"/>
      <c r="D1105"/>
      <c r="E1105"/>
    </row>
    <row r="1106" spans="3:5" x14ac:dyDescent="0.3">
      <c r="C1106"/>
      <c r="D1106"/>
      <c r="E1106"/>
    </row>
    <row r="1107" spans="3:5" x14ac:dyDescent="0.3">
      <c r="C1107"/>
      <c r="D1107"/>
      <c r="E1107"/>
    </row>
    <row r="1108" spans="3:5" x14ac:dyDescent="0.3">
      <c r="C1108"/>
      <c r="D1108"/>
      <c r="E1108"/>
    </row>
    <row r="1109" spans="3:5" x14ac:dyDescent="0.3">
      <c r="C1109"/>
      <c r="D1109"/>
      <c r="E1109"/>
    </row>
    <row r="1110" spans="3:5" x14ac:dyDescent="0.3">
      <c r="C1110"/>
      <c r="D1110"/>
      <c r="E1110"/>
    </row>
    <row r="1111" spans="3:5" x14ac:dyDescent="0.3">
      <c r="C1111"/>
      <c r="D1111"/>
      <c r="E1111"/>
    </row>
    <row r="1112" spans="3:5" x14ac:dyDescent="0.3">
      <c r="C1112"/>
      <c r="D1112"/>
      <c r="E1112"/>
    </row>
    <row r="1113" spans="3:5" x14ac:dyDescent="0.3">
      <c r="C1113"/>
      <c r="D1113"/>
      <c r="E1113"/>
    </row>
    <row r="1114" spans="3:5" x14ac:dyDescent="0.3">
      <c r="C1114"/>
      <c r="D1114"/>
      <c r="E1114"/>
    </row>
    <row r="1115" spans="3:5" x14ac:dyDescent="0.3">
      <c r="C1115"/>
      <c r="D1115"/>
      <c r="E1115"/>
    </row>
    <row r="1116" spans="3:5" x14ac:dyDescent="0.3">
      <c r="C1116"/>
      <c r="D1116"/>
      <c r="E1116"/>
    </row>
    <row r="1117" spans="3:5" x14ac:dyDescent="0.3">
      <c r="C1117"/>
      <c r="D1117"/>
      <c r="E1117"/>
    </row>
    <row r="1118" spans="3:5" x14ac:dyDescent="0.3">
      <c r="C1118"/>
      <c r="D1118"/>
      <c r="E1118"/>
    </row>
    <row r="1119" spans="3:5" x14ac:dyDescent="0.3">
      <c r="C1119"/>
      <c r="D1119"/>
      <c r="E1119"/>
    </row>
    <row r="1120" spans="3:5" x14ac:dyDescent="0.3">
      <c r="C1120"/>
      <c r="D1120"/>
      <c r="E1120"/>
    </row>
    <row r="1121" spans="3:5" x14ac:dyDescent="0.3">
      <c r="C1121"/>
      <c r="D1121"/>
      <c r="E1121"/>
    </row>
    <row r="1122" spans="3:5" x14ac:dyDescent="0.3">
      <c r="C1122"/>
      <c r="D1122"/>
      <c r="E1122"/>
    </row>
    <row r="1123" spans="3:5" x14ac:dyDescent="0.3">
      <c r="C1123"/>
      <c r="D1123"/>
      <c r="E1123"/>
    </row>
    <row r="1124" spans="3:5" x14ac:dyDescent="0.3">
      <c r="C1124"/>
      <c r="D1124"/>
      <c r="E1124"/>
    </row>
    <row r="1125" spans="3:5" x14ac:dyDescent="0.3">
      <c r="C1125"/>
      <c r="D1125"/>
      <c r="E1125"/>
    </row>
    <row r="1126" spans="3:5" x14ac:dyDescent="0.3">
      <c r="C1126"/>
      <c r="D1126"/>
      <c r="E1126"/>
    </row>
    <row r="1127" spans="3:5" x14ac:dyDescent="0.3">
      <c r="C1127"/>
      <c r="D1127"/>
      <c r="E1127"/>
    </row>
    <row r="1128" spans="3:5" x14ac:dyDescent="0.3">
      <c r="C1128"/>
      <c r="D1128"/>
      <c r="E1128"/>
    </row>
    <row r="1129" spans="3:5" x14ac:dyDescent="0.3">
      <c r="C1129"/>
      <c r="D1129"/>
      <c r="E1129"/>
    </row>
    <row r="1130" spans="3:5" x14ac:dyDescent="0.3">
      <c r="C1130"/>
      <c r="D1130"/>
      <c r="E1130"/>
    </row>
    <row r="1131" spans="3:5" x14ac:dyDescent="0.3">
      <c r="C1131"/>
      <c r="D1131"/>
      <c r="E1131"/>
    </row>
    <row r="1132" spans="3:5" x14ac:dyDescent="0.3">
      <c r="C1132"/>
      <c r="D1132"/>
      <c r="E1132"/>
    </row>
    <row r="1133" spans="3:5" x14ac:dyDescent="0.3">
      <c r="C1133"/>
      <c r="D1133"/>
      <c r="E1133"/>
    </row>
    <row r="1134" spans="3:5" x14ac:dyDescent="0.3">
      <c r="C1134"/>
      <c r="D1134"/>
      <c r="E1134"/>
    </row>
    <row r="1135" spans="3:5" x14ac:dyDescent="0.3">
      <c r="C1135"/>
      <c r="D1135"/>
      <c r="E1135"/>
    </row>
    <row r="1136" spans="3:5" x14ac:dyDescent="0.3">
      <c r="C1136"/>
      <c r="D1136"/>
      <c r="E1136"/>
    </row>
    <row r="1137" spans="3:5" x14ac:dyDescent="0.3">
      <c r="C1137"/>
      <c r="D1137"/>
      <c r="E1137"/>
    </row>
    <row r="1138" spans="3:5" x14ac:dyDescent="0.3">
      <c r="C1138"/>
      <c r="D1138"/>
      <c r="E1138"/>
    </row>
    <row r="1139" spans="3:5" x14ac:dyDescent="0.3">
      <c r="C1139"/>
      <c r="D1139"/>
      <c r="E1139"/>
    </row>
    <row r="1140" spans="3:5" x14ac:dyDescent="0.3">
      <c r="C1140"/>
      <c r="D1140"/>
      <c r="E1140"/>
    </row>
    <row r="1141" spans="3:5" x14ac:dyDescent="0.3">
      <c r="C1141"/>
      <c r="D1141"/>
      <c r="E1141"/>
    </row>
    <row r="1142" spans="3:5" x14ac:dyDescent="0.3">
      <c r="C1142"/>
      <c r="D1142"/>
      <c r="E1142"/>
    </row>
    <row r="1143" spans="3:5" x14ac:dyDescent="0.3">
      <c r="C1143"/>
      <c r="D1143"/>
      <c r="E1143"/>
    </row>
    <row r="1144" spans="3:5" x14ac:dyDescent="0.3">
      <c r="C1144"/>
      <c r="D1144"/>
      <c r="E1144"/>
    </row>
    <row r="1145" spans="3:5" x14ac:dyDescent="0.3">
      <c r="C1145"/>
      <c r="D1145"/>
      <c r="E1145"/>
    </row>
    <row r="1146" spans="3:5" x14ac:dyDescent="0.3">
      <c r="C1146"/>
      <c r="D1146"/>
      <c r="E1146"/>
    </row>
    <row r="1147" spans="3:5" x14ac:dyDescent="0.3">
      <c r="C1147"/>
      <c r="D1147"/>
      <c r="E1147"/>
    </row>
    <row r="1148" spans="3:5" x14ac:dyDescent="0.3">
      <c r="C1148"/>
      <c r="D1148"/>
      <c r="E1148"/>
    </row>
    <row r="1149" spans="3:5" x14ac:dyDescent="0.3">
      <c r="C1149"/>
      <c r="D1149"/>
      <c r="E1149"/>
    </row>
    <row r="1150" spans="3:5" x14ac:dyDescent="0.3">
      <c r="C1150"/>
      <c r="D1150"/>
      <c r="E1150"/>
    </row>
    <row r="1151" spans="3:5" x14ac:dyDescent="0.3">
      <c r="C1151"/>
      <c r="D1151"/>
      <c r="E1151"/>
    </row>
    <row r="1152" spans="3:5" x14ac:dyDescent="0.3">
      <c r="C1152"/>
      <c r="D1152"/>
      <c r="E1152"/>
    </row>
    <row r="1153" spans="3:5" x14ac:dyDescent="0.3">
      <c r="C1153"/>
      <c r="D1153"/>
      <c r="E1153"/>
    </row>
    <row r="1154" spans="3:5" x14ac:dyDescent="0.3">
      <c r="C1154"/>
      <c r="D1154"/>
      <c r="E1154"/>
    </row>
    <row r="1155" spans="3:5" x14ac:dyDescent="0.3">
      <c r="C1155"/>
      <c r="D1155"/>
      <c r="E1155"/>
    </row>
    <row r="1156" spans="3:5" x14ac:dyDescent="0.3">
      <c r="C1156"/>
      <c r="D1156"/>
      <c r="E1156"/>
    </row>
    <row r="1157" spans="3:5" x14ac:dyDescent="0.3">
      <c r="C1157"/>
      <c r="D1157"/>
      <c r="E1157"/>
    </row>
    <row r="1158" spans="3:5" x14ac:dyDescent="0.3">
      <c r="C1158"/>
      <c r="D1158"/>
      <c r="E1158"/>
    </row>
    <row r="1159" spans="3:5" x14ac:dyDescent="0.3">
      <c r="C1159"/>
      <c r="D1159"/>
      <c r="E1159"/>
    </row>
    <row r="1160" spans="3:5" x14ac:dyDescent="0.3">
      <c r="C1160"/>
      <c r="D1160"/>
      <c r="E1160"/>
    </row>
    <row r="1161" spans="3:5" x14ac:dyDescent="0.3">
      <c r="C1161"/>
      <c r="D1161"/>
      <c r="E1161"/>
    </row>
    <row r="1162" spans="3:5" x14ac:dyDescent="0.3">
      <c r="C1162"/>
      <c r="D1162"/>
      <c r="E1162"/>
    </row>
    <row r="1163" spans="3:5" x14ac:dyDescent="0.3">
      <c r="C1163"/>
      <c r="D1163"/>
      <c r="E1163"/>
    </row>
    <row r="1164" spans="3:5" x14ac:dyDescent="0.3">
      <c r="C1164"/>
      <c r="D1164"/>
      <c r="E1164"/>
    </row>
    <row r="1165" spans="3:5" x14ac:dyDescent="0.3">
      <c r="C1165"/>
      <c r="D1165"/>
      <c r="E1165"/>
    </row>
    <row r="1166" spans="3:5" x14ac:dyDescent="0.3">
      <c r="C1166"/>
      <c r="D1166"/>
      <c r="E1166"/>
    </row>
    <row r="1167" spans="3:5" x14ac:dyDescent="0.3">
      <c r="C1167"/>
      <c r="D1167"/>
      <c r="E1167"/>
    </row>
    <row r="1168" spans="3:5" x14ac:dyDescent="0.3">
      <c r="C1168"/>
      <c r="D1168"/>
      <c r="E1168"/>
    </row>
    <row r="1169" spans="3:5" x14ac:dyDescent="0.3">
      <c r="C1169"/>
      <c r="D1169"/>
      <c r="E1169"/>
    </row>
    <row r="1170" spans="3:5" x14ac:dyDescent="0.3">
      <c r="C1170"/>
      <c r="D1170"/>
      <c r="E1170"/>
    </row>
    <row r="1171" spans="3:5" x14ac:dyDescent="0.3">
      <c r="C1171"/>
      <c r="D1171"/>
      <c r="E1171"/>
    </row>
    <row r="1172" spans="3:5" x14ac:dyDescent="0.3">
      <c r="C1172"/>
      <c r="D1172"/>
      <c r="E1172"/>
    </row>
    <row r="1173" spans="3:5" x14ac:dyDescent="0.3">
      <c r="C1173"/>
      <c r="D1173"/>
      <c r="E1173"/>
    </row>
    <row r="1174" spans="3:5" x14ac:dyDescent="0.3">
      <c r="C1174"/>
      <c r="D1174"/>
      <c r="E1174"/>
    </row>
    <row r="1175" spans="3:5" x14ac:dyDescent="0.3">
      <c r="C1175"/>
      <c r="D1175"/>
      <c r="E1175"/>
    </row>
    <row r="1176" spans="3:5" x14ac:dyDescent="0.3">
      <c r="C1176"/>
      <c r="D1176"/>
      <c r="E1176"/>
    </row>
    <row r="1177" spans="3:5" x14ac:dyDescent="0.3">
      <c r="C1177"/>
      <c r="D1177"/>
      <c r="E1177"/>
    </row>
    <row r="1178" spans="3:5" x14ac:dyDescent="0.3">
      <c r="C1178"/>
      <c r="D1178"/>
      <c r="E1178"/>
    </row>
    <row r="1179" spans="3:5" x14ac:dyDescent="0.3">
      <c r="C1179"/>
      <c r="D1179"/>
      <c r="E1179"/>
    </row>
    <row r="1180" spans="3:5" x14ac:dyDescent="0.3">
      <c r="C1180"/>
      <c r="D1180"/>
      <c r="E1180"/>
    </row>
    <row r="1181" spans="3:5" x14ac:dyDescent="0.3">
      <c r="C1181"/>
      <c r="D1181"/>
      <c r="E1181"/>
    </row>
    <row r="1182" spans="3:5" x14ac:dyDescent="0.3">
      <c r="C1182"/>
      <c r="D1182"/>
      <c r="E1182"/>
    </row>
    <row r="1183" spans="3:5" x14ac:dyDescent="0.3">
      <c r="C1183"/>
      <c r="D1183"/>
      <c r="E1183"/>
    </row>
    <row r="1184" spans="3:5" x14ac:dyDescent="0.3">
      <c r="C1184"/>
      <c r="D1184"/>
      <c r="E1184"/>
    </row>
    <row r="1185" spans="3:5" x14ac:dyDescent="0.3">
      <c r="C1185"/>
      <c r="D1185"/>
      <c r="E1185"/>
    </row>
    <row r="1186" spans="3:5" x14ac:dyDescent="0.3">
      <c r="C1186"/>
      <c r="D1186"/>
      <c r="E1186"/>
    </row>
    <row r="1187" spans="3:5" x14ac:dyDescent="0.3">
      <c r="C1187"/>
      <c r="D1187"/>
      <c r="E1187"/>
    </row>
    <row r="1188" spans="3:5" x14ac:dyDescent="0.3">
      <c r="C1188"/>
      <c r="D1188"/>
      <c r="E1188"/>
    </row>
    <row r="1189" spans="3:5" x14ac:dyDescent="0.3">
      <c r="C1189"/>
      <c r="D1189"/>
      <c r="E1189"/>
    </row>
    <row r="1190" spans="3:5" x14ac:dyDescent="0.3">
      <c r="C1190"/>
      <c r="D1190"/>
      <c r="E1190"/>
    </row>
    <row r="1191" spans="3:5" x14ac:dyDescent="0.3">
      <c r="C1191"/>
      <c r="D1191"/>
      <c r="E1191"/>
    </row>
    <row r="1192" spans="3:5" x14ac:dyDescent="0.3">
      <c r="C1192"/>
      <c r="D1192"/>
      <c r="E1192"/>
    </row>
    <row r="1193" spans="3:5" x14ac:dyDescent="0.3">
      <c r="C1193"/>
      <c r="D1193"/>
      <c r="E1193"/>
    </row>
    <row r="1194" spans="3:5" x14ac:dyDescent="0.3">
      <c r="C1194"/>
      <c r="D1194"/>
      <c r="E1194"/>
    </row>
    <row r="1195" spans="3:5" x14ac:dyDescent="0.3">
      <c r="C1195"/>
      <c r="D1195"/>
      <c r="E1195"/>
    </row>
    <row r="1196" spans="3:5" x14ac:dyDescent="0.3">
      <c r="C1196"/>
      <c r="D1196"/>
      <c r="E1196"/>
    </row>
    <row r="1197" spans="3:5" x14ac:dyDescent="0.3">
      <c r="C1197"/>
      <c r="D1197"/>
      <c r="E1197"/>
    </row>
    <row r="1198" spans="3:5" x14ac:dyDescent="0.3">
      <c r="C1198"/>
      <c r="D1198"/>
      <c r="E1198"/>
    </row>
    <row r="1199" spans="3:5" x14ac:dyDescent="0.3">
      <c r="C1199"/>
      <c r="D1199"/>
      <c r="E1199"/>
    </row>
    <row r="1200" spans="3:5" x14ac:dyDescent="0.3">
      <c r="C1200"/>
      <c r="D1200"/>
      <c r="E1200"/>
    </row>
    <row r="1201" spans="3:5" x14ac:dyDescent="0.3">
      <c r="C1201"/>
      <c r="D1201"/>
      <c r="E1201"/>
    </row>
    <row r="1202" spans="3:5" x14ac:dyDescent="0.3">
      <c r="C1202"/>
      <c r="D1202"/>
      <c r="E1202"/>
    </row>
    <row r="1203" spans="3:5" x14ac:dyDescent="0.3">
      <c r="C1203"/>
      <c r="D1203"/>
      <c r="E1203"/>
    </row>
    <row r="1204" spans="3:5" x14ac:dyDescent="0.3">
      <c r="C1204"/>
      <c r="D1204"/>
      <c r="E1204"/>
    </row>
    <row r="1205" spans="3:5" x14ac:dyDescent="0.3">
      <c r="C1205"/>
      <c r="D1205"/>
      <c r="E1205"/>
    </row>
    <row r="1206" spans="3:5" x14ac:dyDescent="0.3">
      <c r="C1206"/>
      <c r="D1206"/>
      <c r="E1206"/>
    </row>
    <row r="1207" spans="3:5" x14ac:dyDescent="0.3">
      <c r="C1207"/>
      <c r="D1207"/>
      <c r="E1207"/>
    </row>
    <row r="1208" spans="3:5" x14ac:dyDescent="0.3">
      <c r="C1208"/>
      <c r="D1208"/>
      <c r="E1208"/>
    </row>
    <row r="1209" spans="3:5" x14ac:dyDescent="0.3">
      <c r="C1209"/>
      <c r="D1209"/>
      <c r="E1209"/>
    </row>
    <row r="1210" spans="3:5" x14ac:dyDescent="0.3">
      <c r="C1210"/>
      <c r="D1210"/>
      <c r="E1210"/>
    </row>
    <row r="1211" spans="3:5" x14ac:dyDescent="0.3">
      <c r="C1211"/>
      <c r="D1211"/>
      <c r="E1211"/>
    </row>
    <row r="1212" spans="3:5" x14ac:dyDescent="0.3">
      <c r="C1212"/>
      <c r="D1212"/>
      <c r="E1212"/>
    </row>
    <row r="1213" spans="3:5" x14ac:dyDescent="0.3">
      <c r="C1213"/>
      <c r="D1213"/>
      <c r="E1213"/>
    </row>
    <row r="1214" spans="3:5" x14ac:dyDescent="0.3">
      <c r="C1214"/>
      <c r="D1214"/>
      <c r="E1214"/>
    </row>
    <row r="1215" spans="3:5" x14ac:dyDescent="0.3">
      <c r="C1215"/>
      <c r="D1215"/>
      <c r="E1215"/>
    </row>
    <row r="1216" spans="3:5" x14ac:dyDescent="0.3">
      <c r="C1216"/>
      <c r="D1216"/>
      <c r="E1216"/>
    </row>
    <row r="1217" spans="3:5" x14ac:dyDescent="0.3">
      <c r="C1217"/>
      <c r="D1217"/>
      <c r="E1217"/>
    </row>
    <row r="1218" spans="3:5" x14ac:dyDescent="0.3">
      <c r="C1218"/>
      <c r="D1218"/>
      <c r="E1218"/>
    </row>
    <row r="1219" spans="3:5" x14ac:dyDescent="0.3">
      <c r="C1219"/>
      <c r="D1219"/>
      <c r="E1219"/>
    </row>
    <row r="1220" spans="3:5" x14ac:dyDescent="0.3">
      <c r="C1220"/>
      <c r="D1220"/>
      <c r="E1220"/>
    </row>
    <row r="1221" spans="3:5" x14ac:dyDescent="0.3">
      <c r="C1221"/>
      <c r="D1221"/>
      <c r="E1221"/>
    </row>
    <row r="1222" spans="3:5" x14ac:dyDescent="0.3">
      <c r="C1222"/>
      <c r="D1222"/>
      <c r="E1222"/>
    </row>
    <row r="1223" spans="3:5" x14ac:dyDescent="0.3">
      <c r="C1223"/>
      <c r="D1223"/>
      <c r="E1223"/>
    </row>
    <row r="1224" spans="3:5" x14ac:dyDescent="0.3">
      <c r="C1224"/>
      <c r="D1224"/>
      <c r="E1224"/>
    </row>
    <row r="1225" spans="3:5" x14ac:dyDescent="0.3">
      <c r="C1225"/>
      <c r="D1225"/>
      <c r="E1225"/>
    </row>
    <row r="1226" spans="3:5" x14ac:dyDescent="0.3">
      <c r="C1226"/>
      <c r="D1226"/>
      <c r="E1226"/>
    </row>
    <row r="1227" spans="3:5" x14ac:dyDescent="0.3">
      <c r="C1227"/>
      <c r="D1227"/>
      <c r="E1227"/>
    </row>
    <row r="1228" spans="3:5" x14ac:dyDescent="0.3">
      <c r="C1228"/>
      <c r="D1228"/>
      <c r="E1228"/>
    </row>
    <row r="1229" spans="3:5" x14ac:dyDescent="0.3">
      <c r="C1229"/>
      <c r="D1229"/>
      <c r="E1229"/>
    </row>
    <row r="1230" spans="3:5" x14ac:dyDescent="0.3">
      <c r="C1230"/>
      <c r="D1230"/>
      <c r="E1230"/>
    </row>
    <row r="1231" spans="3:5" x14ac:dyDescent="0.3">
      <c r="C1231"/>
      <c r="D1231"/>
      <c r="E1231"/>
    </row>
    <row r="1232" spans="3:5" x14ac:dyDescent="0.3">
      <c r="C1232"/>
      <c r="D1232"/>
      <c r="E1232"/>
    </row>
    <row r="1233" spans="3:5" x14ac:dyDescent="0.3">
      <c r="C1233"/>
      <c r="D1233"/>
      <c r="E1233"/>
    </row>
    <row r="1234" spans="3:5" x14ac:dyDescent="0.3">
      <c r="C1234"/>
      <c r="D1234"/>
      <c r="E1234"/>
    </row>
    <row r="1235" spans="3:5" x14ac:dyDescent="0.3">
      <c r="C1235"/>
      <c r="D1235"/>
      <c r="E1235"/>
    </row>
    <row r="1236" spans="3:5" x14ac:dyDescent="0.3">
      <c r="C1236"/>
      <c r="D1236"/>
      <c r="E1236"/>
    </row>
    <row r="1237" spans="3:5" x14ac:dyDescent="0.3">
      <c r="C1237"/>
      <c r="D1237"/>
      <c r="E1237"/>
    </row>
    <row r="1238" spans="3:5" x14ac:dyDescent="0.3">
      <c r="C1238"/>
      <c r="D1238"/>
      <c r="E1238"/>
    </row>
    <row r="1239" spans="3:5" x14ac:dyDescent="0.3">
      <c r="C1239"/>
      <c r="D1239"/>
      <c r="E1239"/>
    </row>
    <row r="1240" spans="3:5" x14ac:dyDescent="0.3">
      <c r="C1240"/>
      <c r="D1240"/>
      <c r="E1240"/>
    </row>
    <row r="1241" spans="3:5" x14ac:dyDescent="0.3">
      <c r="C1241"/>
      <c r="D1241"/>
      <c r="E1241"/>
    </row>
    <row r="1242" spans="3:5" x14ac:dyDescent="0.3">
      <c r="C1242"/>
      <c r="D1242"/>
      <c r="E1242"/>
    </row>
    <row r="1243" spans="3:5" x14ac:dyDescent="0.3">
      <c r="C1243"/>
      <c r="D1243"/>
      <c r="E1243"/>
    </row>
    <row r="1244" spans="3:5" x14ac:dyDescent="0.3">
      <c r="C1244"/>
      <c r="D1244"/>
      <c r="E1244"/>
    </row>
    <row r="1245" spans="3:5" x14ac:dyDescent="0.3">
      <c r="C1245"/>
      <c r="D1245"/>
      <c r="E1245"/>
    </row>
    <row r="1246" spans="3:5" x14ac:dyDescent="0.3">
      <c r="C1246"/>
      <c r="D1246"/>
      <c r="E1246"/>
    </row>
    <row r="1247" spans="3:5" x14ac:dyDescent="0.3">
      <c r="C1247"/>
      <c r="D1247"/>
      <c r="E1247"/>
    </row>
    <row r="1248" spans="3:5" x14ac:dyDescent="0.3">
      <c r="C1248"/>
      <c r="D1248"/>
      <c r="E1248"/>
    </row>
    <row r="1249" spans="3:5" x14ac:dyDescent="0.3">
      <c r="C1249"/>
      <c r="D1249"/>
      <c r="E1249"/>
    </row>
    <row r="1250" spans="3:5" x14ac:dyDescent="0.3">
      <c r="C1250"/>
      <c r="D1250"/>
      <c r="E1250"/>
    </row>
    <row r="1251" spans="3:5" x14ac:dyDescent="0.3">
      <c r="C1251"/>
      <c r="D1251"/>
      <c r="E1251"/>
    </row>
    <row r="1252" spans="3:5" x14ac:dyDescent="0.3">
      <c r="C1252"/>
      <c r="D1252"/>
      <c r="E1252"/>
    </row>
    <row r="1253" spans="3:5" x14ac:dyDescent="0.3">
      <c r="C1253"/>
      <c r="D1253"/>
      <c r="E1253"/>
    </row>
    <row r="1254" spans="3:5" x14ac:dyDescent="0.3">
      <c r="C1254"/>
      <c r="D1254"/>
      <c r="E1254"/>
    </row>
    <row r="1255" spans="3:5" x14ac:dyDescent="0.3">
      <c r="C1255"/>
      <c r="D1255"/>
      <c r="E1255"/>
    </row>
    <row r="1256" spans="3:5" x14ac:dyDescent="0.3">
      <c r="C1256"/>
      <c r="D1256"/>
      <c r="E1256"/>
    </row>
    <row r="1257" spans="3:5" x14ac:dyDescent="0.3">
      <c r="C1257"/>
      <c r="D1257"/>
      <c r="E1257"/>
    </row>
    <row r="1258" spans="3:5" x14ac:dyDescent="0.3">
      <c r="C1258"/>
      <c r="D1258"/>
      <c r="E1258"/>
    </row>
    <row r="1259" spans="3:5" x14ac:dyDescent="0.3">
      <c r="C1259"/>
      <c r="D1259"/>
      <c r="E1259"/>
    </row>
    <row r="1260" spans="3:5" x14ac:dyDescent="0.3">
      <c r="C1260"/>
      <c r="D1260"/>
      <c r="E1260"/>
    </row>
    <row r="1261" spans="3:5" x14ac:dyDescent="0.3">
      <c r="C1261"/>
      <c r="D1261"/>
      <c r="E1261"/>
    </row>
    <row r="1262" spans="3:5" x14ac:dyDescent="0.3">
      <c r="C1262"/>
      <c r="D1262"/>
      <c r="E1262"/>
    </row>
    <row r="1263" spans="3:5" x14ac:dyDescent="0.3">
      <c r="C1263"/>
      <c r="D1263"/>
      <c r="E1263"/>
    </row>
    <row r="1264" spans="3:5" x14ac:dyDescent="0.3">
      <c r="C1264"/>
      <c r="D1264"/>
      <c r="E1264"/>
    </row>
    <row r="1265" spans="3:5" x14ac:dyDescent="0.3">
      <c r="C1265"/>
      <c r="D1265"/>
      <c r="E1265"/>
    </row>
    <row r="1266" spans="3:5" x14ac:dyDescent="0.3">
      <c r="C1266"/>
      <c r="D1266"/>
      <c r="E1266"/>
    </row>
    <row r="1267" spans="3:5" x14ac:dyDescent="0.3">
      <c r="C1267"/>
      <c r="D1267"/>
      <c r="E1267"/>
    </row>
    <row r="1268" spans="3:5" x14ac:dyDescent="0.3">
      <c r="C1268"/>
      <c r="D1268"/>
      <c r="E1268"/>
    </row>
    <row r="1269" spans="3:5" x14ac:dyDescent="0.3">
      <c r="C1269"/>
      <c r="D1269"/>
      <c r="E1269"/>
    </row>
    <row r="1270" spans="3:5" x14ac:dyDescent="0.3">
      <c r="C1270"/>
      <c r="D1270"/>
      <c r="E1270"/>
    </row>
    <row r="1271" spans="3:5" x14ac:dyDescent="0.3">
      <c r="C1271"/>
      <c r="D1271"/>
      <c r="E1271"/>
    </row>
    <row r="1272" spans="3:5" x14ac:dyDescent="0.3">
      <c r="C1272"/>
      <c r="D1272"/>
      <c r="E1272"/>
    </row>
    <row r="1273" spans="3:5" x14ac:dyDescent="0.3">
      <c r="C1273"/>
      <c r="D1273"/>
      <c r="E1273"/>
    </row>
    <row r="1274" spans="3:5" x14ac:dyDescent="0.3">
      <c r="C1274"/>
      <c r="D1274"/>
      <c r="E1274"/>
    </row>
    <row r="1275" spans="3:5" x14ac:dyDescent="0.3">
      <c r="C1275"/>
      <c r="D1275"/>
      <c r="E1275"/>
    </row>
    <row r="1276" spans="3:5" x14ac:dyDescent="0.3">
      <c r="C1276"/>
      <c r="D1276"/>
      <c r="E1276"/>
    </row>
    <row r="1277" spans="3:5" x14ac:dyDescent="0.3">
      <c r="C1277"/>
      <c r="D1277"/>
      <c r="E1277"/>
    </row>
    <row r="1278" spans="3:5" x14ac:dyDescent="0.3">
      <c r="C1278"/>
      <c r="D1278"/>
      <c r="E1278"/>
    </row>
    <row r="1279" spans="3:5" x14ac:dyDescent="0.3">
      <c r="C1279"/>
      <c r="D1279"/>
      <c r="E1279"/>
    </row>
    <row r="1280" spans="3:5" x14ac:dyDescent="0.3">
      <c r="C1280"/>
      <c r="D1280"/>
      <c r="E1280"/>
    </row>
    <row r="1281" spans="3:5" x14ac:dyDescent="0.3">
      <c r="C1281"/>
      <c r="D1281"/>
      <c r="E1281"/>
    </row>
    <row r="1282" spans="3:5" x14ac:dyDescent="0.3">
      <c r="C1282"/>
      <c r="D1282"/>
      <c r="E1282"/>
    </row>
    <row r="1283" spans="3:5" x14ac:dyDescent="0.3">
      <c r="C1283"/>
      <c r="D1283"/>
      <c r="E1283"/>
    </row>
    <row r="1284" spans="3:5" x14ac:dyDescent="0.3">
      <c r="C1284"/>
      <c r="D1284"/>
      <c r="E1284"/>
    </row>
    <row r="1285" spans="3:5" x14ac:dyDescent="0.3">
      <c r="C1285"/>
      <c r="D1285"/>
      <c r="E1285"/>
    </row>
    <row r="1286" spans="3:5" x14ac:dyDescent="0.3">
      <c r="C1286"/>
      <c r="D1286"/>
      <c r="E1286"/>
    </row>
    <row r="1287" spans="3:5" x14ac:dyDescent="0.3">
      <c r="C1287"/>
      <c r="D1287"/>
      <c r="E1287"/>
    </row>
    <row r="1288" spans="3:5" x14ac:dyDescent="0.3">
      <c r="C1288"/>
      <c r="D1288"/>
      <c r="E1288"/>
    </row>
    <row r="1289" spans="3:5" x14ac:dyDescent="0.3">
      <c r="C1289"/>
      <c r="D1289"/>
      <c r="E1289"/>
    </row>
    <row r="1290" spans="3:5" x14ac:dyDescent="0.3">
      <c r="C1290"/>
      <c r="D1290"/>
      <c r="E1290"/>
    </row>
    <row r="1291" spans="3:5" x14ac:dyDescent="0.3">
      <c r="C1291"/>
      <c r="D1291"/>
      <c r="E1291"/>
    </row>
    <row r="1292" spans="3:5" x14ac:dyDescent="0.3">
      <c r="C1292"/>
      <c r="D1292"/>
      <c r="E1292"/>
    </row>
    <row r="1293" spans="3:5" x14ac:dyDescent="0.3">
      <c r="C1293"/>
      <c r="D1293"/>
      <c r="E1293"/>
    </row>
    <row r="1294" spans="3:5" x14ac:dyDescent="0.3">
      <c r="C1294"/>
      <c r="D1294"/>
      <c r="E1294"/>
    </row>
    <row r="1295" spans="3:5" x14ac:dyDescent="0.3">
      <c r="C1295"/>
      <c r="D1295"/>
      <c r="E1295"/>
    </row>
    <row r="1296" spans="3:5" x14ac:dyDescent="0.3">
      <c r="C1296"/>
      <c r="D1296"/>
      <c r="E1296"/>
    </row>
    <row r="1297" spans="3:5" x14ac:dyDescent="0.3">
      <c r="C1297"/>
      <c r="D1297"/>
      <c r="E1297"/>
    </row>
    <row r="1298" spans="3:5" x14ac:dyDescent="0.3">
      <c r="C1298"/>
      <c r="D1298"/>
      <c r="E1298"/>
    </row>
    <row r="1299" spans="3:5" x14ac:dyDescent="0.3">
      <c r="C1299"/>
      <c r="D1299"/>
      <c r="E1299"/>
    </row>
    <row r="1300" spans="3:5" x14ac:dyDescent="0.3">
      <c r="C1300"/>
      <c r="D1300"/>
      <c r="E1300"/>
    </row>
    <row r="1301" spans="3:5" x14ac:dyDescent="0.3">
      <c r="C1301"/>
      <c r="D1301"/>
      <c r="E1301"/>
    </row>
    <row r="1302" spans="3:5" x14ac:dyDescent="0.3">
      <c r="C1302"/>
      <c r="D1302"/>
      <c r="E1302"/>
    </row>
    <row r="1303" spans="3:5" x14ac:dyDescent="0.3">
      <c r="C1303"/>
      <c r="D1303"/>
      <c r="E1303"/>
    </row>
    <row r="1304" spans="3:5" x14ac:dyDescent="0.3">
      <c r="C1304"/>
      <c r="D1304"/>
      <c r="E1304"/>
    </row>
    <row r="1305" spans="3:5" x14ac:dyDescent="0.3">
      <c r="C1305"/>
      <c r="D1305"/>
      <c r="E1305"/>
    </row>
    <row r="1306" spans="3:5" x14ac:dyDescent="0.3">
      <c r="C1306"/>
      <c r="D1306"/>
      <c r="E1306"/>
    </row>
    <row r="1307" spans="3:5" x14ac:dyDescent="0.3">
      <c r="C1307"/>
      <c r="D1307"/>
      <c r="E1307"/>
    </row>
    <row r="1308" spans="3:5" x14ac:dyDescent="0.3">
      <c r="C1308"/>
      <c r="D1308"/>
      <c r="E1308"/>
    </row>
    <row r="1309" spans="3:5" x14ac:dyDescent="0.3">
      <c r="C1309"/>
      <c r="D1309"/>
      <c r="E1309"/>
    </row>
    <row r="1310" spans="3:5" x14ac:dyDescent="0.3">
      <c r="C1310"/>
      <c r="D1310"/>
      <c r="E1310"/>
    </row>
    <row r="1311" spans="3:5" x14ac:dyDescent="0.3">
      <c r="C1311"/>
      <c r="D1311"/>
      <c r="E1311"/>
    </row>
    <row r="1312" spans="3:5" x14ac:dyDescent="0.3">
      <c r="C1312"/>
      <c r="D1312"/>
      <c r="E1312"/>
    </row>
    <row r="1313" spans="3:5" x14ac:dyDescent="0.3">
      <c r="C1313"/>
      <c r="D1313"/>
      <c r="E1313"/>
    </row>
    <row r="1314" spans="3:5" x14ac:dyDescent="0.3">
      <c r="C1314"/>
      <c r="D1314"/>
      <c r="E1314"/>
    </row>
    <row r="1315" spans="3:5" x14ac:dyDescent="0.3">
      <c r="C1315"/>
      <c r="D1315"/>
      <c r="E1315"/>
    </row>
    <row r="1316" spans="3:5" x14ac:dyDescent="0.3">
      <c r="C1316"/>
      <c r="D1316"/>
      <c r="E1316"/>
    </row>
    <row r="1317" spans="3:5" x14ac:dyDescent="0.3">
      <c r="C1317"/>
      <c r="D1317"/>
      <c r="E1317"/>
    </row>
    <row r="1318" spans="3:5" x14ac:dyDescent="0.3">
      <c r="C1318"/>
      <c r="D1318"/>
      <c r="E1318"/>
    </row>
    <row r="1319" spans="3:5" x14ac:dyDescent="0.3">
      <c r="C1319"/>
      <c r="D1319"/>
      <c r="E1319"/>
    </row>
    <row r="1320" spans="3:5" x14ac:dyDescent="0.3">
      <c r="C1320"/>
      <c r="D1320"/>
      <c r="E1320"/>
    </row>
    <row r="1321" spans="3:5" x14ac:dyDescent="0.3">
      <c r="C1321"/>
      <c r="D1321"/>
      <c r="E1321"/>
    </row>
    <row r="1322" spans="3:5" x14ac:dyDescent="0.3">
      <c r="C1322"/>
      <c r="D1322"/>
      <c r="E1322"/>
    </row>
    <row r="1323" spans="3:5" x14ac:dyDescent="0.3">
      <c r="C1323"/>
      <c r="D1323"/>
      <c r="E1323"/>
    </row>
    <row r="1324" spans="3:5" x14ac:dyDescent="0.3">
      <c r="C1324"/>
      <c r="D1324"/>
      <c r="E1324"/>
    </row>
    <row r="1325" spans="3:5" x14ac:dyDescent="0.3">
      <c r="C1325"/>
      <c r="D1325"/>
      <c r="E1325"/>
    </row>
    <row r="1326" spans="3:5" x14ac:dyDescent="0.3">
      <c r="C1326"/>
      <c r="D1326"/>
      <c r="E1326"/>
    </row>
    <row r="1327" spans="3:5" x14ac:dyDescent="0.3">
      <c r="C1327"/>
      <c r="D1327"/>
      <c r="E1327"/>
    </row>
    <row r="1328" spans="3:5" x14ac:dyDescent="0.3">
      <c r="C1328"/>
      <c r="D1328"/>
      <c r="E1328"/>
    </row>
    <row r="1329" spans="3:5" x14ac:dyDescent="0.3">
      <c r="C1329"/>
      <c r="D1329"/>
      <c r="E1329"/>
    </row>
    <row r="1330" spans="3:5" x14ac:dyDescent="0.3">
      <c r="C1330"/>
      <c r="D1330"/>
      <c r="E1330"/>
    </row>
    <row r="1331" spans="3:5" x14ac:dyDescent="0.3">
      <c r="C1331"/>
      <c r="D1331"/>
      <c r="E1331"/>
    </row>
    <row r="1332" spans="3:5" x14ac:dyDescent="0.3">
      <c r="C1332"/>
      <c r="D1332"/>
      <c r="E1332"/>
    </row>
    <row r="1333" spans="3:5" x14ac:dyDescent="0.3">
      <c r="C1333"/>
      <c r="D1333"/>
      <c r="E1333"/>
    </row>
    <row r="1334" spans="3:5" x14ac:dyDescent="0.3">
      <c r="C1334"/>
      <c r="D1334"/>
      <c r="E1334"/>
    </row>
    <row r="1335" spans="3:5" x14ac:dyDescent="0.3">
      <c r="C1335"/>
      <c r="D1335"/>
      <c r="E1335"/>
    </row>
    <row r="1336" spans="3:5" x14ac:dyDescent="0.3">
      <c r="C1336"/>
      <c r="D1336"/>
      <c r="E1336"/>
    </row>
    <row r="1337" spans="3:5" x14ac:dyDescent="0.3">
      <c r="C1337"/>
      <c r="D1337"/>
      <c r="E1337"/>
    </row>
    <row r="1338" spans="3:5" x14ac:dyDescent="0.3">
      <c r="C1338"/>
      <c r="D1338"/>
      <c r="E1338"/>
    </row>
    <row r="1339" spans="3:5" x14ac:dyDescent="0.3">
      <c r="C1339"/>
      <c r="D1339"/>
      <c r="E1339"/>
    </row>
    <row r="1340" spans="3:5" x14ac:dyDescent="0.3">
      <c r="C1340"/>
      <c r="D1340"/>
      <c r="E1340"/>
    </row>
    <row r="1341" spans="3:5" x14ac:dyDescent="0.3">
      <c r="C1341"/>
      <c r="D1341"/>
      <c r="E1341"/>
    </row>
    <row r="1342" spans="3:5" x14ac:dyDescent="0.3">
      <c r="C1342"/>
      <c r="D1342"/>
      <c r="E1342"/>
    </row>
    <row r="1343" spans="3:5" x14ac:dyDescent="0.3">
      <c r="C1343"/>
      <c r="D1343"/>
      <c r="E1343"/>
    </row>
    <row r="1344" spans="3:5" x14ac:dyDescent="0.3">
      <c r="C1344"/>
      <c r="D1344"/>
      <c r="E1344"/>
    </row>
    <row r="1345" spans="3:5" x14ac:dyDescent="0.3">
      <c r="C1345"/>
      <c r="D1345"/>
      <c r="E1345"/>
    </row>
    <row r="1346" spans="3:5" x14ac:dyDescent="0.3">
      <c r="C1346"/>
      <c r="D1346"/>
      <c r="E1346"/>
    </row>
    <row r="1347" spans="3:5" x14ac:dyDescent="0.3">
      <c r="C1347"/>
      <c r="D1347"/>
      <c r="E1347"/>
    </row>
    <row r="1348" spans="3:5" x14ac:dyDescent="0.3">
      <c r="C1348"/>
      <c r="D1348"/>
      <c r="E1348"/>
    </row>
    <row r="1349" spans="3:5" x14ac:dyDescent="0.3">
      <c r="C1349"/>
      <c r="D1349"/>
      <c r="E1349"/>
    </row>
    <row r="1350" spans="3:5" x14ac:dyDescent="0.3">
      <c r="C1350"/>
      <c r="D1350"/>
      <c r="E1350"/>
    </row>
    <row r="1351" spans="3:5" x14ac:dyDescent="0.3">
      <c r="C1351"/>
      <c r="D1351"/>
      <c r="E1351"/>
    </row>
    <row r="1352" spans="3:5" x14ac:dyDescent="0.3">
      <c r="C1352"/>
      <c r="D1352"/>
      <c r="E1352"/>
    </row>
    <row r="1353" spans="3:5" x14ac:dyDescent="0.3">
      <c r="C1353"/>
      <c r="D1353"/>
      <c r="E1353"/>
    </row>
    <row r="1354" spans="3:5" x14ac:dyDescent="0.3">
      <c r="C1354"/>
      <c r="D1354"/>
      <c r="E1354"/>
    </row>
    <row r="1355" spans="3:5" x14ac:dyDescent="0.3">
      <c r="C1355"/>
      <c r="D1355"/>
      <c r="E1355"/>
    </row>
    <row r="1356" spans="3:5" x14ac:dyDescent="0.3">
      <c r="C1356"/>
      <c r="D1356"/>
      <c r="E1356"/>
    </row>
    <row r="1357" spans="3:5" x14ac:dyDescent="0.3">
      <c r="C1357"/>
      <c r="D1357"/>
      <c r="E1357"/>
    </row>
    <row r="1358" spans="3:5" x14ac:dyDescent="0.3">
      <c r="C1358"/>
      <c r="D1358"/>
      <c r="E1358"/>
    </row>
    <row r="1359" spans="3:5" x14ac:dyDescent="0.3">
      <c r="C1359"/>
      <c r="D1359"/>
      <c r="E1359"/>
    </row>
    <row r="1360" spans="3:5" x14ac:dyDescent="0.3">
      <c r="C1360"/>
      <c r="D1360"/>
      <c r="E1360"/>
    </row>
    <row r="1361" spans="3:5" x14ac:dyDescent="0.3">
      <c r="C1361"/>
      <c r="D1361"/>
      <c r="E1361"/>
    </row>
    <row r="1362" spans="3:5" x14ac:dyDescent="0.3">
      <c r="C1362"/>
      <c r="D1362"/>
      <c r="E1362"/>
    </row>
    <row r="1363" spans="3:5" x14ac:dyDescent="0.3">
      <c r="C1363"/>
      <c r="D1363"/>
      <c r="E1363"/>
    </row>
    <row r="1364" spans="3:5" x14ac:dyDescent="0.3">
      <c r="C1364"/>
      <c r="D1364"/>
      <c r="E1364"/>
    </row>
    <row r="1365" spans="3:5" x14ac:dyDescent="0.3">
      <c r="C1365"/>
      <c r="D1365"/>
      <c r="E1365"/>
    </row>
    <row r="1366" spans="3:5" x14ac:dyDescent="0.3">
      <c r="C1366"/>
      <c r="D1366"/>
      <c r="E1366"/>
    </row>
    <row r="1367" spans="3:5" x14ac:dyDescent="0.3">
      <c r="C1367"/>
      <c r="D1367"/>
      <c r="E1367"/>
    </row>
    <row r="1368" spans="3:5" x14ac:dyDescent="0.3">
      <c r="C1368"/>
      <c r="D1368"/>
      <c r="E1368"/>
    </row>
    <row r="1369" spans="3:5" x14ac:dyDescent="0.3">
      <c r="C1369"/>
      <c r="D1369"/>
      <c r="E1369"/>
    </row>
    <row r="1370" spans="3:5" x14ac:dyDescent="0.3">
      <c r="C1370"/>
      <c r="D1370"/>
      <c r="E1370"/>
    </row>
    <row r="1371" spans="3:5" x14ac:dyDescent="0.3">
      <c r="C1371"/>
      <c r="D1371"/>
      <c r="E1371"/>
    </row>
    <row r="1372" spans="3:5" x14ac:dyDescent="0.3">
      <c r="C1372"/>
      <c r="D1372"/>
      <c r="E1372"/>
    </row>
    <row r="1373" spans="3:5" x14ac:dyDescent="0.3">
      <c r="C1373"/>
      <c r="D1373"/>
      <c r="E1373"/>
    </row>
    <row r="1374" spans="3:5" x14ac:dyDescent="0.3">
      <c r="C1374"/>
      <c r="D1374"/>
      <c r="E1374"/>
    </row>
    <row r="1375" spans="3:5" x14ac:dyDescent="0.3">
      <c r="C1375"/>
      <c r="D1375"/>
      <c r="E1375"/>
    </row>
    <row r="1376" spans="3:5" x14ac:dyDescent="0.3">
      <c r="C1376"/>
      <c r="D1376"/>
      <c r="E1376"/>
    </row>
    <row r="1377" spans="3:5" x14ac:dyDescent="0.3">
      <c r="C1377"/>
      <c r="D1377"/>
      <c r="E1377"/>
    </row>
    <row r="1378" spans="3:5" x14ac:dyDescent="0.3">
      <c r="C1378"/>
      <c r="D1378"/>
      <c r="E1378"/>
    </row>
    <row r="1379" spans="3:5" x14ac:dyDescent="0.3">
      <c r="C1379"/>
      <c r="D1379"/>
      <c r="E1379"/>
    </row>
    <row r="1380" spans="3:5" x14ac:dyDescent="0.3">
      <c r="C1380"/>
      <c r="D1380"/>
      <c r="E1380"/>
    </row>
    <row r="1381" spans="3:5" x14ac:dyDescent="0.3">
      <c r="C1381"/>
      <c r="D1381"/>
      <c r="E1381"/>
    </row>
    <row r="1382" spans="3:5" x14ac:dyDescent="0.3">
      <c r="C1382"/>
      <c r="D1382"/>
      <c r="E1382"/>
    </row>
    <row r="1383" spans="3:5" x14ac:dyDescent="0.3">
      <c r="C1383"/>
      <c r="D1383"/>
      <c r="E1383"/>
    </row>
    <row r="1384" spans="3:5" x14ac:dyDescent="0.3">
      <c r="C1384"/>
      <c r="D1384"/>
      <c r="E1384"/>
    </row>
    <row r="1385" spans="3:5" x14ac:dyDescent="0.3">
      <c r="C1385"/>
      <c r="D1385"/>
      <c r="E1385"/>
    </row>
    <row r="1386" spans="3:5" x14ac:dyDescent="0.3">
      <c r="C1386"/>
      <c r="D1386"/>
      <c r="E1386"/>
    </row>
    <row r="1387" spans="3:5" x14ac:dyDescent="0.3">
      <c r="C1387"/>
      <c r="D1387"/>
      <c r="E1387"/>
    </row>
    <row r="1388" spans="3:5" x14ac:dyDescent="0.3">
      <c r="C1388"/>
      <c r="D1388"/>
      <c r="E1388"/>
    </row>
    <row r="1389" spans="3:5" x14ac:dyDescent="0.3">
      <c r="C1389"/>
      <c r="D1389"/>
      <c r="E1389"/>
    </row>
    <row r="1390" spans="3:5" x14ac:dyDescent="0.3">
      <c r="C1390"/>
      <c r="D1390"/>
      <c r="E1390"/>
    </row>
    <row r="1391" spans="3:5" x14ac:dyDescent="0.3">
      <c r="C1391"/>
      <c r="D1391"/>
      <c r="E1391"/>
    </row>
    <row r="1392" spans="3:5" x14ac:dyDescent="0.3">
      <c r="C1392"/>
      <c r="D1392"/>
      <c r="E1392"/>
    </row>
    <row r="1393" spans="3:5" x14ac:dyDescent="0.3">
      <c r="C1393"/>
      <c r="D1393"/>
      <c r="E1393"/>
    </row>
    <row r="1394" spans="3:5" x14ac:dyDescent="0.3">
      <c r="C1394"/>
      <c r="D1394"/>
      <c r="E1394"/>
    </row>
    <row r="1395" spans="3:5" x14ac:dyDescent="0.3">
      <c r="C1395"/>
      <c r="D1395"/>
      <c r="E1395"/>
    </row>
    <row r="1396" spans="3:5" x14ac:dyDescent="0.3">
      <c r="C1396"/>
      <c r="D1396"/>
      <c r="E1396"/>
    </row>
    <row r="1397" spans="3:5" x14ac:dyDescent="0.3">
      <c r="C1397"/>
      <c r="D1397"/>
      <c r="E1397"/>
    </row>
    <row r="1398" spans="3:5" x14ac:dyDescent="0.3">
      <c r="C1398"/>
      <c r="D1398"/>
      <c r="E1398"/>
    </row>
    <row r="1399" spans="3:5" x14ac:dyDescent="0.3">
      <c r="C1399"/>
      <c r="D1399"/>
      <c r="E1399"/>
    </row>
    <row r="1400" spans="3:5" x14ac:dyDescent="0.3">
      <c r="C1400"/>
      <c r="D1400"/>
      <c r="E1400"/>
    </row>
    <row r="1401" spans="3:5" x14ac:dyDescent="0.3">
      <c r="C1401"/>
      <c r="D1401"/>
      <c r="E1401"/>
    </row>
    <row r="1402" spans="3:5" x14ac:dyDescent="0.3">
      <c r="C1402"/>
      <c r="D1402"/>
      <c r="E1402"/>
    </row>
    <row r="1403" spans="3:5" x14ac:dyDescent="0.3">
      <c r="C1403"/>
      <c r="D1403"/>
      <c r="E1403"/>
    </row>
    <row r="1404" spans="3:5" x14ac:dyDescent="0.3">
      <c r="C1404"/>
      <c r="D1404"/>
      <c r="E1404"/>
    </row>
    <row r="1405" spans="3:5" x14ac:dyDescent="0.3">
      <c r="C1405"/>
      <c r="D1405"/>
      <c r="E1405"/>
    </row>
    <row r="1406" spans="3:5" x14ac:dyDescent="0.3">
      <c r="C1406"/>
      <c r="D1406"/>
      <c r="E1406"/>
    </row>
    <row r="1407" spans="3:5" x14ac:dyDescent="0.3">
      <c r="C1407"/>
      <c r="D1407"/>
      <c r="E1407"/>
    </row>
    <row r="1408" spans="3:5" x14ac:dyDescent="0.3">
      <c r="C1408"/>
      <c r="D1408"/>
      <c r="E1408"/>
    </row>
    <row r="1409" spans="3:5" x14ac:dyDescent="0.3">
      <c r="C1409"/>
      <c r="D1409"/>
      <c r="E1409"/>
    </row>
    <row r="1410" spans="3:5" x14ac:dyDescent="0.3">
      <c r="C1410"/>
      <c r="D1410"/>
      <c r="E1410"/>
    </row>
    <row r="1411" spans="3:5" x14ac:dyDescent="0.3">
      <c r="C1411"/>
      <c r="D1411"/>
      <c r="E1411"/>
    </row>
    <row r="1412" spans="3:5" x14ac:dyDescent="0.3">
      <c r="C1412"/>
      <c r="D1412"/>
      <c r="E1412"/>
    </row>
    <row r="1413" spans="3:5" x14ac:dyDescent="0.3">
      <c r="C1413"/>
      <c r="D1413"/>
      <c r="E1413"/>
    </row>
    <row r="1414" spans="3:5" x14ac:dyDescent="0.3">
      <c r="C1414"/>
      <c r="D1414"/>
      <c r="E1414"/>
    </row>
    <row r="1415" spans="3:5" x14ac:dyDescent="0.3">
      <c r="C1415"/>
      <c r="D1415"/>
      <c r="E1415"/>
    </row>
    <row r="1416" spans="3:5" x14ac:dyDescent="0.3">
      <c r="C1416"/>
      <c r="D1416"/>
      <c r="E1416"/>
    </row>
    <row r="1417" spans="3:5" x14ac:dyDescent="0.3">
      <c r="C1417"/>
      <c r="D1417"/>
      <c r="E1417"/>
    </row>
    <row r="1418" spans="3:5" x14ac:dyDescent="0.3">
      <c r="C1418"/>
      <c r="D1418"/>
      <c r="E1418"/>
    </row>
    <row r="1419" spans="3:5" x14ac:dyDescent="0.3">
      <c r="C1419"/>
      <c r="D1419"/>
      <c r="E1419"/>
    </row>
    <row r="1420" spans="3:5" x14ac:dyDescent="0.3">
      <c r="C1420"/>
      <c r="D1420"/>
      <c r="E1420"/>
    </row>
    <row r="1421" spans="3:5" x14ac:dyDescent="0.3">
      <c r="C1421"/>
      <c r="D1421"/>
      <c r="E1421"/>
    </row>
    <row r="1422" spans="3:5" x14ac:dyDescent="0.3">
      <c r="C1422"/>
      <c r="D1422"/>
      <c r="E1422"/>
    </row>
    <row r="1423" spans="3:5" x14ac:dyDescent="0.3">
      <c r="C1423"/>
      <c r="D1423"/>
      <c r="E1423"/>
    </row>
    <row r="1424" spans="3:5" x14ac:dyDescent="0.3">
      <c r="C1424"/>
      <c r="D1424"/>
      <c r="E1424"/>
    </row>
    <row r="1425" spans="3:5" x14ac:dyDescent="0.3">
      <c r="C1425"/>
      <c r="D1425"/>
      <c r="E1425"/>
    </row>
    <row r="1426" spans="3:5" x14ac:dyDescent="0.3">
      <c r="C1426"/>
      <c r="D1426"/>
      <c r="E1426"/>
    </row>
    <row r="1427" spans="3:5" x14ac:dyDescent="0.3">
      <c r="C1427"/>
      <c r="D1427"/>
      <c r="E1427"/>
    </row>
    <row r="1428" spans="3:5" x14ac:dyDescent="0.3">
      <c r="C1428"/>
      <c r="D1428"/>
      <c r="E1428"/>
    </row>
    <row r="1429" spans="3:5" x14ac:dyDescent="0.3">
      <c r="C1429"/>
      <c r="D1429"/>
      <c r="E1429"/>
    </row>
    <row r="1430" spans="3:5" x14ac:dyDescent="0.3">
      <c r="C1430"/>
      <c r="D1430"/>
      <c r="E1430"/>
    </row>
    <row r="1431" spans="3:5" x14ac:dyDescent="0.3">
      <c r="C1431"/>
      <c r="D1431"/>
      <c r="E1431"/>
    </row>
    <row r="1432" spans="3:5" x14ac:dyDescent="0.3">
      <c r="C1432"/>
      <c r="D1432"/>
      <c r="E1432"/>
    </row>
    <row r="1433" spans="3:5" x14ac:dyDescent="0.3">
      <c r="C1433"/>
      <c r="D1433"/>
      <c r="E1433"/>
    </row>
    <row r="1434" spans="3:5" x14ac:dyDescent="0.3">
      <c r="C1434"/>
      <c r="D1434"/>
      <c r="E1434"/>
    </row>
    <row r="1435" spans="3:5" x14ac:dyDescent="0.3">
      <c r="C1435"/>
      <c r="D1435"/>
      <c r="E1435"/>
    </row>
    <row r="1436" spans="3:5" x14ac:dyDescent="0.3">
      <c r="C1436"/>
      <c r="D1436"/>
      <c r="E1436"/>
    </row>
    <row r="1437" spans="3:5" x14ac:dyDescent="0.3">
      <c r="C1437"/>
      <c r="D1437"/>
      <c r="E1437"/>
    </row>
    <row r="1438" spans="3:5" x14ac:dyDescent="0.3">
      <c r="C1438"/>
      <c r="D1438"/>
      <c r="E1438"/>
    </row>
    <row r="1439" spans="3:5" x14ac:dyDescent="0.3">
      <c r="C1439"/>
      <c r="D1439"/>
      <c r="E1439"/>
    </row>
    <row r="1440" spans="3:5" x14ac:dyDescent="0.3">
      <c r="C1440"/>
      <c r="D1440"/>
      <c r="E1440"/>
    </row>
    <row r="1441" spans="3:5" x14ac:dyDescent="0.3">
      <c r="C1441"/>
      <c r="D1441"/>
      <c r="E1441"/>
    </row>
    <row r="1442" spans="3:5" x14ac:dyDescent="0.3">
      <c r="C1442"/>
      <c r="D1442"/>
      <c r="E1442"/>
    </row>
    <row r="1443" spans="3:5" x14ac:dyDescent="0.3">
      <c r="C1443"/>
      <c r="D1443"/>
      <c r="E1443"/>
    </row>
    <row r="1444" spans="3:5" x14ac:dyDescent="0.3">
      <c r="C1444"/>
      <c r="D1444"/>
      <c r="E1444"/>
    </row>
    <row r="1445" spans="3:5" x14ac:dyDescent="0.3">
      <c r="C1445"/>
      <c r="D1445"/>
      <c r="E1445"/>
    </row>
    <row r="1446" spans="3:5" x14ac:dyDescent="0.3">
      <c r="C1446"/>
      <c r="D1446"/>
      <c r="E1446"/>
    </row>
    <row r="1447" spans="3:5" x14ac:dyDescent="0.3">
      <c r="C1447"/>
      <c r="D1447"/>
      <c r="E1447"/>
    </row>
    <row r="1448" spans="3:5" x14ac:dyDescent="0.3">
      <c r="C1448"/>
      <c r="D1448"/>
      <c r="E1448"/>
    </row>
    <row r="1449" spans="3:5" x14ac:dyDescent="0.3">
      <c r="C1449"/>
      <c r="D1449"/>
      <c r="E1449"/>
    </row>
    <row r="1450" spans="3:5" x14ac:dyDescent="0.3">
      <c r="C1450"/>
      <c r="D1450"/>
      <c r="E1450"/>
    </row>
    <row r="1451" spans="3:5" x14ac:dyDescent="0.3">
      <c r="C1451"/>
      <c r="D1451"/>
      <c r="E1451"/>
    </row>
    <row r="1452" spans="3:5" x14ac:dyDescent="0.3">
      <c r="C1452"/>
      <c r="D1452"/>
      <c r="E1452"/>
    </row>
    <row r="1453" spans="3:5" x14ac:dyDescent="0.3">
      <c r="C1453"/>
      <c r="D1453"/>
      <c r="E1453"/>
    </row>
    <row r="1454" spans="3:5" x14ac:dyDescent="0.3">
      <c r="C1454"/>
      <c r="D1454"/>
      <c r="E1454"/>
    </row>
    <row r="1455" spans="3:5" x14ac:dyDescent="0.3">
      <c r="C1455"/>
      <c r="D1455"/>
      <c r="E1455"/>
    </row>
    <row r="1456" spans="3:5" x14ac:dyDescent="0.3">
      <c r="C1456"/>
      <c r="D1456"/>
      <c r="E1456"/>
    </row>
    <row r="1457" spans="3:5" x14ac:dyDescent="0.3">
      <c r="C1457"/>
      <c r="D1457"/>
      <c r="E1457"/>
    </row>
    <row r="1458" spans="3:5" x14ac:dyDescent="0.3">
      <c r="C1458"/>
      <c r="D1458"/>
      <c r="E1458"/>
    </row>
    <row r="1459" spans="3:5" x14ac:dyDescent="0.3">
      <c r="C1459"/>
      <c r="D1459"/>
      <c r="E1459"/>
    </row>
    <row r="1460" spans="3:5" x14ac:dyDescent="0.3">
      <c r="C1460"/>
      <c r="D1460"/>
      <c r="E1460"/>
    </row>
    <row r="1461" spans="3:5" x14ac:dyDescent="0.3">
      <c r="C1461"/>
      <c r="D1461"/>
      <c r="E1461"/>
    </row>
    <row r="1462" spans="3:5" x14ac:dyDescent="0.3">
      <c r="C1462"/>
      <c r="D1462"/>
      <c r="E1462"/>
    </row>
    <row r="1463" spans="3:5" x14ac:dyDescent="0.3">
      <c r="C1463"/>
      <c r="D1463"/>
      <c r="E1463"/>
    </row>
    <row r="1464" spans="3:5" x14ac:dyDescent="0.3">
      <c r="C1464"/>
      <c r="D1464"/>
      <c r="E1464"/>
    </row>
    <row r="1465" spans="3:5" x14ac:dyDescent="0.3">
      <c r="C1465"/>
      <c r="D1465"/>
      <c r="E1465"/>
    </row>
    <row r="1466" spans="3:5" x14ac:dyDescent="0.3">
      <c r="C1466"/>
      <c r="D1466"/>
      <c r="E1466"/>
    </row>
    <row r="1467" spans="3:5" x14ac:dyDescent="0.3">
      <c r="C1467"/>
      <c r="D1467"/>
      <c r="E1467"/>
    </row>
    <row r="1468" spans="3:5" x14ac:dyDescent="0.3">
      <c r="C1468"/>
      <c r="D1468"/>
      <c r="E1468"/>
    </row>
    <row r="1469" spans="3:5" x14ac:dyDescent="0.3">
      <c r="C1469"/>
      <c r="D1469"/>
      <c r="E1469"/>
    </row>
    <row r="1470" spans="3:5" x14ac:dyDescent="0.3">
      <c r="C1470"/>
      <c r="D1470"/>
      <c r="E1470"/>
    </row>
    <row r="1471" spans="3:5" x14ac:dyDescent="0.3">
      <c r="C1471"/>
      <c r="D1471"/>
      <c r="E1471"/>
    </row>
    <row r="1472" spans="3:5" x14ac:dyDescent="0.3">
      <c r="C1472"/>
      <c r="D1472"/>
      <c r="E1472"/>
    </row>
    <row r="1473" spans="3:5" x14ac:dyDescent="0.3">
      <c r="C1473"/>
      <c r="D1473"/>
      <c r="E1473"/>
    </row>
    <row r="1474" spans="3:5" x14ac:dyDescent="0.3">
      <c r="C1474"/>
      <c r="D1474"/>
      <c r="E1474"/>
    </row>
    <row r="1475" spans="3:5" x14ac:dyDescent="0.3">
      <c r="C1475"/>
      <c r="D1475"/>
      <c r="E1475"/>
    </row>
    <row r="1476" spans="3:5" x14ac:dyDescent="0.3">
      <c r="C1476"/>
      <c r="D1476"/>
      <c r="E1476"/>
    </row>
    <row r="1477" spans="3:5" x14ac:dyDescent="0.3">
      <c r="C1477"/>
      <c r="D1477"/>
      <c r="E1477"/>
    </row>
    <row r="1478" spans="3:5" x14ac:dyDescent="0.3">
      <c r="C1478"/>
      <c r="D1478"/>
      <c r="E1478"/>
    </row>
    <row r="1479" spans="3:5" x14ac:dyDescent="0.3">
      <c r="C1479"/>
      <c r="D1479"/>
      <c r="E1479"/>
    </row>
    <row r="1480" spans="3:5" x14ac:dyDescent="0.3">
      <c r="C1480"/>
      <c r="D1480"/>
      <c r="E1480"/>
    </row>
    <row r="1481" spans="3:5" x14ac:dyDescent="0.3">
      <c r="C1481"/>
      <c r="D1481"/>
      <c r="E1481"/>
    </row>
    <row r="1482" spans="3:5" x14ac:dyDescent="0.3">
      <c r="C1482"/>
      <c r="D1482"/>
      <c r="E1482"/>
    </row>
    <row r="1483" spans="3:5" x14ac:dyDescent="0.3">
      <c r="C1483"/>
      <c r="D1483"/>
      <c r="E1483"/>
    </row>
    <row r="1484" spans="3:5" x14ac:dyDescent="0.3">
      <c r="C1484"/>
      <c r="D1484"/>
      <c r="E1484"/>
    </row>
    <row r="1485" spans="3:5" x14ac:dyDescent="0.3">
      <c r="C1485"/>
      <c r="D1485"/>
      <c r="E1485"/>
    </row>
    <row r="1486" spans="3:5" x14ac:dyDescent="0.3">
      <c r="C1486"/>
      <c r="D1486"/>
      <c r="E1486"/>
    </row>
    <row r="1487" spans="3:5" x14ac:dyDescent="0.3">
      <c r="C1487"/>
      <c r="D1487"/>
      <c r="E1487"/>
    </row>
    <row r="1488" spans="3:5" x14ac:dyDescent="0.3">
      <c r="C1488"/>
      <c r="D1488"/>
      <c r="E1488"/>
    </row>
    <row r="1489" spans="3:5" x14ac:dyDescent="0.3">
      <c r="C1489"/>
      <c r="D1489"/>
      <c r="E1489"/>
    </row>
    <row r="1490" spans="3:5" x14ac:dyDescent="0.3">
      <c r="C1490"/>
      <c r="D1490"/>
      <c r="E1490"/>
    </row>
    <row r="1491" spans="3:5" x14ac:dyDescent="0.3">
      <c r="C1491"/>
      <c r="D1491"/>
      <c r="E1491"/>
    </row>
    <row r="1492" spans="3:5" x14ac:dyDescent="0.3">
      <c r="C1492"/>
      <c r="D1492"/>
      <c r="E1492"/>
    </row>
    <row r="1493" spans="3:5" x14ac:dyDescent="0.3">
      <c r="C1493"/>
      <c r="D1493"/>
      <c r="E1493"/>
    </row>
    <row r="1494" spans="3:5" x14ac:dyDescent="0.3">
      <c r="C1494"/>
      <c r="D1494"/>
      <c r="E1494"/>
    </row>
    <row r="1495" spans="3:5" x14ac:dyDescent="0.3">
      <c r="C1495"/>
      <c r="D1495"/>
      <c r="E1495"/>
    </row>
    <row r="1496" spans="3:5" x14ac:dyDescent="0.3">
      <c r="C1496"/>
      <c r="D1496"/>
      <c r="E1496"/>
    </row>
    <row r="1497" spans="3:5" x14ac:dyDescent="0.3">
      <c r="C1497"/>
      <c r="D1497"/>
      <c r="E1497"/>
    </row>
    <row r="1498" spans="3:5" x14ac:dyDescent="0.3">
      <c r="C1498"/>
      <c r="D1498"/>
      <c r="E1498"/>
    </row>
    <row r="1499" spans="3:5" x14ac:dyDescent="0.3">
      <c r="C1499"/>
      <c r="D1499"/>
      <c r="E1499"/>
    </row>
    <row r="1500" spans="3:5" x14ac:dyDescent="0.3">
      <c r="C1500"/>
      <c r="D1500"/>
      <c r="E1500"/>
    </row>
    <row r="1501" spans="3:5" x14ac:dyDescent="0.3">
      <c r="C1501"/>
      <c r="D1501"/>
      <c r="E1501"/>
    </row>
    <row r="1502" spans="3:5" x14ac:dyDescent="0.3">
      <c r="C1502"/>
      <c r="D1502"/>
      <c r="E1502"/>
    </row>
    <row r="1503" spans="3:5" x14ac:dyDescent="0.3">
      <c r="C1503"/>
      <c r="D1503"/>
      <c r="E1503"/>
    </row>
    <row r="1504" spans="3:5" x14ac:dyDescent="0.3">
      <c r="C1504"/>
      <c r="D1504"/>
      <c r="E1504"/>
    </row>
    <row r="1505" spans="3:5" x14ac:dyDescent="0.3">
      <c r="C1505"/>
      <c r="D1505"/>
      <c r="E1505"/>
    </row>
    <row r="1506" spans="3:5" x14ac:dyDescent="0.3">
      <c r="C1506"/>
      <c r="D1506"/>
      <c r="E1506"/>
    </row>
    <row r="1507" spans="3:5" x14ac:dyDescent="0.3">
      <c r="C1507"/>
      <c r="D1507"/>
      <c r="E1507"/>
    </row>
    <row r="1508" spans="3:5" x14ac:dyDescent="0.3">
      <c r="C1508"/>
      <c r="D1508"/>
      <c r="E1508"/>
    </row>
    <row r="1509" spans="3:5" x14ac:dyDescent="0.3">
      <c r="C1509"/>
      <c r="D1509"/>
      <c r="E1509"/>
    </row>
    <row r="1510" spans="3:5" x14ac:dyDescent="0.3">
      <c r="C1510"/>
      <c r="D1510"/>
      <c r="E1510"/>
    </row>
    <row r="1511" spans="3:5" x14ac:dyDescent="0.3">
      <c r="C1511"/>
      <c r="D1511"/>
      <c r="E1511"/>
    </row>
    <row r="1512" spans="3:5" x14ac:dyDescent="0.3">
      <c r="C1512"/>
      <c r="D1512"/>
      <c r="E1512"/>
    </row>
    <row r="1513" spans="3:5" x14ac:dyDescent="0.3">
      <c r="C1513"/>
      <c r="D1513"/>
      <c r="E1513"/>
    </row>
    <row r="1514" spans="3:5" x14ac:dyDescent="0.3">
      <c r="C1514"/>
      <c r="D1514"/>
      <c r="E1514"/>
    </row>
    <row r="1515" spans="3:5" x14ac:dyDescent="0.3">
      <c r="C1515"/>
      <c r="D1515"/>
      <c r="E1515"/>
    </row>
    <row r="1516" spans="3:5" x14ac:dyDescent="0.3">
      <c r="C1516"/>
      <c r="D1516"/>
      <c r="E1516"/>
    </row>
    <row r="1517" spans="3:5" x14ac:dyDescent="0.3">
      <c r="C1517"/>
      <c r="D1517"/>
      <c r="E1517"/>
    </row>
    <row r="1518" spans="3:5" x14ac:dyDescent="0.3">
      <c r="C1518"/>
      <c r="D1518"/>
      <c r="E1518"/>
    </row>
    <row r="1519" spans="3:5" x14ac:dyDescent="0.3">
      <c r="C1519"/>
      <c r="D1519"/>
      <c r="E1519"/>
    </row>
    <row r="1520" spans="3:5" x14ac:dyDescent="0.3">
      <c r="C1520"/>
      <c r="D1520"/>
      <c r="E1520"/>
    </row>
    <row r="1521" spans="3:5" x14ac:dyDescent="0.3">
      <c r="C1521"/>
      <c r="D1521"/>
      <c r="E1521"/>
    </row>
    <row r="1522" spans="3:5" x14ac:dyDescent="0.3">
      <c r="C1522"/>
      <c r="D1522"/>
      <c r="E1522"/>
    </row>
    <row r="1523" spans="3:5" x14ac:dyDescent="0.3">
      <c r="C1523"/>
      <c r="D1523"/>
      <c r="E1523"/>
    </row>
    <row r="1524" spans="3:5" x14ac:dyDescent="0.3">
      <c r="C1524"/>
      <c r="D1524"/>
      <c r="E1524"/>
    </row>
    <row r="1525" spans="3:5" x14ac:dyDescent="0.3">
      <c r="C1525"/>
      <c r="D1525"/>
      <c r="E1525"/>
    </row>
    <row r="1526" spans="3:5" x14ac:dyDescent="0.3">
      <c r="C1526"/>
      <c r="D1526"/>
      <c r="E1526"/>
    </row>
    <row r="1527" spans="3:5" x14ac:dyDescent="0.3">
      <c r="C1527"/>
      <c r="D1527"/>
      <c r="E1527"/>
    </row>
    <row r="1528" spans="3:5" x14ac:dyDescent="0.3">
      <c r="C1528"/>
      <c r="D1528"/>
      <c r="E1528"/>
    </row>
    <row r="1529" spans="3:5" x14ac:dyDescent="0.3">
      <c r="C1529"/>
      <c r="D1529"/>
      <c r="E1529"/>
    </row>
    <row r="1530" spans="3:5" x14ac:dyDescent="0.3">
      <c r="C1530"/>
      <c r="D1530"/>
      <c r="E1530"/>
    </row>
    <row r="1531" spans="3:5" x14ac:dyDescent="0.3">
      <c r="C1531"/>
      <c r="D1531"/>
      <c r="E1531"/>
    </row>
    <row r="1532" spans="3:5" x14ac:dyDescent="0.3">
      <c r="C1532"/>
      <c r="D1532"/>
      <c r="E1532"/>
    </row>
    <row r="1533" spans="3:5" x14ac:dyDescent="0.3">
      <c r="C1533"/>
      <c r="D1533"/>
      <c r="E1533"/>
    </row>
    <row r="1534" spans="3:5" x14ac:dyDescent="0.3">
      <c r="C1534"/>
      <c r="D1534"/>
      <c r="E1534"/>
    </row>
    <row r="1535" spans="3:5" x14ac:dyDescent="0.3">
      <c r="C1535"/>
      <c r="D1535"/>
      <c r="E1535"/>
    </row>
    <row r="1536" spans="3:5" x14ac:dyDescent="0.3">
      <c r="C1536"/>
      <c r="D1536"/>
      <c r="E1536"/>
    </row>
    <row r="1537" spans="3:5" x14ac:dyDescent="0.3">
      <c r="C1537"/>
      <c r="D1537"/>
      <c r="E1537"/>
    </row>
    <row r="1538" spans="3:5" x14ac:dyDescent="0.3">
      <c r="C1538"/>
      <c r="D1538"/>
      <c r="E1538"/>
    </row>
    <row r="1539" spans="3:5" x14ac:dyDescent="0.3">
      <c r="C1539"/>
      <c r="D1539"/>
      <c r="E1539"/>
    </row>
    <row r="1540" spans="3:5" x14ac:dyDescent="0.3">
      <c r="C1540"/>
      <c r="D1540"/>
      <c r="E1540"/>
    </row>
    <row r="1541" spans="3:5" x14ac:dyDescent="0.3">
      <c r="C1541"/>
      <c r="D1541"/>
      <c r="E1541"/>
    </row>
    <row r="1542" spans="3:5" x14ac:dyDescent="0.3">
      <c r="C1542"/>
      <c r="D1542"/>
      <c r="E1542"/>
    </row>
    <row r="1543" spans="3:5" x14ac:dyDescent="0.3">
      <c r="C1543"/>
      <c r="D1543"/>
      <c r="E1543"/>
    </row>
    <row r="1544" spans="3:5" x14ac:dyDescent="0.3">
      <c r="C1544"/>
      <c r="D1544"/>
      <c r="E1544"/>
    </row>
    <row r="1545" spans="3:5" x14ac:dyDescent="0.3">
      <c r="C1545"/>
      <c r="D1545"/>
      <c r="E1545"/>
    </row>
    <row r="1546" spans="3:5" x14ac:dyDescent="0.3">
      <c r="C1546"/>
      <c r="D1546"/>
      <c r="E1546"/>
    </row>
    <row r="1547" spans="3:5" x14ac:dyDescent="0.3">
      <c r="C1547"/>
      <c r="D1547"/>
      <c r="E1547"/>
    </row>
    <row r="1548" spans="3:5" x14ac:dyDescent="0.3">
      <c r="C1548"/>
      <c r="D1548"/>
      <c r="E1548"/>
    </row>
    <row r="1549" spans="3:5" x14ac:dyDescent="0.3">
      <c r="C1549"/>
      <c r="D1549"/>
      <c r="E1549"/>
    </row>
    <row r="1550" spans="3:5" x14ac:dyDescent="0.3">
      <c r="C1550"/>
      <c r="D1550"/>
      <c r="E1550"/>
    </row>
    <row r="1551" spans="3:5" x14ac:dyDescent="0.3">
      <c r="C1551"/>
      <c r="D1551"/>
      <c r="E1551"/>
    </row>
    <row r="1552" spans="3:5" x14ac:dyDescent="0.3">
      <c r="C1552"/>
      <c r="D1552"/>
      <c r="E1552"/>
    </row>
    <row r="1553" spans="3:5" x14ac:dyDescent="0.3">
      <c r="C1553"/>
      <c r="D1553"/>
      <c r="E1553"/>
    </row>
    <row r="1554" spans="3:5" x14ac:dyDescent="0.3">
      <c r="C1554"/>
      <c r="D1554"/>
      <c r="E1554"/>
    </row>
    <row r="1555" spans="3:5" x14ac:dyDescent="0.3">
      <c r="C1555"/>
      <c r="D1555"/>
      <c r="E1555"/>
    </row>
    <row r="1556" spans="3:5" x14ac:dyDescent="0.3">
      <c r="C1556"/>
      <c r="D1556"/>
      <c r="E1556"/>
    </row>
    <row r="1557" spans="3:5" x14ac:dyDescent="0.3">
      <c r="C1557"/>
      <c r="D1557"/>
      <c r="E1557"/>
    </row>
    <row r="1558" spans="3:5" x14ac:dyDescent="0.3">
      <c r="C1558"/>
      <c r="D1558"/>
      <c r="E1558"/>
    </row>
    <row r="1559" spans="3:5" x14ac:dyDescent="0.3">
      <c r="C1559"/>
      <c r="D1559"/>
      <c r="E1559"/>
    </row>
    <row r="1560" spans="3:5" x14ac:dyDescent="0.3">
      <c r="C1560"/>
      <c r="D1560"/>
      <c r="E1560"/>
    </row>
    <row r="1561" spans="3:5" x14ac:dyDescent="0.3">
      <c r="C1561"/>
      <c r="D1561"/>
      <c r="E1561"/>
    </row>
    <row r="1562" spans="3:5" x14ac:dyDescent="0.3">
      <c r="C1562"/>
      <c r="D1562"/>
      <c r="E1562"/>
    </row>
    <row r="1563" spans="3:5" x14ac:dyDescent="0.3">
      <c r="C1563"/>
      <c r="D1563"/>
      <c r="E1563"/>
    </row>
    <row r="1564" spans="3:5" x14ac:dyDescent="0.3">
      <c r="C1564"/>
      <c r="D1564"/>
      <c r="E1564"/>
    </row>
    <row r="1565" spans="3:5" x14ac:dyDescent="0.3">
      <c r="C1565"/>
      <c r="D1565"/>
      <c r="E1565"/>
    </row>
    <row r="1566" spans="3:5" x14ac:dyDescent="0.3">
      <c r="C1566"/>
      <c r="D1566"/>
      <c r="E1566"/>
    </row>
    <row r="1567" spans="3:5" x14ac:dyDescent="0.3">
      <c r="C1567"/>
      <c r="D1567"/>
      <c r="E1567"/>
    </row>
    <row r="1568" spans="3:5" x14ac:dyDescent="0.3">
      <c r="C1568"/>
      <c r="D1568"/>
      <c r="E1568"/>
    </row>
    <row r="1569" spans="3:5" x14ac:dyDescent="0.3">
      <c r="C1569"/>
      <c r="D1569"/>
      <c r="E1569"/>
    </row>
    <row r="1570" spans="3:5" x14ac:dyDescent="0.3">
      <c r="C1570"/>
      <c r="D1570"/>
      <c r="E1570"/>
    </row>
    <row r="1571" spans="3:5" x14ac:dyDescent="0.3">
      <c r="C1571"/>
      <c r="D1571"/>
      <c r="E1571"/>
    </row>
    <row r="1572" spans="3:5" x14ac:dyDescent="0.3">
      <c r="C1572"/>
      <c r="D1572"/>
      <c r="E1572"/>
    </row>
    <row r="1573" spans="3:5" x14ac:dyDescent="0.3">
      <c r="C1573"/>
      <c r="D1573"/>
      <c r="E1573"/>
    </row>
    <row r="1574" spans="3:5" x14ac:dyDescent="0.3">
      <c r="C1574"/>
      <c r="D1574"/>
      <c r="E1574"/>
    </row>
    <row r="1575" spans="3:5" x14ac:dyDescent="0.3">
      <c r="C1575"/>
      <c r="D1575"/>
      <c r="E1575"/>
    </row>
    <row r="1576" spans="3:5" x14ac:dyDescent="0.3">
      <c r="C1576"/>
      <c r="D1576"/>
      <c r="E1576"/>
    </row>
    <row r="1577" spans="3:5" x14ac:dyDescent="0.3">
      <c r="C1577"/>
      <c r="D1577"/>
      <c r="E1577"/>
    </row>
    <row r="1578" spans="3:5" x14ac:dyDescent="0.3">
      <c r="C1578"/>
      <c r="D1578"/>
      <c r="E1578"/>
    </row>
    <row r="1579" spans="3:5" x14ac:dyDescent="0.3">
      <c r="C1579"/>
      <c r="D1579"/>
      <c r="E1579"/>
    </row>
    <row r="1580" spans="3:5" x14ac:dyDescent="0.3">
      <c r="C1580"/>
      <c r="D1580"/>
      <c r="E1580"/>
    </row>
    <row r="1581" spans="3:5" x14ac:dyDescent="0.3">
      <c r="C1581"/>
      <c r="D1581"/>
      <c r="E1581"/>
    </row>
    <row r="1582" spans="3:5" x14ac:dyDescent="0.3">
      <c r="C1582"/>
      <c r="D1582"/>
      <c r="E1582"/>
    </row>
    <row r="1583" spans="3:5" x14ac:dyDescent="0.3">
      <c r="C1583"/>
      <c r="D1583"/>
      <c r="E1583"/>
    </row>
    <row r="1584" spans="3:5" x14ac:dyDescent="0.3">
      <c r="C1584"/>
      <c r="D1584"/>
      <c r="E1584"/>
    </row>
    <row r="1585" spans="3:5" x14ac:dyDescent="0.3">
      <c r="C1585"/>
      <c r="D1585"/>
      <c r="E1585"/>
    </row>
    <row r="1586" spans="3:5" x14ac:dyDescent="0.3">
      <c r="C1586"/>
      <c r="D1586"/>
      <c r="E1586"/>
    </row>
    <row r="1587" spans="3:5" x14ac:dyDescent="0.3">
      <c r="C1587"/>
      <c r="D1587"/>
      <c r="E1587"/>
    </row>
    <row r="1588" spans="3:5" x14ac:dyDescent="0.3">
      <c r="C1588"/>
      <c r="D1588"/>
      <c r="E1588"/>
    </row>
    <row r="1589" spans="3:5" x14ac:dyDescent="0.3">
      <c r="C1589"/>
      <c r="D1589"/>
      <c r="E1589"/>
    </row>
    <row r="1590" spans="3:5" x14ac:dyDescent="0.3">
      <c r="C1590"/>
      <c r="D1590"/>
      <c r="E1590"/>
    </row>
    <row r="1591" spans="3:5" x14ac:dyDescent="0.3">
      <c r="C1591"/>
      <c r="D1591"/>
      <c r="E1591"/>
    </row>
    <row r="1592" spans="3:5" x14ac:dyDescent="0.3">
      <c r="C1592"/>
      <c r="D1592"/>
      <c r="E1592"/>
    </row>
    <row r="1593" spans="3:5" x14ac:dyDescent="0.3">
      <c r="C1593"/>
      <c r="D1593"/>
      <c r="E1593"/>
    </row>
    <row r="1594" spans="3:5" x14ac:dyDescent="0.3">
      <c r="C1594"/>
      <c r="D1594"/>
      <c r="E1594"/>
    </row>
    <row r="1595" spans="3:5" x14ac:dyDescent="0.3">
      <c r="C1595"/>
      <c r="D1595"/>
      <c r="E1595"/>
    </row>
    <row r="1596" spans="3:5" x14ac:dyDescent="0.3">
      <c r="C1596"/>
      <c r="D1596"/>
      <c r="E1596"/>
    </row>
    <row r="1597" spans="3:5" x14ac:dyDescent="0.3">
      <c r="C1597"/>
      <c r="D1597"/>
      <c r="E1597"/>
    </row>
    <row r="1598" spans="3:5" x14ac:dyDescent="0.3">
      <c r="C1598"/>
      <c r="D1598"/>
      <c r="E1598"/>
    </row>
    <row r="1599" spans="3:5" x14ac:dyDescent="0.3">
      <c r="C1599"/>
      <c r="D1599"/>
      <c r="E1599"/>
    </row>
    <row r="1600" spans="3:5" x14ac:dyDescent="0.3">
      <c r="C1600"/>
      <c r="D1600"/>
      <c r="E1600"/>
    </row>
    <row r="1601" spans="3:5" x14ac:dyDescent="0.3">
      <c r="C1601"/>
      <c r="D1601"/>
      <c r="E1601"/>
    </row>
    <row r="1602" spans="3:5" x14ac:dyDescent="0.3">
      <c r="C1602"/>
      <c r="D1602"/>
      <c r="E1602"/>
    </row>
    <row r="1603" spans="3:5" x14ac:dyDescent="0.3">
      <c r="C1603"/>
      <c r="D1603"/>
      <c r="E1603"/>
    </row>
    <row r="1604" spans="3:5" x14ac:dyDescent="0.3">
      <c r="C1604"/>
      <c r="D1604"/>
      <c r="E1604"/>
    </row>
    <row r="1605" spans="3:5" x14ac:dyDescent="0.3">
      <c r="C1605"/>
      <c r="D1605"/>
      <c r="E1605"/>
    </row>
    <row r="1606" spans="3:5" x14ac:dyDescent="0.3">
      <c r="C1606"/>
      <c r="D1606"/>
      <c r="E1606"/>
    </row>
    <row r="1607" spans="3:5" x14ac:dyDescent="0.3">
      <c r="C1607"/>
      <c r="D1607"/>
      <c r="E1607"/>
    </row>
    <row r="1608" spans="3:5" x14ac:dyDescent="0.3">
      <c r="C1608"/>
      <c r="D1608"/>
      <c r="E1608"/>
    </row>
    <row r="1609" spans="3:5" x14ac:dyDescent="0.3">
      <c r="C1609"/>
      <c r="D1609"/>
      <c r="E1609"/>
    </row>
    <row r="1610" spans="3:5" x14ac:dyDescent="0.3">
      <c r="C1610"/>
      <c r="D1610"/>
      <c r="E1610"/>
    </row>
    <row r="1611" spans="3:5" x14ac:dyDescent="0.3">
      <c r="C1611"/>
      <c r="D1611"/>
      <c r="E1611"/>
    </row>
    <row r="1612" spans="3:5" x14ac:dyDescent="0.3">
      <c r="C1612"/>
      <c r="D1612"/>
      <c r="E1612"/>
    </row>
    <row r="1613" spans="3:5" x14ac:dyDescent="0.3">
      <c r="C1613"/>
      <c r="D1613"/>
      <c r="E1613"/>
    </row>
    <row r="1614" spans="3:5" x14ac:dyDescent="0.3">
      <c r="C1614"/>
      <c r="D1614"/>
      <c r="E1614"/>
    </row>
    <row r="1615" spans="3:5" x14ac:dyDescent="0.3">
      <c r="C1615"/>
      <c r="D1615"/>
      <c r="E1615"/>
    </row>
    <row r="1616" spans="3:5" x14ac:dyDescent="0.3">
      <c r="C1616"/>
      <c r="D1616"/>
      <c r="E1616"/>
    </row>
    <row r="1617" spans="3:5" x14ac:dyDescent="0.3">
      <c r="C1617"/>
      <c r="D1617"/>
      <c r="E1617"/>
    </row>
    <row r="1618" spans="3:5" x14ac:dyDescent="0.3">
      <c r="C1618"/>
      <c r="D1618"/>
      <c r="E1618"/>
    </row>
    <row r="1619" spans="3:5" x14ac:dyDescent="0.3">
      <c r="C1619"/>
      <c r="D1619"/>
      <c r="E1619"/>
    </row>
    <row r="1620" spans="3:5" x14ac:dyDescent="0.3">
      <c r="C1620"/>
      <c r="D1620"/>
      <c r="E1620"/>
    </row>
    <row r="1621" spans="3:5" x14ac:dyDescent="0.3">
      <c r="C1621"/>
      <c r="D1621"/>
      <c r="E1621"/>
    </row>
    <row r="1622" spans="3:5" x14ac:dyDescent="0.3">
      <c r="C1622"/>
      <c r="D1622"/>
      <c r="E1622"/>
    </row>
    <row r="1623" spans="3:5" x14ac:dyDescent="0.3">
      <c r="C1623"/>
      <c r="D1623"/>
      <c r="E1623"/>
    </row>
    <row r="1624" spans="3:5" x14ac:dyDescent="0.3">
      <c r="C1624"/>
      <c r="D1624"/>
      <c r="E1624"/>
    </row>
    <row r="1625" spans="3:5" x14ac:dyDescent="0.3">
      <c r="C1625"/>
      <c r="D1625"/>
      <c r="E1625"/>
    </row>
    <row r="1626" spans="3:5" x14ac:dyDescent="0.3">
      <c r="C1626"/>
      <c r="D1626"/>
      <c r="E1626"/>
    </row>
    <row r="1627" spans="3:5" x14ac:dyDescent="0.3">
      <c r="C1627"/>
      <c r="D1627"/>
      <c r="E1627"/>
    </row>
    <row r="1628" spans="3:5" x14ac:dyDescent="0.3">
      <c r="C1628"/>
      <c r="D1628"/>
      <c r="E1628"/>
    </row>
    <row r="1629" spans="3:5" x14ac:dyDescent="0.3">
      <c r="C1629"/>
      <c r="D1629"/>
      <c r="E1629"/>
    </row>
    <row r="1630" spans="3:5" x14ac:dyDescent="0.3">
      <c r="C1630"/>
      <c r="D1630"/>
      <c r="E1630"/>
    </row>
    <row r="1631" spans="3:5" x14ac:dyDescent="0.3">
      <c r="C1631"/>
      <c r="D1631"/>
      <c r="E1631"/>
    </row>
    <row r="1632" spans="3:5" x14ac:dyDescent="0.3">
      <c r="C1632"/>
      <c r="D1632"/>
      <c r="E1632"/>
    </row>
    <row r="1633" spans="3:5" x14ac:dyDescent="0.3">
      <c r="C1633"/>
      <c r="D1633"/>
      <c r="E1633"/>
    </row>
    <row r="1634" spans="3:5" x14ac:dyDescent="0.3">
      <c r="C1634"/>
      <c r="D1634"/>
      <c r="E1634"/>
    </row>
    <row r="1635" spans="3:5" x14ac:dyDescent="0.3">
      <c r="C1635"/>
      <c r="D1635"/>
      <c r="E1635"/>
    </row>
    <row r="1636" spans="3:5" x14ac:dyDescent="0.3">
      <c r="C1636"/>
      <c r="D1636"/>
      <c r="E1636"/>
    </row>
    <row r="1637" spans="3:5" x14ac:dyDescent="0.3">
      <c r="C1637"/>
      <c r="D1637"/>
      <c r="E1637"/>
    </row>
    <row r="1638" spans="3:5" x14ac:dyDescent="0.3">
      <c r="C1638"/>
      <c r="D1638"/>
      <c r="E1638"/>
    </row>
    <row r="1639" spans="3:5" x14ac:dyDescent="0.3">
      <c r="C1639"/>
      <c r="D1639"/>
      <c r="E1639"/>
    </row>
    <row r="1640" spans="3:5" x14ac:dyDescent="0.3">
      <c r="C1640"/>
      <c r="D1640"/>
      <c r="E1640"/>
    </row>
    <row r="1641" spans="3:5" x14ac:dyDescent="0.3">
      <c r="C1641"/>
      <c r="D1641"/>
      <c r="E1641"/>
    </row>
    <row r="1642" spans="3:5" x14ac:dyDescent="0.3">
      <c r="C1642"/>
      <c r="D1642"/>
      <c r="E1642"/>
    </row>
    <row r="1643" spans="3:5" x14ac:dyDescent="0.3">
      <c r="C1643"/>
      <c r="D1643"/>
      <c r="E1643"/>
    </row>
    <row r="1644" spans="3:5" x14ac:dyDescent="0.3">
      <c r="C1644"/>
      <c r="D1644"/>
      <c r="E1644"/>
    </row>
    <row r="1645" spans="3:5" x14ac:dyDescent="0.3">
      <c r="C1645"/>
      <c r="D1645"/>
      <c r="E1645"/>
    </row>
    <row r="1646" spans="3:5" x14ac:dyDescent="0.3">
      <c r="C1646"/>
      <c r="D1646"/>
      <c r="E1646"/>
    </row>
    <row r="1647" spans="3:5" x14ac:dyDescent="0.3">
      <c r="C1647"/>
      <c r="D1647"/>
      <c r="E1647"/>
    </row>
    <row r="1648" spans="3:5" x14ac:dyDescent="0.3">
      <c r="C1648"/>
      <c r="D1648"/>
      <c r="E1648"/>
    </row>
    <row r="1649" spans="3:5" x14ac:dyDescent="0.3">
      <c r="C1649"/>
      <c r="D1649"/>
      <c r="E1649"/>
    </row>
    <row r="1650" spans="3:5" x14ac:dyDescent="0.3">
      <c r="C1650"/>
      <c r="D1650"/>
      <c r="E1650"/>
    </row>
    <row r="1651" spans="3:5" x14ac:dyDescent="0.3">
      <c r="C1651"/>
      <c r="D1651"/>
      <c r="E1651"/>
    </row>
    <row r="1652" spans="3:5" x14ac:dyDescent="0.3">
      <c r="C1652"/>
      <c r="D1652"/>
      <c r="E1652"/>
    </row>
    <row r="1653" spans="3:5" x14ac:dyDescent="0.3">
      <c r="C1653"/>
      <c r="D1653"/>
      <c r="E1653"/>
    </row>
    <row r="1654" spans="3:5" x14ac:dyDescent="0.3">
      <c r="C1654"/>
      <c r="D1654"/>
      <c r="E1654"/>
    </row>
    <row r="1655" spans="3:5" x14ac:dyDescent="0.3">
      <c r="C1655"/>
      <c r="D1655"/>
      <c r="E1655"/>
    </row>
    <row r="1656" spans="3:5" x14ac:dyDescent="0.3">
      <c r="C1656"/>
      <c r="D1656"/>
      <c r="E1656"/>
    </row>
    <row r="1657" spans="3:5" x14ac:dyDescent="0.3">
      <c r="C1657"/>
      <c r="D1657"/>
      <c r="E1657"/>
    </row>
    <row r="1658" spans="3:5" x14ac:dyDescent="0.3">
      <c r="C1658"/>
      <c r="D1658"/>
      <c r="E1658"/>
    </row>
    <row r="1659" spans="3:5" x14ac:dyDescent="0.3">
      <c r="C1659"/>
      <c r="D1659"/>
      <c r="E1659"/>
    </row>
    <row r="1660" spans="3:5" x14ac:dyDescent="0.3">
      <c r="C1660"/>
      <c r="D1660"/>
      <c r="E1660"/>
    </row>
    <row r="1661" spans="3:5" x14ac:dyDescent="0.3">
      <c r="C1661"/>
      <c r="D1661"/>
      <c r="E1661"/>
    </row>
    <row r="1662" spans="3:5" x14ac:dyDescent="0.3">
      <c r="C1662"/>
      <c r="D1662"/>
      <c r="E1662"/>
    </row>
    <row r="1663" spans="3:5" x14ac:dyDescent="0.3">
      <c r="C1663"/>
      <c r="D1663"/>
      <c r="E1663"/>
    </row>
    <row r="1664" spans="3:5" x14ac:dyDescent="0.3">
      <c r="C1664"/>
      <c r="D1664"/>
      <c r="E1664"/>
    </row>
    <row r="1665" spans="3:5" x14ac:dyDescent="0.3">
      <c r="C1665"/>
      <c r="D1665"/>
      <c r="E1665"/>
    </row>
    <row r="1666" spans="3:5" x14ac:dyDescent="0.3">
      <c r="C1666"/>
      <c r="D1666"/>
      <c r="E1666"/>
    </row>
    <row r="1667" spans="3:5" x14ac:dyDescent="0.3">
      <c r="C1667"/>
      <c r="D1667"/>
      <c r="E1667"/>
    </row>
    <row r="1668" spans="3:5" x14ac:dyDescent="0.3">
      <c r="C1668"/>
      <c r="D1668"/>
      <c r="E1668"/>
    </row>
    <row r="1669" spans="3:5" x14ac:dyDescent="0.3">
      <c r="C1669"/>
      <c r="D1669"/>
      <c r="E1669"/>
    </row>
    <row r="1670" spans="3:5" x14ac:dyDescent="0.3">
      <c r="C1670"/>
      <c r="D1670"/>
      <c r="E1670"/>
    </row>
    <row r="1671" spans="3:5" x14ac:dyDescent="0.3">
      <c r="C1671"/>
      <c r="D1671"/>
      <c r="E1671"/>
    </row>
    <row r="1672" spans="3:5" x14ac:dyDescent="0.3">
      <c r="C1672"/>
      <c r="D1672"/>
      <c r="E1672"/>
    </row>
    <row r="1673" spans="3:5" x14ac:dyDescent="0.3">
      <c r="C1673"/>
      <c r="D1673"/>
      <c r="E1673"/>
    </row>
    <row r="1674" spans="3:5" x14ac:dyDescent="0.3">
      <c r="C1674"/>
      <c r="D1674"/>
      <c r="E1674"/>
    </row>
    <row r="1675" spans="3:5" x14ac:dyDescent="0.3">
      <c r="C1675"/>
      <c r="D1675"/>
      <c r="E1675"/>
    </row>
    <row r="1676" spans="3:5" x14ac:dyDescent="0.3">
      <c r="C1676"/>
      <c r="D1676"/>
      <c r="E1676"/>
    </row>
    <row r="1677" spans="3:5" x14ac:dyDescent="0.3">
      <c r="C1677"/>
      <c r="D1677"/>
      <c r="E1677"/>
    </row>
    <row r="1678" spans="3:5" x14ac:dyDescent="0.3">
      <c r="C1678"/>
      <c r="D1678"/>
      <c r="E1678"/>
    </row>
    <row r="1679" spans="3:5" x14ac:dyDescent="0.3">
      <c r="C1679"/>
      <c r="D1679"/>
      <c r="E1679"/>
    </row>
    <row r="1680" spans="3:5" x14ac:dyDescent="0.3">
      <c r="C1680"/>
      <c r="D1680"/>
      <c r="E1680"/>
    </row>
    <row r="1681" spans="3:5" x14ac:dyDescent="0.3">
      <c r="C1681"/>
      <c r="D1681"/>
      <c r="E1681"/>
    </row>
    <row r="1682" spans="3:5" x14ac:dyDescent="0.3">
      <c r="C1682"/>
      <c r="D1682"/>
      <c r="E1682"/>
    </row>
    <row r="1683" spans="3:5" x14ac:dyDescent="0.3">
      <c r="C1683"/>
      <c r="D1683"/>
      <c r="E1683"/>
    </row>
    <row r="1684" spans="3:5" x14ac:dyDescent="0.3">
      <c r="C1684"/>
      <c r="D1684"/>
      <c r="E1684"/>
    </row>
    <row r="1685" spans="3:5" x14ac:dyDescent="0.3">
      <c r="C1685"/>
      <c r="D1685"/>
      <c r="E1685"/>
    </row>
    <row r="1686" spans="3:5" x14ac:dyDescent="0.3">
      <c r="C1686"/>
      <c r="D1686"/>
      <c r="E1686"/>
    </row>
    <row r="1687" spans="3:5" x14ac:dyDescent="0.3">
      <c r="C1687"/>
      <c r="D1687"/>
      <c r="E1687"/>
    </row>
    <row r="1688" spans="3:5" x14ac:dyDescent="0.3">
      <c r="C1688"/>
      <c r="D1688"/>
      <c r="E1688"/>
    </row>
    <row r="1689" spans="3:5" x14ac:dyDescent="0.3">
      <c r="C1689"/>
      <c r="D1689"/>
      <c r="E1689"/>
    </row>
    <row r="1690" spans="3:5" x14ac:dyDescent="0.3">
      <c r="C1690"/>
      <c r="D1690"/>
      <c r="E1690"/>
    </row>
    <row r="1691" spans="3:5" x14ac:dyDescent="0.3">
      <c r="C1691"/>
      <c r="D1691"/>
      <c r="E1691"/>
    </row>
    <row r="1692" spans="3:5" x14ac:dyDescent="0.3">
      <c r="C1692"/>
      <c r="D1692"/>
      <c r="E1692"/>
    </row>
    <row r="1693" spans="3:5" x14ac:dyDescent="0.3">
      <c r="C1693"/>
      <c r="D1693"/>
      <c r="E1693"/>
    </row>
    <row r="1694" spans="3:5" x14ac:dyDescent="0.3">
      <c r="C1694"/>
      <c r="D1694"/>
      <c r="E1694"/>
    </row>
    <row r="1695" spans="3:5" x14ac:dyDescent="0.3">
      <c r="C1695"/>
      <c r="D1695"/>
      <c r="E1695"/>
    </row>
    <row r="1696" spans="3:5" x14ac:dyDescent="0.3">
      <c r="C1696"/>
      <c r="D1696"/>
      <c r="E1696"/>
    </row>
    <row r="1697" spans="3:5" x14ac:dyDescent="0.3">
      <c r="C1697"/>
      <c r="D1697"/>
      <c r="E1697"/>
    </row>
    <row r="1698" spans="3:5" x14ac:dyDescent="0.3">
      <c r="C1698"/>
      <c r="D1698"/>
      <c r="E1698"/>
    </row>
    <row r="1699" spans="3:5" x14ac:dyDescent="0.3">
      <c r="C1699"/>
      <c r="D1699"/>
      <c r="E1699"/>
    </row>
    <row r="1700" spans="3:5" x14ac:dyDescent="0.3">
      <c r="C1700"/>
      <c r="D1700"/>
      <c r="E1700"/>
    </row>
    <row r="1701" spans="3:5" x14ac:dyDescent="0.3">
      <c r="C1701"/>
      <c r="D1701"/>
      <c r="E1701"/>
    </row>
    <row r="1702" spans="3:5" x14ac:dyDescent="0.3">
      <c r="C1702"/>
      <c r="D1702"/>
      <c r="E1702"/>
    </row>
    <row r="1703" spans="3:5" x14ac:dyDescent="0.3">
      <c r="C1703"/>
      <c r="D1703"/>
      <c r="E1703"/>
    </row>
    <row r="1704" spans="3:5" x14ac:dyDescent="0.3">
      <c r="C1704"/>
      <c r="D1704"/>
      <c r="E1704"/>
    </row>
    <row r="1705" spans="3:5" x14ac:dyDescent="0.3">
      <c r="C1705"/>
      <c r="D1705"/>
      <c r="E1705"/>
    </row>
    <row r="1706" spans="3:5" x14ac:dyDescent="0.3">
      <c r="C1706"/>
      <c r="D1706"/>
      <c r="E1706"/>
    </row>
    <row r="1707" spans="3:5" x14ac:dyDescent="0.3">
      <c r="C1707"/>
      <c r="D1707"/>
      <c r="E1707"/>
    </row>
    <row r="1708" spans="3:5" x14ac:dyDescent="0.3">
      <c r="C1708"/>
      <c r="D1708"/>
      <c r="E1708"/>
    </row>
    <row r="1709" spans="3:5" x14ac:dyDescent="0.3">
      <c r="C1709"/>
      <c r="D1709"/>
      <c r="E1709"/>
    </row>
    <row r="1710" spans="3:5" x14ac:dyDescent="0.3">
      <c r="C1710"/>
      <c r="D1710"/>
      <c r="E1710"/>
    </row>
    <row r="1711" spans="3:5" x14ac:dyDescent="0.3">
      <c r="C1711"/>
      <c r="D1711"/>
      <c r="E1711"/>
    </row>
    <row r="1712" spans="3:5" x14ac:dyDescent="0.3">
      <c r="C1712"/>
      <c r="D1712"/>
      <c r="E1712"/>
    </row>
    <row r="1713" spans="3:5" x14ac:dyDescent="0.3">
      <c r="C1713"/>
      <c r="D1713"/>
      <c r="E1713"/>
    </row>
    <row r="1714" spans="3:5" x14ac:dyDescent="0.3">
      <c r="C1714"/>
      <c r="D1714"/>
      <c r="E1714"/>
    </row>
    <row r="1715" spans="3:5" x14ac:dyDescent="0.3">
      <c r="C1715"/>
      <c r="D1715"/>
      <c r="E1715"/>
    </row>
    <row r="1716" spans="3:5" x14ac:dyDescent="0.3">
      <c r="C1716"/>
      <c r="D1716"/>
      <c r="E1716"/>
    </row>
    <row r="1717" spans="3:5" x14ac:dyDescent="0.3">
      <c r="C1717"/>
      <c r="D1717"/>
      <c r="E1717"/>
    </row>
    <row r="1718" spans="3:5" x14ac:dyDescent="0.3">
      <c r="C1718"/>
      <c r="D1718"/>
      <c r="E1718"/>
    </row>
    <row r="1719" spans="3:5" x14ac:dyDescent="0.3">
      <c r="C1719"/>
      <c r="D1719"/>
      <c r="E1719"/>
    </row>
    <row r="1720" spans="3:5" x14ac:dyDescent="0.3">
      <c r="C1720"/>
      <c r="D1720"/>
      <c r="E1720"/>
    </row>
    <row r="1721" spans="3:5" x14ac:dyDescent="0.3">
      <c r="C1721"/>
      <c r="D1721"/>
      <c r="E1721"/>
    </row>
    <row r="1722" spans="3:5" x14ac:dyDescent="0.3">
      <c r="C1722"/>
      <c r="D1722"/>
      <c r="E1722"/>
    </row>
    <row r="1723" spans="3:5" x14ac:dyDescent="0.3">
      <c r="C1723"/>
      <c r="D1723"/>
      <c r="E1723"/>
    </row>
    <row r="1724" spans="3:5" x14ac:dyDescent="0.3">
      <c r="C1724"/>
      <c r="D1724"/>
      <c r="E1724"/>
    </row>
    <row r="1725" spans="3:5" x14ac:dyDescent="0.3">
      <c r="C1725"/>
      <c r="D1725"/>
      <c r="E1725"/>
    </row>
    <row r="1726" spans="3:5" x14ac:dyDescent="0.3">
      <c r="C1726"/>
      <c r="D1726"/>
      <c r="E1726"/>
    </row>
    <row r="1727" spans="3:5" x14ac:dyDescent="0.3">
      <c r="C1727"/>
      <c r="D1727"/>
      <c r="E1727"/>
    </row>
    <row r="1728" spans="3:5" x14ac:dyDescent="0.3">
      <c r="C1728"/>
      <c r="D1728"/>
      <c r="E1728"/>
    </row>
    <row r="1729" spans="3:5" x14ac:dyDescent="0.3">
      <c r="C1729"/>
      <c r="D1729"/>
      <c r="E1729"/>
    </row>
    <row r="1730" spans="3:5" x14ac:dyDescent="0.3">
      <c r="C1730"/>
      <c r="D1730"/>
      <c r="E1730"/>
    </row>
    <row r="1731" spans="3:5" x14ac:dyDescent="0.3">
      <c r="C1731"/>
      <c r="D1731"/>
      <c r="E1731"/>
    </row>
    <row r="1732" spans="3:5" x14ac:dyDescent="0.3">
      <c r="C1732"/>
      <c r="D1732"/>
      <c r="E1732"/>
    </row>
    <row r="1733" spans="3:5" x14ac:dyDescent="0.3">
      <c r="C1733"/>
      <c r="D1733"/>
      <c r="E1733"/>
    </row>
    <row r="1734" spans="3:5" x14ac:dyDescent="0.3">
      <c r="C1734"/>
      <c r="D1734"/>
      <c r="E1734"/>
    </row>
    <row r="1735" spans="3:5" x14ac:dyDescent="0.3">
      <c r="C1735"/>
      <c r="D1735"/>
      <c r="E1735"/>
    </row>
    <row r="1736" spans="3:5" x14ac:dyDescent="0.3">
      <c r="C1736"/>
      <c r="D1736"/>
      <c r="E1736"/>
    </row>
    <row r="1737" spans="3:5" x14ac:dyDescent="0.3">
      <c r="C1737"/>
      <c r="D1737"/>
      <c r="E1737"/>
    </row>
    <row r="1738" spans="3:5" x14ac:dyDescent="0.3">
      <c r="C1738"/>
      <c r="D1738"/>
      <c r="E1738"/>
    </row>
    <row r="1739" spans="3:5" x14ac:dyDescent="0.3">
      <c r="C1739"/>
      <c r="D1739"/>
      <c r="E1739"/>
    </row>
    <row r="1740" spans="3:5" x14ac:dyDescent="0.3">
      <c r="C1740"/>
      <c r="D1740"/>
      <c r="E1740"/>
    </row>
    <row r="1741" spans="3:5" x14ac:dyDescent="0.3">
      <c r="C1741"/>
      <c r="D1741"/>
      <c r="E1741"/>
    </row>
    <row r="1742" spans="3:5" x14ac:dyDescent="0.3">
      <c r="C1742"/>
      <c r="D1742"/>
      <c r="E1742"/>
    </row>
    <row r="1743" spans="3:5" x14ac:dyDescent="0.3">
      <c r="C1743"/>
      <c r="D1743"/>
      <c r="E1743"/>
    </row>
    <row r="1744" spans="3:5" x14ac:dyDescent="0.3">
      <c r="C1744"/>
      <c r="D1744"/>
      <c r="E1744"/>
    </row>
    <row r="1745" spans="3:5" x14ac:dyDescent="0.3">
      <c r="C1745"/>
      <c r="D1745"/>
      <c r="E1745"/>
    </row>
    <row r="1746" spans="3:5" x14ac:dyDescent="0.3">
      <c r="C1746"/>
      <c r="D1746"/>
      <c r="E1746"/>
    </row>
    <row r="1747" spans="3:5" x14ac:dyDescent="0.3">
      <c r="C1747"/>
      <c r="D1747"/>
      <c r="E1747"/>
    </row>
    <row r="1748" spans="3:5" x14ac:dyDescent="0.3">
      <c r="C1748"/>
      <c r="D1748"/>
      <c r="E1748"/>
    </row>
    <row r="1749" spans="3:5" x14ac:dyDescent="0.3">
      <c r="C1749"/>
      <c r="D1749"/>
      <c r="E1749"/>
    </row>
    <row r="1750" spans="3:5" x14ac:dyDescent="0.3">
      <c r="C1750"/>
      <c r="D1750"/>
      <c r="E1750"/>
    </row>
    <row r="1751" spans="3:5" x14ac:dyDescent="0.3">
      <c r="C1751"/>
      <c r="D1751"/>
      <c r="E1751"/>
    </row>
    <row r="1752" spans="3:5" x14ac:dyDescent="0.3">
      <c r="C1752"/>
      <c r="D1752"/>
      <c r="E1752"/>
    </row>
    <row r="1753" spans="3:5" x14ac:dyDescent="0.3">
      <c r="C1753"/>
      <c r="D1753"/>
      <c r="E1753"/>
    </row>
    <row r="1754" spans="3:5" x14ac:dyDescent="0.3">
      <c r="C1754"/>
      <c r="D1754"/>
      <c r="E1754"/>
    </row>
    <row r="1755" spans="3:5" x14ac:dyDescent="0.3">
      <c r="C1755"/>
      <c r="D1755"/>
      <c r="E1755"/>
    </row>
    <row r="1756" spans="3:5" x14ac:dyDescent="0.3">
      <c r="C1756"/>
      <c r="D1756"/>
      <c r="E1756"/>
    </row>
    <row r="1757" spans="3:5" x14ac:dyDescent="0.3">
      <c r="C1757"/>
      <c r="D1757"/>
      <c r="E1757"/>
    </row>
    <row r="1758" spans="3:5" x14ac:dyDescent="0.3">
      <c r="C1758"/>
      <c r="D1758"/>
      <c r="E1758"/>
    </row>
    <row r="1759" spans="3:5" x14ac:dyDescent="0.3">
      <c r="C1759"/>
      <c r="D1759"/>
      <c r="E1759"/>
    </row>
    <row r="1760" spans="3:5" x14ac:dyDescent="0.3">
      <c r="C1760"/>
      <c r="D1760"/>
      <c r="E1760"/>
    </row>
    <row r="1761" spans="3:5" x14ac:dyDescent="0.3">
      <c r="C1761"/>
      <c r="D1761"/>
      <c r="E1761"/>
    </row>
    <row r="1762" spans="3:5" x14ac:dyDescent="0.3">
      <c r="C1762"/>
      <c r="D1762"/>
      <c r="E1762"/>
    </row>
    <row r="1763" spans="3:5" x14ac:dyDescent="0.3">
      <c r="C1763"/>
      <c r="D1763"/>
      <c r="E1763"/>
    </row>
    <row r="1764" spans="3:5" x14ac:dyDescent="0.3">
      <c r="C1764"/>
      <c r="D1764"/>
      <c r="E1764"/>
    </row>
    <row r="1765" spans="3:5" x14ac:dyDescent="0.3">
      <c r="C1765"/>
      <c r="D1765"/>
      <c r="E1765"/>
    </row>
    <row r="1766" spans="3:5" x14ac:dyDescent="0.3">
      <c r="C1766"/>
      <c r="D1766"/>
      <c r="E1766"/>
    </row>
    <row r="1767" spans="3:5" x14ac:dyDescent="0.3">
      <c r="C1767"/>
      <c r="D1767"/>
      <c r="E1767"/>
    </row>
    <row r="1768" spans="3:5" x14ac:dyDescent="0.3">
      <c r="C1768"/>
      <c r="D1768"/>
      <c r="E1768"/>
    </row>
    <row r="1769" spans="3:5" x14ac:dyDescent="0.3">
      <c r="C1769"/>
      <c r="D1769"/>
      <c r="E1769"/>
    </row>
    <row r="1770" spans="3:5" x14ac:dyDescent="0.3">
      <c r="C1770"/>
      <c r="D1770"/>
      <c r="E1770"/>
    </row>
    <row r="1771" spans="3:5" x14ac:dyDescent="0.3">
      <c r="C1771"/>
      <c r="D1771"/>
      <c r="E1771"/>
    </row>
    <row r="1772" spans="3:5" x14ac:dyDescent="0.3">
      <c r="C1772"/>
      <c r="D1772"/>
      <c r="E1772"/>
    </row>
    <row r="1773" spans="3:5" x14ac:dyDescent="0.3">
      <c r="C1773"/>
      <c r="D1773"/>
      <c r="E1773"/>
    </row>
    <row r="1774" spans="3:5" x14ac:dyDescent="0.3">
      <c r="C1774"/>
      <c r="D1774"/>
      <c r="E1774"/>
    </row>
    <row r="1775" spans="3:5" x14ac:dyDescent="0.3">
      <c r="C1775"/>
      <c r="D1775"/>
      <c r="E1775"/>
    </row>
    <row r="1776" spans="3:5" x14ac:dyDescent="0.3">
      <c r="C1776"/>
      <c r="D1776"/>
      <c r="E1776"/>
    </row>
    <row r="1777" spans="3:5" x14ac:dyDescent="0.3">
      <c r="C1777"/>
      <c r="D1777"/>
      <c r="E1777"/>
    </row>
    <row r="1778" spans="3:5" x14ac:dyDescent="0.3">
      <c r="C1778"/>
      <c r="D1778"/>
      <c r="E1778"/>
    </row>
    <row r="1779" spans="3:5" x14ac:dyDescent="0.3">
      <c r="C1779"/>
      <c r="D1779"/>
      <c r="E1779"/>
    </row>
    <row r="1780" spans="3:5" x14ac:dyDescent="0.3">
      <c r="C1780"/>
      <c r="D1780"/>
      <c r="E1780"/>
    </row>
    <row r="1781" spans="3:5" x14ac:dyDescent="0.3">
      <c r="C1781"/>
      <c r="D1781"/>
      <c r="E1781"/>
    </row>
    <row r="1782" spans="3:5" x14ac:dyDescent="0.3">
      <c r="C1782"/>
      <c r="D1782"/>
      <c r="E1782"/>
    </row>
    <row r="1783" spans="3:5" x14ac:dyDescent="0.3">
      <c r="C1783"/>
      <c r="D1783"/>
      <c r="E1783"/>
    </row>
    <row r="1784" spans="3:5" x14ac:dyDescent="0.3">
      <c r="C1784"/>
      <c r="D1784"/>
      <c r="E1784"/>
    </row>
    <row r="1785" spans="3:5" x14ac:dyDescent="0.3">
      <c r="C1785"/>
      <c r="D1785"/>
      <c r="E1785"/>
    </row>
    <row r="1786" spans="3:5" x14ac:dyDescent="0.3">
      <c r="C1786"/>
      <c r="D1786"/>
      <c r="E1786"/>
    </row>
    <row r="1787" spans="3:5" x14ac:dyDescent="0.3">
      <c r="C1787"/>
      <c r="D1787"/>
      <c r="E1787"/>
    </row>
    <row r="1788" spans="3:5" x14ac:dyDescent="0.3">
      <c r="C1788"/>
      <c r="D1788"/>
      <c r="E1788"/>
    </row>
    <row r="1789" spans="3:5" x14ac:dyDescent="0.3">
      <c r="C1789"/>
      <c r="D1789"/>
      <c r="E1789"/>
    </row>
    <row r="1790" spans="3:5" x14ac:dyDescent="0.3">
      <c r="C1790"/>
      <c r="D1790"/>
      <c r="E1790"/>
    </row>
    <row r="1791" spans="3:5" x14ac:dyDescent="0.3">
      <c r="C1791"/>
      <c r="D1791"/>
      <c r="E1791"/>
    </row>
    <row r="1792" spans="3:5" x14ac:dyDescent="0.3">
      <c r="C1792"/>
      <c r="D1792"/>
      <c r="E1792"/>
    </row>
    <row r="1793" spans="3:5" x14ac:dyDescent="0.3">
      <c r="C1793"/>
      <c r="D1793"/>
      <c r="E1793"/>
    </row>
    <row r="1794" spans="3:5" x14ac:dyDescent="0.3">
      <c r="C1794"/>
      <c r="D1794"/>
      <c r="E1794"/>
    </row>
    <row r="1795" spans="3:5" x14ac:dyDescent="0.3">
      <c r="C1795"/>
      <c r="D1795"/>
      <c r="E1795"/>
    </row>
    <row r="1796" spans="3:5" x14ac:dyDescent="0.3">
      <c r="C1796"/>
      <c r="D1796"/>
      <c r="E1796"/>
    </row>
    <row r="1797" spans="3:5" x14ac:dyDescent="0.3">
      <c r="C1797"/>
      <c r="D1797"/>
      <c r="E1797"/>
    </row>
    <row r="1798" spans="3:5" x14ac:dyDescent="0.3">
      <c r="C1798"/>
      <c r="D1798"/>
      <c r="E1798"/>
    </row>
    <row r="1799" spans="3:5" x14ac:dyDescent="0.3">
      <c r="C1799"/>
      <c r="D1799"/>
      <c r="E1799"/>
    </row>
    <row r="1800" spans="3:5" x14ac:dyDescent="0.3">
      <c r="C1800"/>
      <c r="D1800"/>
      <c r="E1800"/>
    </row>
    <row r="1801" spans="3:5" x14ac:dyDescent="0.3">
      <c r="C1801"/>
      <c r="D1801"/>
      <c r="E1801"/>
    </row>
    <row r="1802" spans="3:5" x14ac:dyDescent="0.3">
      <c r="C1802"/>
      <c r="D1802"/>
      <c r="E1802"/>
    </row>
    <row r="1803" spans="3:5" x14ac:dyDescent="0.3">
      <c r="C1803"/>
      <c r="D1803"/>
      <c r="E1803"/>
    </row>
    <row r="1804" spans="3:5" x14ac:dyDescent="0.3">
      <c r="C1804"/>
      <c r="D1804"/>
      <c r="E1804"/>
    </row>
    <row r="1805" spans="3:5" x14ac:dyDescent="0.3">
      <c r="C1805"/>
      <c r="D1805"/>
      <c r="E1805"/>
    </row>
    <row r="1806" spans="3:5" x14ac:dyDescent="0.3">
      <c r="C1806"/>
      <c r="D1806"/>
      <c r="E1806"/>
    </row>
    <row r="1807" spans="3:5" x14ac:dyDescent="0.3">
      <c r="C1807"/>
      <c r="D1807"/>
      <c r="E1807"/>
    </row>
    <row r="1808" spans="3:5" x14ac:dyDescent="0.3">
      <c r="C1808"/>
      <c r="D1808"/>
      <c r="E1808"/>
    </row>
    <row r="1809" spans="3:5" x14ac:dyDescent="0.3">
      <c r="C1809"/>
      <c r="D1809"/>
      <c r="E1809"/>
    </row>
    <row r="1810" spans="3:5" x14ac:dyDescent="0.3">
      <c r="C1810"/>
      <c r="D1810"/>
      <c r="E1810"/>
    </row>
    <row r="1811" spans="3:5" x14ac:dyDescent="0.3">
      <c r="C1811"/>
      <c r="D1811"/>
      <c r="E1811"/>
    </row>
    <row r="1812" spans="3:5" x14ac:dyDescent="0.3">
      <c r="C1812"/>
      <c r="D1812"/>
      <c r="E1812"/>
    </row>
    <row r="1813" spans="3:5" x14ac:dyDescent="0.3">
      <c r="C1813"/>
      <c r="D1813"/>
      <c r="E1813"/>
    </row>
    <row r="1814" spans="3:5" x14ac:dyDescent="0.3">
      <c r="C1814"/>
      <c r="D1814"/>
      <c r="E1814"/>
    </row>
    <row r="1815" spans="3:5" x14ac:dyDescent="0.3">
      <c r="C1815"/>
      <c r="D1815"/>
      <c r="E1815"/>
    </row>
    <row r="1816" spans="3:5" x14ac:dyDescent="0.3">
      <c r="C1816"/>
      <c r="D1816"/>
      <c r="E1816"/>
    </row>
    <row r="1817" spans="3:5" x14ac:dyDescent="0.3">
      <c r="C1817"/>
      <c r="D1817"/>
      <c r="E1817"/>
    </row>
    <row r="1818" spans="3:5" x14ac:dyDescent="0.3">
      <c r="C1818"/>
      <c r="D1818"/>
      <c r="E1818"/>
    </row>
    <row r="1819" spans="3:5" x14ac:dyDescent="0.3">
      <c r="C1819"/>
      <c r="D1819"/>
      <c r="E1819"/>
    </row>
    <row r="1820" spans="3:5" x14ac:dyDescent="0.3">
      <c r="C1820"/>
      <c r="D1820"/>
      <c r="E1820"/>
    </row>
    <row r="1821" spans="3:5" x14ac:dyDescent="0.3">
      <c r="C1821"/>
      <c r="D1821"/>
      <c r="E1821"/>
    </row>
    <row r="1822" spans="3:5" x14ac:dyDescent="0.3">
      <c r="C1822"/>
      <c r="D1822"/>
      <c r="E1822"/>
    </row>
    <row r="1823" spans="3:5" x14ac:dyDescent="0.3">
      <c r="C1823"/>
      <c r="D1823"/>
      <c r="E1823"/>
    </row>
    <row r="1824" spans="3:5" x14ac:dyDescent="0.3">
      <c r="C1824"/>
      <c r="D1824"/>
      <c r="E1824"/>
    </row>
    <row r="1825" spans="3:5" x14ac:dyDescent="0.3">
      <c r="C1825"/>
      <c r="D1825"/>
      <c r="E1825"/>
    </row>
    <row r="1826" spans="3:5" x14ac:dyDescent="0.3">
      <c r="C1826"/>
      <c r="D1826"/>
      <c r="E1826"/>
    </row>
    <row r="1827" spans="3:5" x14ac:dyDescent="0.3">
      <c r="C1827"/>
      <c r="D1827"/>
      <c r="E1827"/>
    </row>
    <row r="1828" spans="3:5" x14ac:dyDescent="0.3">
      <c r="C1828"/>
      <c r="D1828"/>
      <c r="E1828"/>
    </row>
    <row r="1829" spans="3:5" x14ac:dyDescent="0.3">
      <c r="C1829"/>
      <c r="D1829"/>
      <c r="E1829"/>
    </row>
    <row r="1830" spans="3:5" x14ac:dyDescent="0.3">
      <c r="C1830"/>
      <c r="D1830"/>
      <c r="E1830"/>
    </row>
    <row r="1831" spans="3:5" x14ac:dyDescent="0.3">
      <c r="C1831"/>
      <c r="D1831"/>
      <c r="E1831"/>
    </row>
    <row r="1832" spans="3:5" x14ac:dyDescent="0.3">
      <c r="C1832"/>
      <c r="D1832"/>
      <c r="E1832"/>
    </row>
    <row r="1833" spans="3:5" x14ac:dyDescent="0.3">
      <c r="C1833"/>
      <c r="D1833"/>
      <c r="E1833"/>
    </row>
    <row r="1834" spans="3:5" x14ac:dyDescent="0.3">
      <c r="C1834"/>
      <c r="D1834"/>
      <c r="E1834"/>
    </row>
    <row r="1835" spans="3:5" x14ac:dyDescent="0.3">
      <c r="C1835"/>
      <c r="D1835"/>
      <c r="E1835"/>
    </row>
    <row r="1836" spans="3:5" x14ac:dyDescent="0.3">
      <c r="C1836"/>
      <c r="D1836"/>
      <c r="E1836"/>
    </row>
    <row r="1837" spans="3:5" x14ac:dyDescent="0.3">
      <c r="C1837"/>
      <c r="D1837"/>
      <c r="E1837"/>
    </row>
    <row r="1838" spans="3:5" x14ac:dyDescent="0.3">
      <c r="C1838"/>
      <c r="D1838"/>
      <c r="E1838"/>
    </row>
    <row r="1839" spans="3:5" x14ac:dyDescent="0.3">
      <c r="C1839"/>
      <c r="D1839"/>
      <c r="E1839"/>
    </row>
    <row r="1840" spans="3:5" x14ac:dyDescent="0.3">
      <c r="C1840"/>
      <c r="D1840"/>
      <c r="E1840"/>
    </row>
    <row r="1841" spans="3:5" x14ac:dyDescent="0.3">
      <c r="C1841"/>
      <c r="D1841"/>
      <c r="E1841"/>
    </row>
    <row r="1842" spans="3:5" x14ac:dyDescent="0.3">
      <c r="C1842"/>
      <c r="D1842"/>
      <c r="E1842"/>
    </row>
    <row r="1843" spans="3:5" x14ac:dyDescent="0.3">
      <c r="C1843"/>
      <c r="D1843"/>
      <c r="E1843"/>
    </row>
    <row r="1844" spans="3:5" x14ac:dyDescent="0.3">
      <c r="C1844"/>
      <c r="D1844"/>
      <c r="E1844"/>
    </row>
    <row r="1845" spans="3:5" x14ac:dyDescent="0.3">
      <c r="C1845"/>
      <c r="D1845"/>
      <c r="E1845"/>
    </row>
    <row r="1846" spans="3:5" x14ac:dyDescent="0.3">
      <c r="C1846"/>
      <c r="D1846"/>
      <c r="E1846"/>
    </row>
    <row r="1847" spans="3:5" x14ac:dyDescent="0.3">
      <c r="C1847"/>
      <c r="D1847"/>
      <c r="E1847"/>
    </row>
    <row r="1848" spans="3:5" x14ac:dyDescent="0.3">
      <c r="C1848"/>
      <c r="D1848"/>
      <c r="E1848"/>
    </row>
    <row r="1849" spans="3:5" x14ac:dyDescent="0.3">
      <c r="C1849"/>
      <c r="D1849"/>
      <c r="E1849"/>
    </row>
    <row r="1850" spans="3:5" x14ac:dyDescent="0.3">
      <c r="C1850"/>
      <c r="D1850"/>
      <c r="E1850"/>
    </row>
    <row r="1851" spans="3:5" x14ac:dyDescent="0.3">
      <c r="C1851"/>
      <c r="D1851"/>
      <c r="E1851"/>
    </row>
    <row r="1852" spans="3:5" x14ac:dyDescent="0.3">
      <c r="C1852"/>
      <c r="D1852"/>
      <c r="E1852"/>
    </row>
    <row r="1853" spans="3:5" x14ac:dyDescent="0.3">
      <c r="C1853"/>
      <c r="D1853"/>
      <c r="E1853"/>
    </row>
    <row r="1854" spans="3:5" x14ac:dyDescent="0.3">
      <c r="C1854"/>
      <c r="D1854"/>
      <c r="E1854"/>
    </row>
    <row r="1855" spans="3:5" x14ac:dyDescent="0.3">
      <c r="C1855"/>
      <c r="D1855"/>
      <c r="E1855"/>
    </row>
    <row r="1856" spans="3:5" x14ac:dyDescent="0.3">
      <c r="C1856"/>
      <c r="D1856"/>
      <c r="E1856"/>
    </row>
    <row r="1857" spans="3:5" x14ac:dyDescent="0.3">
      <c r="C1857"/>
      <c r="D1857"/>
      <c r="E1857"/>
    </row>
    <row r="1858" spans="3:5" x14ac:dyDescent="0.3">
      <c r="C1858"/>
      <c r="D1858"/>
      <c r="E1858"/>
    </row>
    <row r="1859" spans="3:5" x14ac:dyDescent="0.3">
      <c r="C1859"/>
      <c r="D1859"/>
      <c r="E1859"/>
    </row>
    <row r="1860" spans="3:5" x14ac:dyDescent="0.3">
      <c r="C1860"/>
      <c r="D1860"/>
      <c r="E1860"/>
    </row>
    <row r="1861" spans="3:5" x14ac:dyDescent="0.3">
      <c r="C1861"/>
      <c r="D1861"/>
      <c r="E1861"/>
    </row>
    <row r="1862" spans="3:5" x14ac:dyDescent="0.3">
      <c r="C1862"/>
      <c r="D1862"/>
      <c r="E1862"/>
    </row>
    <row r="1863" spans="3:5" x14ac:dyDescent="0.3">
      <c r="C1863"/>
      <c r="D1863"/>
      <c r="E1863"/>
    </row>
    <row r="1864" spans="3:5" x14ac:dyDescent="0.3">
      <c r="C1864"/>
      <c r="D1864"/>
      <c r="E1864"/>
    </row>
    <row r="1865" spans="3:5" x14ac:dyDescent="0.3">
      <c r="C1865"/>
      <c r="D1865"/>
      <c r="E1865"/>
    </row>
    <row r="1866" spans="3:5" x14ac:dyDescent="0.3">
      <c r="C1866"/>
      <c r="D1866"/>
      <c r="E1866"/>
    </row>
    <row r="1867" spans="3:5" x14ac:dyDescent="0.3">
      <c r="C1867"/>
      <c r="D1867"/>
      <c r="E1867"/>
    </row>
    <row r="1868" spans="3:5" x14ac:dyDescent="0.3">
      <c r="C1868"/>
      <c r="D1868"/>
      <c r="E1868"/>
    </row>
    <row r="1869" spans="3:5" x14ac:dyDescent="0.3">
      <c r="C1869"/>
      <c r="D1869"/>
      <c r="E1869"/>
    </row>
    <row r="1870" spans="3:5" x14ac:dyDescent="0.3">
      <c r="C1870"/>
      <c r="D1870"/>
      <c r="E1870"/>
    </row>
    <row r="1871" spans="3:5" x14ac:dyDescent="0.3">
      <c r="C1871"/>
      <c r="D1871"/>
      <c r="E1871"/>
    </row>
    <row r="1872" spans="3:5" x14ac:dyDescent="0.3">
      <c r="C1872"/>
      <c r="D1872"/>
      <c r="E1872"/>
    </row>
    <row r="1873" spans="3:5" x14ac:dyDescent="0.3">
      <c r="C1873"/>
      <c r="D1873"/>
      <c r="E1873"/>
    </row>
    <row r="1874" spans="3:5" x14ac:dyDescent="0.3">
      <c r="C1874"/>
      <c r="D1874"/>
      <c r="E1874"/>
    </row>
    <row r="1875" spans="3:5" x14ac:dyDescent="0.3">
      <c r="C1875"/>
      <c r="D1875"/>
      <c r="E1875"/>
    </row>
    <row r="1876" spans="3:5" x14ac:dyDescent="0.3">
      <c r="C1876"/>
      <c r="D1876"/>
      <c r="E1876"/>
    </row>
    <row r="1877" spans="3:5" x14ac:dyDescent="0.3">
      <c r="C1877"/>
      <c r="D1877"/>
      <c r="E1877"/>
    </row>
    <row r="1878" spans="3:5" x14ac:dyDescent="0.3">
      <c r="C1878"/>
      <c r="D1878"/>
      <c r="E1878"/>
    </row>
    <row r="1879" spans="3:5" x14ac:dyDescent="0.3">
      <c r="C1879"/>
      <c r="D1879"/>
      <c r="E1879"/>
    </row>
    <row r="1880" spans="3:5" x14ac:dyDescent="0.3">
      <c r="C1880"/>
      <c r="D1880"/>
      <c r="E1880"/>
    </row>
    <row r="1881" spans="3:5" x14ac:dyDescent="0.3">
      <c r="C1881"/>
      <c r="D1881"/>
      <c r="E1881"/>
    </row>
    <row r="1882" spans="3:5" x14ac:dyDescent="0.3">
      <c r="C1882"/>
      <c r="D1882"/>
      <c r="E1882"/>
    </row>
    <row r="1883" spans="3:5" x14ac:dyDescent="0.3">
      <c r="C1883"/>
      <c r="D1883"/>
      <c r="E1883"/>
    </row>
    <row r="1884" spans="3:5" x14ac:dyDescent="0.3">
      <c r="C1884"/>
      <c r="D1884"/>
      <c r="E1884"/>
    </row>
    <row r="1885" spans="3:5" x14ac:dyDescent="0.3">
      <c r="C1885"/>
      <c r="D1885"/>
      <c r="E1885"/>
    </row>
    <row r="1886" spans="3:5" x14ac:dyDescent="0.3">
      <c r="C1886"/>
      <c r="D1886"/>
      <c r="E1886"/>
    </row>
    <row r="1887" spans="3:5" x14ac:dyDescent="0.3">
      <c r="C1887"/>
      <c r="D1887"/>
      <c r="E1887"/>
    </row>
    <row r="1888" spans="3:5" x14ac:dyDescent="0.3">
      <c r="C1888"/>
      <c r="D1888"/>
      <c r="E1888"/>
    </row>
    <row r="1889" spans="3:5" x14ac:dyDescent="0.3">
      <c r="C1889"/>
      <c r="D1889"/>
      <c r="E1889"/>
    </row>
    <row r="1890" spans="3:5" x14ac:dyDescent="0.3">
      <c r="C1890"/>
      <c r="D1890"/>
      <c r="E1890"/>
    </row>
    <row r="1891" spans="3:5" x14ac:dyDescent="0.3">
      <c r="C1891"/>
      <c r="D1891"/>
      <c r="E1891"/>
    </row>
    <row r="1892" spans="3:5" x14ac:dyDescent="0.3">
      <c r="C1892"/>
      <c r="D1892"/>
      <c r="E1892"/>
    </row>
    <row r="1893" spans="3:5" x14ac:dyDescent="0.3">
      <c r="C1893"/>
      <c r="D1893"/>
      <c r="E1893"/>
    </row>
    <row r="1894" spans="3:5" x14ac:dyDescent="0.3">
      <c r="C1894"/>
      <c r="D1894"/>
      <c r="E1894"/>
    </row>
    <row r="1895" spans="3:5" x14ac:dyDescent="0.3">
      <c r="C1895"/>
      <c r="D1895"/>
      <c r="E1895"/>
    </row>
    <row r="1896" spans="3:5" x14ac:dyDescent="0.3">
      <c r="C1896"/>
      <c r="D1896"/>
      <c r="E1896"/>
    </row>
    <row r="1897" spans="3:5" x14ac:dyDescent="0.3">
      <c r="C1897"/>
      <c r="D1897"/>
      <c r="E1897"/>
    </row>
    <row r="1898" spans="3:5" x14ac:dyDescent="0.3">
      <c r="C1898"/>
      <c r="D1898"/>
      <c r="E1898"/>
    </row>
    <row r="1899" spans="3:5" x14ac:dyDescent="0.3">
      <c r="C1899"/>
      <c r="D1899"/>
      <c r="E1899"/>
    </row>
    <row r="1900" spans="3:5" x14ac:dyDescent="0.3">
      <c r="C1900"/>
      <c r="D1900"/>
      <c r="E1900"/>
    </row>
    <row r="1901" spans="3:5" x14ac:dyDescent="0.3">
      <c r="C1901"/>
      <c r="D1901"/>
      <c r="E1901"/>
    </row>
    <row r="1902" spans="3:5" x14ac:dyDescent="0.3">
      <c r="C1902"/>
      <c r="D1902"/>
      <c r="E1902"/>
    </row>
    <row r="1903" spans="3:5" x14ac:dyDescent="0.3">
      <c r="C1903"/>
      <c r="D1903"/>
      <c r="E1903"/>
    </row>
    <row r="1904" spans="3:5" x14ac:dyDescent="0.3">
      <c r="C1904"/>
      <c r="D1904"/>
      <c r="E1904"/>
    </row>
    <row r="1905" spans="3:5" x14ac:dyDescent="0.3">
      <c r="C1905"/>
      <c r="D1905"/>
      <c r="E1905"/>
    </row>
    <row r="1906" spans="3:5" x14ac:dyDescent="0.3">
      <c r="C1906"/>
      <c r="D1906"/>
      <c r="E1906"/>
    </row>
    <row r="1907" spans="3:5" x14ac:dyDescent="0.3">
      <c r="C1907"/>
      <c r="D1907"/>
      <c r="E1907"/>
    </row>
    <row r="1908" spans="3:5" x14ac:dyDescent="0.3">
      <c r="C1908"/>
      <c r="D1908"/>
      <c r="E1908"/>
    </row>
    <row r="1909" spans="3:5" x14ac:dyDescent="0.3">
      <c r="C1909"/>
      <c r="D1909"/>
      <c r="E1909"/>
    </row>
    <row r="1910" spans="3:5" x14ac:dyDescent="0.3">
      <c r="C1910"/>
      <c r="D1910"/>
      <c r="E1910"/>
    </row>
    <row r="1911" spans="3:5" x14ac:dyDescent="0.3">
      <c r="C1911"/>
      <c r="D1911"/>
      <c r="E1911"/>
    </row>
    <row r="1912" spans="3:5" x14ac:dyDescent="0.3">
      <c r="C1912"/>
      <c r="D1912"/>
      <c r="E1912"/>
    </row>
    <row r="1913" spans="3:5" x14ac:dyDescent="0.3">
      <c r="C1913"/>
      <c r="D1913"/>
      <c r="E1913"/>
    </row>
    <row r="1914" spans="3:5" x14ac:dyDescent="0.3">
      <c r="C1914"/>
      <c r="D1914"/>
      <c r="E1914"/>
    </row>
    <row r="1915" spans="3:5" x14ac:dyDescent="0.3">
      <c r="C1915"/>
      <c r="D1915"/>
      <c r="E1915"/>
    </row>
    <row r="1916" spans="3:5" x14ac:dyDescent="0.3">
      <c r="C1916"/>
      <c r="D1916"/>
      <c r="E1916"/>
    </row>
    <row r="1917" spans="3:5" x14ac:dyDescent="0.3">
      <c r="C1917"/>
      <c r="D1917"/>
      <c r="E1917"/>
    </row>
    <row r="1918" spans="3:5" x14ac:dyDescent="0.3">
      <c r="C1918"/>
      <c r="D1918"/>
      <c r="E1918"/>
    </row>
    <row r="1919" spans="3:5" x14ac:dyDescent="0.3">
      <c r="C1919"/>
      <c r="D1919"/>
      <c r="E1919"/>
    </row>
    <row r="1920" spans="3:5" x14ac:dyDescent="0.3">
      <c r="C1920"/>
      <c r="D1920"/>
      <c r="E1920"/>
    </row>
    <row r="1921" spans="3:5" x14ac:dyDescent="0.3">
      <c r="C1921"/>
      <c r="D1921"/>
      <c r="E1921"/>
    </row>
    <row r="1922" spans="3:5" x14ac:dyDescent="0.3">
      <c r="C1922"/>
      <c r="D1922"/>
      <c r="E1922"/>
    </row>
    <row r="1923" spans="3:5" x14ac:dyDescent="0.3">
      <c r="C1923"/>
      <c r="D1923"/>
      <c r="E1923"/>
    </row>
    <row r="1924" spans="3:5" x14ac:dyDescent="0.3">
      <c r="C1924"/>
      <c r="D1924"/>
      <c r="E1924"/>
    </row>
    <row r="1925" spans="3:5" x14ac:dyDescent="0.3">
      <c r="C1925"/>
      <c r="D1925"/>
      <c r="E1925"/>
    </row>
    <row r="1926" spans="3:5" x14ac:dyDescent="0.3">
      <c r="C1926"/>
      <c r="D1926"/>
      <c r="E1926"/>
    </row>
    <row r="1927" spans="3:5" x14ac:dyDescent="0.3">
      <c r="C1927"/>
      <c r="D1927"/>
      <c r="E1927"/>
    </row>
    <row r="1928" spans="3:5" x14ac:dyDescent="0.3">
      <c r="C1928"/>
      <c r="D1928"/>
      <c r="E1928"/>
    </row>
    <row r="1929" spans="3:5" x14ac:dyDescent="0.3">
      <c r="C1929"/>
      <c r="D1929"/>
      <c r="E1929"/>
    </row>
    <row r="1930" spans="3:5" x14ac:dyDescent="0.3">
      <c r="C1930"/>
      <c r="D1930"/>
      <c r="E1930"/>
    </row>
    <row r="1931" spans="3:5" x14ac:dyDescent="0.3">
      <c r="C1931"/>
      <c r="D1931"/>
      <c r="E1931"/>
    </row>
    <row r="1932" spans="3:5" x14ac:dyDescent="0.3">
      <c r="C1932"/>
      <c r="D1932"/>
      <c r="E1932"/>
    </row>
    <row r="1933" spans="3:5" x14ac:dyDescent="0.3">
      <c r="C1933"/>
      <c r="D1933"/>
      <c r="E1933"/>
    </row>
    <row r="1934" spans="3:5" x14ac:dyDescent="0.3">
      <c r="C1934"/>
      <c r="D1934"/>
      <c r="E1934"/>
    </row>
    <row r="1935" spans="3:5" x14ac:dyDescent="0.3">
      <c r="C1935"/>
      <c r="D1935"/>
      <c r="E1935"/>
    </row>
    <row r="1936" spans="3:5" x14ac:dyDescent="0.3">
      <c r="C1936"/>
      <c r="D1936"/>
      <c r="E1936"/>
    </row>
    <row r="1937" spans="3:5" x14ac:dyDescent="0.3">
      <c r="C1937"/>
      <c r="D1937"/>
      <c r="E1937"/>
    </row>
    <row r="1938" spans="3:5" x14ac:dyDescent="0.3">
      <c r="C1938"/>
      <c r="D1938"/>
      <c r="E1938"/>
    </row>
    <row r="1939" spans="3:5" x14ac:dyDescent="0.3">
      <c r="C1939"/>
      <c r="D1939"/>
      <c r="E1939"/>
    </row>
    <row r="1940" spans="3:5" x14ac:dyDescent="0.3">
      <c r="C1940"/>
      <c r="D1940"/>
      <c r="E1940"/>
    </row>
    <row r="1941" spans="3:5" x14ac:dyDescent="0.3">
      <c r="C1941"/>
      <c r="D1941"/>
      <c r="E1941"/>
    </row>
    <row r="1942" spans="3:5" x14ac:dyDescent="0.3">
      <c r="C1942"/>
      <c r="D1942"/>
      <c r="E1942"/>
    </row>
    <row r="1943" spans="3:5" x14ac:dyDescent="0.3">
      <c r="C1943"/>
      <c r="D1943"/>
      <c r="E1943"/>
    </row>
    <row r="1944" spans="3:5" x14ac:dyDescent="0.3">
      <c r="C1944"/>
      <c r="D1944"/>
      <c r="E1944"/>
    </row>
    <row r="1945" spans="3:5" x14ac:dyDescent="0.3">
      <c r="C1945"/>
      <c r="D1945"/>
      <c r="E1945"/>
    </row>
    <row r="1946" spans="3:5" x14ac:dyDescent="0.3">
      <c r="C1946"/>
      <c r="D1946"/>
      <c r="E1946"/>
    </row>
    <row r="1947" spans="3:5" x14ac:dyDescent="0.3">
      <c r="C1947"/>
      <c r="D1947"/>
      <c r="E1947"/>
    </row>
    <row r="1948" spans="3:5" x14ac:dyDescent="0.3">
      <c r="C1948"/>
      <c r="D1948"/>
      <c r="E1948"/>
    </row>
    <row r="1949" spans="3:5" x14ac:dyDescent="0.3">
      <c r="C1949"/>
      <c r="D1949"/>
      <c r="E1949"/>
    </row>
    <row r="1950" spans="3:5" x14ac:dyDescent="0.3">
      <c r="C1950"/>
      <c r="D1950"/>
      <c r="E1950"/>
    </row>
    <row r="1951" spans="3:5" x14ac:dyDescent="0.3">
      <c r="C1951"/>
      <c r="D1951"/>
      <c r="E1951"/>
    </row>
    <row r="1952" spans="3:5" x14ac:dyDescent="0.3">
      <c r="C1952"/>
      <c r="D1952"/>
      <c r="E1952"/>
    </row>
    <row r="1953" spans="3:5" x14ac:dyDescent="0.3">
      <c r="C1953"/>
      <c r="D1953"/>
      <c r="E1953"/>
    </row>
    <row r="1954" spans="3:5" x14ac:dyDescent="0.3">
      <c r="C1954"/>
      <c r="D1954"/>
      <c r="E1954"/>
    </row>
    <row r="1955" spans="3:5" x14ac:dyDescent="0.3">
      <c r="C1955"/>
      <c r="D1955"/>
      <c r="E1955"/>
    </row>
    <row r="1956" spans="3:5" x14ac:dyDescent="0.3">
      <c r="C1956"/>
      <c r="D1956"/>
      <c r="E1956"/>
    </row>
    <row r="1957" spans="3:5" x14ac:dyDescent="0.3">
      <c r="C1957"/>
      <c r="D1957"/>
      <c r="E1957"/>
    </row>
    <row r="1958" spans="3:5" x14ac:dyDescent="0.3">
      <c r="C1958"/>
      <c r="D1958"/>
      <c r="E1958"/>
    </row>
    <row r="1959" spans="3:5" x14ac:dyDescent="0.3">
      <c r="C1959"/>
      <c r="D1959"/>
      <c r="E1959"/>
    </row>
    <row r="1960" spans="3:5" x14ac:dyDescent="0.3">
      <c r="C1960"/>
      <c r="D1960"/>
      <c r="E1960"/>
    </row>
    <row r="1961" spans="3:5" x14ac:dyDescent="0.3">
      <c r="C1961"/>
      <c r="D1961"/>
      <c r="E1961"/>
    </row>
    <row r="1962" spans="3:5" x14ac:dyDescent="0.3">
      <c r="C1962"/>
      <c r="D1962"/>
      <c r="E1962"/>
    </row>
    <row r="1963" spans="3:5" x14ac:dyDescent="0.3">
      <c r="C1963"/>
      <c r="D1963"/>
      <c r="E1963"/>
    </row>
    <row r="1964" spans="3:5" x14ac:dyDescent="0.3">
      <c r="C1964"/>
      <c r="D1964"/>
      <c r="E1964"/>
    </row>
    <row r="1965" spans="3:5" x14ac:dyDescent="0.3">
      <c r="C1965"/>
      <c r="D1965"/>
      <c r="E1965"/>
    </row>
    <row r="1966" spans="3:5" x14ac:dyDescent="0.3">
      <c r="C1966"/>
      <c r="D1966"/>
      <c r="E1966"/>
    </row>
    <row r="1967" spans="3:5" x14ac:dyDescent="0.3">
      <c r="C1967"/>
      <c r="D1967"/>
      <c r="E1967"/>
    </row>
    <row r="1968" spans="3:5" x14ac:dyDescent="0.3">
      <c r="C1968"/>
      <c r="D1968"/>
      <c r="E1968"/>
    </row>
    <row r="1969" spans="3:5" x14ac:dyDescent="0.3">
      <c r="C1969"/>
      <c r="D1969"/>
      <c r="E1969"/>
    </row>
    <row r="1970" spans="3:5" x14ac:dyDescent="0.3">
      <c r="C1970"/>
      <c r="D1970"/>
      <c r="E1970"/>
    </row>
    <row r="1971" spans="3:5" x14ac:dyDescent="0.3">
      <c r="C1971"/>
      <c r="D1971"/>
      <c r="E1971"/>
    </row>
    <row r="1972" spans="3:5" x14ac:dyDescent="0.3">
      <c r="C1972"/>
      <c r="D1972"/>
      <c r="E1972"/>
    </row>
    <row r="1973" spans="3:5" x14ac:dyDescent="0.3">
      <c r="C1973"/>
      <c r="D1973"/>
      <c r="E1973"/>
    </row>
    <row r="1974" spans="3:5" x14ac:dyDescent="0.3">
      <c r="C1974"/>
      <c r="D1974"/>
      <c r="E1974"/>
    </row>
    <row r="1975" spans="3:5" x14ac:dyDescent="0.3">
      <c r="C1975"/>
      <c r="D1975"/>
      <c r="E1975"/>
    </row>
    <row r="1976" spans="3:5" x14ac:dyDescent="0.3">
      <c r="C1976"/>
      <c r="D1976"/>
      <c r="E1976"/>
    </row>
    <row r="1977" spans="3:5" x14ac:dyDescent="0.3">
      <c r="C1977"/>
      <c r="D1977"/>
      <c r="E1977"/>
    </row>
    <row r="1978" spans="3:5" x14ac:dyDescent="0.3">
      <c r="C1978"/>
      <c r="D1978"/>
      <c r="E1978"/>
    </row>
    <row r="1979" spans="3:5" x14ac:dyDescent="0.3">
      <c r="C1979"/>
      <c r="D1979"/>
      <c r="E1979"/>
    </row>
    <row r="1980" spans="3:5" x14ac:dyDescent="0.3">
      <c r="C1980"/>
      <c r="D1980"/>
      <c r="E1980"/>
    </row>
    <row r="1981" spans="3:5" x14ac:dyDescent="0.3">
      <c r="C1981"/>
      <c r="D1981"/>
      <c r="E1981"/>
    </row>
    <row r="1982" spans="3:5" x14ac:dyDescent="0.3">
      <c r="C1982"/>
      <c r="D1982"/>
      <c r="E1982"/>
    </row>
    <row r="1983" spans="3:5" x14ac:dyDescent="0.3">
      <c r="C1983"/>
      <c r="D1983"/>
      <c r="E1983"/>
    </row>
    <row r="1984" spans="3:5" x14ac:dyDescent="0.3">
      <c r="C1984"/>
      <c r="D1984"/>
      <c r="E1984"/>
    </row>
    <row r="1985" spans="3:5" x14ac:dyDescent="0.3">
      <c r="C1985"/>
      <c r="D1985"/>
      <c r="E1985"/>
    </row>
    <row r="1986" spans="3:5" x14ac:dyDescent="0.3">
      <c r="C1986"/>
      <c r="D1986"/>
      <c r="E1986"/>
    </row>
    <row r="1987" spans="3:5" x14ac:dyDescent="0.3">
      <c r="C1987"/>
      <c r="D1987"/>
      <c r="E1987"/>
    </row>
    <row r="1988" spans="3:5" x14ac:dyDescent="0.3">
      <c r="C1988"/>
      <c r="D1988"/>
      <c r="E1988"/>
    </row>
    <row r="1989" spans="3:5" x14ac:dyDescent="0.3">
      <c r="C1989"/>
      <c r="D1989"/>
      <c r="E1989"/>
    </row>
    <row r="1990" spans="3:5" x14ac:dyDescent="0.3">
      <c r="C1990"/>
      <c r="D1990"/>
      <c r="E1990"/>
    </row>
    <row r="1991" spans="3:5" x14ac:dyDescent="0.3">
      <c r="C1991"/>
      <c r="D1991"/>
      <c r="E1991"/>
    </row>
    <row r="1992" spans="3:5" x14ac:dyDescent="0.3">
      <c r="C1992"/>
      <c r="D1992"/>
      <c r="E1992"/>
    </row>
    <row r="1993" spans="3:5" x14ac:dyDescent="0.3">
      <c r="C1993"/>
      <c r="D1993"/>
      <c r="E1993"/>
    </row>
    <row r="1994" spans="3:5" x14ac:dyDescent="0.3">
      <c r="C1994"/>
      <c r="D1994"/>
      <c r="E1994"/>
    </row>
    <row r="1995" spans="3:5" x14ac:dyDescent="0.3">
      <c r="C1995"/>
      <c r="D1995"/>
      <c r="E1995"/>
    </row>
    <row r="1996" spans="3:5" x14ac:dyDescent="0.3">
      <c r="C1996"/>
      <c r="D1996"/>
      <c r="E1996"/>
    </row>
    <row r="1997" spans="3:5" x14ac:dyDescent="0.3">
      <c r="C1997"/>
      <c r="D1997"/>
      <c r="E1997"/>
    </row>
    <row r="1998" spans="3:5" x14ac:dyDescent="0.3">
      <c r="C1998"/>
      <c r="D1998"/>
      <c r="E1998"/>
    </row>
    <row r="1999" spans="3:5" x14ac:dyDescent="0.3">
      <c r="C1999"/>
      <c r="D1999"/>
      <c r="E1999"/>
    </row>
    <row r="2000" spans="3:5" x14ac:dyDescent="0.3">
      <c r="C2000"/>
      <c r="D2000"/>
      <c r="E2000"/>
    </row>
    <row r="2001" spans="3:5" x14ac:dyDescent="0.3">
      <c r="C2001"/>
      <c r="D2001"/>
      <c r="E2001"/>
    </row>
    <row r="2002" spans="3:5" x14ac:dyDescent="0.3">
      <c r="C2002"/>
      <c r="D2002"/>
      <c r="E2002"/>
    </row>
    <row r="2003" spans="3:5" x14ac:dyDescent="0.3">
      <c r="C2003"/>
      <c r="D2003"/>
      <c r="E2003"/>
    </row>
    <row r="2004" spans="3:5" x14ac:dyDescent="0.3">
      <c r="C2004"/>
      <c r="D2004"/>
      <c r="E2004"/>
    </row>
    <row r="2005" spans="3:5" x14ac:dyDescent="0.3">
      <c r="C2005"/>
      <c r="D2005"/>
      <c r="E2005"/>
    </row>
    <row r="2006" spans="3:5" x14ac:dyDescent="0.3">
      <c r="C2006"/>
      <c r="D2006"/>
      <c r="E2006"/>
    </row>
    <row r="2007" spans="3:5" x14ac:dyDescent="0.3">
      <c r="C2007"/>
      <c r="D2007"/>
      <c r="E2007"/>
    </row>
    <row r="2008" spans="3:5" x14ac:dyDescent="0.3">
      <c r="C2008"/>
      <c r="D2008"/>
      <c r="E2008"/>
    </row>
    <row r="2009" spans="3:5" x14ac:dyDescent="0.3">
      <c r="C2009"/>
      <c r="D2009"/>
      <c r="E2009"/>
    </row>
    <row r="2010" spans="3:5" x14ac:dyDescent="0.3">
      <c r="C2010"/>
      <c r="D2010"/>
      <c r="E2010"/>
    </row>
    <row r="2011" spans="3:5" x14ac:dyDescent="0.3">
      <c r="C2011"/>
      <c r="D2011"/>
      <c r="E2011"/>
    </row>
    <row r="2012" spans="3:5" x14ac:dyDescent="0.3">
      <c r="C2012"/>
      <c r="D2012"/>
      <c r="E2012"/>
    </row>
    <row r="2013" spans="3:5" x14ac:dyDescent="0.3">
      <c r="C2013"/>
      <c r="D2013"/>
      <c r="E2013"/>
    </row>
    <row r="2014" spans="3:5" x14ac:dyDescent="0.3">
      <c r="C2014"/>
      <c r="D2014"/>
      <c r="E2014"/>
    </row>
    <row r="2015" spans="3:5" x14ac:dyDescent="0.3">
      <c r="C2015"/>
      <c r="D2015"/>
      <c r="E2015"/>
    </row>
    <row r="2016" spans="3:5" x14ac:dyDescent="0.3">
      <c r="C2016"/>
      <c r="D2016"/>
      <c r="E2016"/>
    </row>
    <row r="2017" spans="3:5" x14ac:dyDescent="0.3">
      <c r="C2017"/>
      <c r="D2017"/>
      <c r="E2017"/>
    </row>
    <row r="2018" spans="3:5" x14ac:dyDescent="0.3">
      <c r="C2018"/>
      <c r="D2018"/>
      <c r="E2018"/>
    </row>
    <row r="2019" spans="3:5" x14ac:dyDescent="0.3">
      <c r="C2019"/>
      <c r="D2019"/>
      <c r="E2019"/>
    </row>
    <row r="2020" spans="3:5" x14ac:dyDescent="0.3">
      <c r="C2020"/>
      <c r="D2020"/>
      <c r="E2020"/>
    </row>
    <row r="2021" spans="3:5" x14ac:dyDescent="0.3">
      <c r="C2021"/>
      <c r="D2021"/>
      <c r="E2021"/>
    </row>
    <row r="2022" spans="3:5" x14ac:dyDescent="0.3">
      <c r="C2022"/>
      <c r="D2022"/>
      <c r="E2022"/>
    </row>
    <row r="2023" spans="3:5" x14ac:dyDescent="0.3">
      <c r="C2023"/>
      <c r="D2023"/>
      <c r="E2023"/>
    </row>
    <row r="2024" spans="3:5" x14ac:dyDescent="0.3">
      <c r="C2024"/>
      <c r="D2024"/>
      <c r="E2024"/>
    </row>
    <row r="2025" spans="3:5" x14ac:dyDescent="0.3">
      <c r="C2025"/>
      <c r="D2025"/>
      <c r="E2025"/>
    </row>
    <row r="2026" spans="3:5" x14ac:dyDescent="0.3">
      <c r="C2026"/>
      <c r="D2026"/>
      <c r="E2026"/>
    </row>
    <row r="2027" spans="3:5" x14ac:dyDescent="0.3">
      <c r="C2027"/>
      <c r="D2027"/>
      <c r="E2027"/>
    </row>
    <row r="2028" spans="3:5" x14ac:dyDescent="0.3">
      <c r="C2028"/>
      <c r="D2028"/>
      <c r="E2028"/>
    </row>
    <row r="2029" spans="3:5" x14ac:dyDescent="0.3">
      <c r="C2029"/>
      <c r="D2029"/>
      <c r="E2029"/>
    </row>
    <row r="2030" spans="3:5" x14ac:dyDescent="0.3">
      <c r="C2030"/>
      <c r="D2030"/>
      <c r="E2030"/>
    </row>
    <row r="2031" spans="3:5" x14ac:dyDescent="0.3">
      <c r="C2031"/>
      <c r="D2031"/>
      <c r="E2031"/>
    </row>
    <row r="2032" spans="3:5" x14ac:dyDescent="0.3">
      <c r="C2032"/>
      <c r="D2032"/>
      <c r="E2032"/>
    </row>
    <row r="2033" spans="3:5" x14ac:dyDescent="0.3">
      <c r="C2033"/>
      <c r="D2033"/>
      <c r="E2033"/>
    </row>
    <row r="2034" spans="3:5" x14ac:dyDescent="0.3">
      <c r="C2034"/>
      <c r="D2034"/>
      <c r="E2034"/>
    </row>
    <row r="2035" spans="3:5" x14ac:dyDescent="0.3">
      <c r="C2035"/>
      <c r="D2035"/>
      <c r="E2035"/>
    </row>
    <row r="2036" spans="3:5" x14ac:dyDescent="0.3">
      <c r="C2036"/>
      <c r="D2036"/>
      <c r="E2036"/>
    </row>
    <row r="2037" spans="3:5" x14ac:dyDescent="0.3">
      <c r="C2037"/>
      <c r="D2037"/>
      <c r="E2037"/>
    </row>
    <row r="2038" spans="3:5" x14ac:dyDescent="0.3">
      <c r="C2038"/>
      <c r="D2038"/>
      <c r="E2038"/>
    </row>
    <row r="2039" spans="3:5" x14ac:dyDescent="0.3">
      <c r="C2039"/>
      <c r="D2039"/>
      <c r="E2039"/>
    </row>
    <row r="2040" spans="3:5" x14ac:dyDescent="0.3">
      <c r="C2040"/>
      <c r="D2040"/>
      <c r="E2040"/>
    </row>
    <row r="2041" spans="3:5" x14ac:dyDescent="0.3">
      <c r="C2041"/>
      <c r="D2041"/>
      <c r="E2041"/>
    </row>
    <row r="2042" spans="3:5" x14ac:dyDescent="0.3">
      <c r="C2042"/>
      <c r="D2042"/>
      <c r="E2042"/>
    </row>
    <row r="2043" spans="3:5" x14ac:dyDescent="0.3">
      <c r="C2043"/>
      <c r="D2043"/>
      <c r="E2043"/>
    </row>
    <row r="2044" spans="3:5" x14ac:dyDescent="0.3">
      <c r="C2044"/>
      <c r="D2044"/>
      <c r="E2044"/>
    </row>
    <row r="2045" spans="3:5" x14ac:dyDescent="0.3">
      <c r="C2045"/>
      <c r="D2045"/>
      <c r="E2045"/>
    </row>
    <row r="2046" spans="3:5" x14ac:dyDescent="0.3">
      <c r="C2046"/>
      <c r="D2046"/>
      <c r="E2046"/>
    </row>
    <row r="2047" spans="3:5" x14ac:dyDescent="0.3">
      <c r="C2047"/>
      <c r="D2047"/>
      <c r="E2047"/>
    </row>
    <row r="2048" spans="3:5" x14ac:dyDescent="0.3">
      <c r="C2048"/>
      <c r="D2048"/>
      <c r="E2048"/>
    </row>
    <row r="2049" spans="3:5" x14ac:dyDescent="0.3">
      <c r="C2049"/>
      <c r="D2049"/>
      <c r="E2049"/>
    </row>
    <row r="2050" spans="3:5" x14ac:dyDescent="0.3">
      <c r="C2050"/>
      <c r="D2050"/>
      <c r="E2050"/>
    </row>
    <row r="2051" spans="3:5" x14ac:dyDescent="0.3">
      <c r="C2051"/>
      <c r="D2051"/>
      <c r="E2051"/>
    </row>
    <row r="2052" spans="3:5" x14ac:dyDescent="0.3">
      <c r="C2052"/>
      <c r="D2052"/>
      <c r="E2052"/>
    </row>
    <row r="2053" spans="3:5" x14ac:dyDescent="0.3">
      <c r="C2053"/>
      <c r="D2053"/>
      <c r="E2053"/>
    </row>
    <row r="2054" spans="3:5" x14ac:dyDescent="0.3">
      <c r="C2054"/>
      <c r="D2054"/>
      <c r="E2054"/>
    </row>
    <row r="2055" spans="3:5" x14ac:dyDescent="0.3">
      <c r="C2055"/>
      <c r="D2055"/>
      <c r="E2055"/>
    </row>
    <row r="2056" spans="3:5" x14ac:dyDescent="0.3">
      <c r="C2056"/>
      <c r="D2056"/>
      <c r="E2056"/>
    </row>
    <row r="2057" spans="3:5" x14ac:dyDescent="0.3">
      <c r="C2057"/>
      <c r="D2057"/>
      <c r="E2057"/>
    </row>
    <row r="2058" spans="3:5" x14ac:dyDescent="0.3">
      <c r="C2058"/>
      <c r="D2058"/>
      <c r="E2058"/>
    </row>
    <row r="2059" spans="3:5" x14ac:dyDescent="0.3">
      <c r="C2059"/>
      <c r="D2059"/>
      <c r="E2059"/>
    </row>
    <row r="2060" spans="3:5" x14ac:dyDescent="0.3">
      <c r="C2060"/>
      <c r="D2060"/>
      <c r="E2060"/>
    </row>
    <row r="2061" spans="3:5" x14ac:dyDescent="0.3">
      <c r="C2061"/>
      <c r="D2061"/>
      <c r="E2061"/>
    </row>
    <row r="2062" spans="3:5" x14ac:dyDescent="0.3">
      <c r="C2062"/>
      <c r="D2062"/>
      <c r="E2062"/>
    </row>
    <row r="2063" spans="3:5" x14ac:dyDescent="0.3">
      <c r="C2063"/>
      <c r="D2063"/>
      <c r="E2063"/>
    </row>
    <row r="2064" spans="3:5" x14ac:dyDescent="0.3">
      <c r="C2064"/>
      <c r="D2064"/>
      <c r="E2064"/>
    </row>
    <row r="2065" spans="3:5" x14ac:dyDescent="0.3">
      <c r="C2065"/>
      <c r="D2065"/>
      <c r="E2065"/>
    </row>
    <row r="2066" spans="3:5" x14ac:dyDescent="0.3">
      <c r="C2066"/>
      <c r="D2066"/>
      <c r="E2066"/>
    </row>
    <row r="2067" spans="3:5" x14ac:dyDescent="0.3">
      <c r="C2067"/>
      <c r="D2067"/>
      <c r="E2067"/>
    </row>
    <row r="2068" spans="3:5" x14ac:dyDescent="0.3">
      <c r="C2068"/>
      <c r="D2068"/>
      <c r="E2068"/>
    </row>
    <row r="2069" spans="3:5" x14ac:dyDescent="0.3">
      <c r="C2069"/>
      <c r="D2069"/>
      <c r="E2069"/>
    </row>
    <row r="2070" spans="3:5" x14ac:dyDescent="0.3">
      <c r="C2070"/>
      <c r="D2070"/>
      <c r="E2070"/>
    </row>
    <row r="2071" spans="3:5" x14ac:dyDescent="0.3">
      <c r="C2071"/>
      <c r="D2071"/>
      <c r="E2071"/>
    </row>
    <row r="2072" spans="3:5" x14ac:dyDescent="0.3">
      <c r="C2072"/>
      <c r="D2072"/>
      <c r="E2072"/>
    </row>
    <row r="2073" spans="3:5" x14ac:dyDescent="0.3">
      <c r="C2073"/>
      <c r="D2073"/>
      <c r="E2073"/>
    </row>
    <row r="2074" spans="3:5" x14ac:dyDescent="0.3">
      <c r="C2074"/>
      <c r="D2074"/>
      <c r="E2074"/>
    </row>
    <row r="2075" spans="3:5" x14ac:dyDescent="0.3">
      <c r="C2075"/>
      <c r="D2075"/>
      <c r="E2075"/>
    </row>
    <row r="2076" spans="3:5" x14ac:dyDescent="0.3">
      <c r="C2076"/>
      <c r="D2076"/>
      <c r="E2076"/>
    </row>
    <row r="2077" spans="3:5" x14ac:dyDescent="0.3">
      <c r="C2077"/>
      <c r="D2077"/>
      <c r="E2077"/>
    </row>
    <row r="2078" spans="3:5" x14ac:dyDescent="0.3">
      <c r="C2078"/>
      <c r="D2078"/>
      <c r="E2078"/>
    </row>
    <row r="2079" spans="3:5" x14ac:dyDescent="0.3">
      <c r="C2079"/>
      <c r="D2079"/>
      <c r="E2079"/>
    </row>
    <row r="2080" spans="3:5" x14ac:dyDescent="0.3">
      <c r="C2080"/>
      <c r="D2080"/>
      <c r="E2080"/>
    </row>
    <row r="2081" spans="3:5" x14ac:dyDescent="0.3">
      <c r="C2081"/>
      <c r="D2081"/>
      <c r="E2081"/>
    </row>
    <row r="2082" spans="3:5" x14ac:dyDescent="0.3">
      <c r="C2082"/>
      <c r="D2082"/>
      <c r="E2082"/>
    </row>
    <row r="2083" spans="3:5" x14ac:dyDescent="0.3">
      <c r="C2083"/>
      <c r="D2083"/>
      <c r="E2083"/>
    </row>
    <row r="2084" spans="3:5" x14ac:dyDescent="0.3">
      <c r="C2084"/>
      <c r="D2084"/>
      <c r="E2084"/>
    </row>
    <row r="2085" spans="3:5" x14ac:dyDescent="0.3">
      <c r="C2085"/>
      <c r="D2085"/>
      <c r="E2085"/>
    </row>
    <row r="2086" spans="3:5" x14ac:dyDescent="0.3">
      <c r="C2086"/>
      <c r="D2086"/>
      <c r="E2086"/>
    </row>
    <row r="2087" spans="3:5" x14ac:dyDescent="0.3">
      <c r="C2087"/>
      <c r="D2087"/>
      <c r="E2087"/>
    </row>
    <row r="2088" spans="3:5" x14ac:dyDescent="0.3">
      <c r="C2088"/>
      <c r="D2088"/>
      <c r="E2088"/>
    </row>
    <row r="2089" spans="3:5" x14ac:dyDescent="0.3">
      <c r="C2089"/>
      <c r="D2089"/>
      <c r="E2089"/>
    </row>
    <row r="2090" spans="3:5" x14ac:dyDescent="0.3">
      <c r="C2090"/>
      <c r="D2090"/>
      <c r="E2090"/>
    </row>
    <row r="2091" spans="3:5" x14ac:dyDescent="0.3">
      <c r="C2091"/>
      <c r="D2091"/>
      <c r="E2091"/>
    </row>
    <row r="2092" spans="3:5" x14ac:dyDescent="0.3">
      <c r="C2092"/>
      <c r="D2092"/>
      <c r="E2092"/>
    </row>
    <row r="2093" spans="3:5" x14ac:dyDescent="0.3">
      <c r="C2093"/>
      <c r="D2093"/>
      <c r="E2093"/>
    </row>
    <row r="2094" spans="3:5" x14ac:dyDescent="0.3">
      <c r="C2094"/>
      <c r="D2094"/>
      <c r="E2094"/>
    </row>
    <row r="2095" spans="3:5" x14ac:dyDescent="0.3">
      <c r="C2095"/>
      <c r="D2095"/>
      <c r="E2095"/>
    </row>
    <row r="2096" spans="3:5" x14ac:dyDescent="0.3">
      <c r="C2096"/>
      <c r="D2096"/>
      <c r="E2096"/>
    </row>
    <row r="2097" spans="3:5" x14ac:dyDescent="0.3">
      <c r="C2097"/>
      <c r="D2097"/>
      <c r="E2097"/>
    </row>
    <row r="2098" spans="3:5" x14ac:dyDescent="0.3">
      <c r="C2098"/>
      <c r="D2098"/>
      <c r="E2098"/>
    </row>
    <row r="2099" spans="3:5" x14ac:dyDescent="0.3">
      <c r="C2099"/>
      <c r="D2099"/>
      <c r="E2099"/>
    </row>
    <row r="2100" spans="3:5" x14ac:dyDescent="0.3">
      <c r="C2100"/>
      <c r="D2100"/>
      <c r="E2100"/>
    </row>
    <row r="2101" spans="3:5" x14ac:dyDescent="0.3">
      <c r="C2101"/>
      <c r="D2101"/>
      <c r="E2101"/>
    </row>
    <row r="2102" spans="3:5" x14ac:dyDescent="0.3">
      <c r="C2102"/>
      <c r="D2102"/>
      <c r="E2102"/>
    </row>
    <row r="2103" spans="3:5" x14ac:dyDescent="0.3">
      <c r="C2103"/>
      <c r="D2103"/>
      <c r="E2103"/>
    </row>
    <row r="2104" spans="3:5" x14ac:dyDescent="0.3">
      <c r="C2104"/>
      <c r="D2104"/>
      <c r="E2104"/>
    </row>
    <row r="2105" spans="3:5" x14ac:dyDescent="0.3">
      <c r="C2105"/>
      <c r="D2105"/>
      <c r="E2105"/>
    </row>
    <row r="2106" spans="3:5" x14ac:dyDescent="0.3">
      <c r="C2106"/>
      <c r="D2106"/>
      <c r="E2106"/>
    </row>
    <row r="2107" spans="3:5" x14ac:dyDescent="0.3">
      <c r="C2107"/>
      <c r="D2107"/>
      <c r="E2107"/>
    </row>
    <row r="2108" spans="3:5" x14ac:dyDescent="0.3">
      <c r="C2108"/>
      <c r="D2108"/>
      <c r="E2108"/>
    </row>
    <row r="2109" spans="3:5" x14ac:dyDescent="0.3">
      <c r="C2109"/>
      <c r="D2109"/>
      <c r="E2109"/>
    </row>
    <row r="2110" spans="3:5" x14ac:dyDescent="0.3">
      <c r="C2110"/>
      <c r="D2110"/>
      <c r="E2110"/>
    </row>
    <row r="2111" spans="3:5" x14ac:dyDescent="0.3">
      <c r="C2111"/>
      <c r="D2111"/>
      <c r="E2111"/>
    </row>
    <row r="2112" spans="3:5" x14ac:dyDescent="0.3">
      <c r="C2112"/>
      <c r="D2112"/>
      <c r="E2112"/>
    </row>
    <row r="2113" spans="3:5" x14ac:dyDescent="0.3">
      <c r="C2113"/>
      <c r="D2113"/>
      <c r="E2113"/>
    </row>
    <row r="2114" spans="3:5" x14ac:dyDescent="0.3">
      <c r="C2114"/>
      <c r="D2114"/>
      <c r="E2114"/>
    </row>
    <row r="2115" spans="3:5" x14ac:dyDescent="0.3">
      <c r="C2115"/>
      <c r="D2115"/>
      <c r="E2115"/>
    </row>
    <row r="2116" spans="3:5" x14ac:dyDescent="0.3">
      <c r="C2116"/>
      <c r="D2116"/>
      <c r="E2116"/>
    </row>
    <row r="2117" spans="3:5" x14ac:dyDescent="0.3">
      <c r="C2117"/>
      <c r="D2117"/>
      <c r="E2117"/>
    </row>
    <row r="2118" spans="3:5" x14ac:dyDescent="0.3">
      <c r="C2118"/>
      <c r="D2118"/>
      <c r="E2118"/>
    </row>
    <row r="2119" spans="3:5" x14ac:dyDescent="0.3">
      <c r="C2119"/>
      <c r="D2119"/>
      <c r="E2119"/>
    </row>
    <row r="2120" spans="3:5" x14ac:dyDescent="0.3">
      <c r="C2120"/>
      <c r="D2120"/>
      <c r="E2120"/>
    </row>
    <row r="2121" spans="3:5" x14ac:dyDescent="0.3">
      <c r="C2121"/>
      <c r="D2121"/>
      <c r="E2121"/>
    </row>
    <row r="2122" spans="3:5" x14ac:dyDescent="0.3">
      <c r="C2122"/>
      <c r="D2122"/>
      <c r="E2122"/>
    </row>
    <row r="2123" spans="3:5" x14ac:dyDescent="0.3">
      <c r="C2123"/>
      <c r="D2123"/>
      <c r="E2123"/>
    </row>
    <row r="2124" spans="3:5" x14ac:dyDescent="0.3">
      <c r="C2124"/>
      <c r="D2124"/>
      <c r="E2124"/>
    </row>
    <row r="2125" spans="3:5" x14ac:dyDescent="0.3">
      <c r="C2125"/>
      <c r="D2125"/>
      <c r="E2125"/>
    </row>
    <row r="2126" spans="3:5" x14ac:dyDescent="0.3">
      <c r="C2126"/>
      <c r="D2126"/>
      <c r="E2126"/>
    </row>
    <row r="2127" spans="3:5" x14ac:dyDescent="0.3">
      <c r="C2127"/>
      <c r="D2127"/>
      <c r="E2127"/>
    </row>
    <row r="2128" spans="3:5" x14ac:dyDescent="0.3">
      <c r="C2128"/>
      <c r="D2128"/>
      <c r="E2128"/>
    </row>
    <row r="2129" spans="3:5" x14ac:dyDescent="0.3">
      <c r="C2129"/>
      <c r="D2129"/>
      <c r="E2129"/>
    </row>
    <row r="2130" spans="3:5" x14ac:dyDescent="0.3">
      <c r="C2130"/>
      <c r="D2130"/>
      <c r="E2130"/>
    </row>
    <row r="2131" spans="3:5" x14ac:dyDescent="0.3">
      <c r="C2131"/>
      <c r="D2131"/>
      <c r="E2131"/>
    </row>
    <row r="2132" spans="3:5" x14ac:dyDescent="0.3">
      <c r="C2132"/>
      <c r="D2132"/>
      <c r="E2132"/>
    </row>
    <row r="2133" spans="3:5" x14ac:dyDescent="0.3">
      <c r="C2133"/>
      <c r="D2133"/>
      <c r="E2133"/>
    </row>
    <row r="2134" spans="3:5" x14ac:dyDescent="0.3">
      <c r="C2134"/>
      <c r="D2134"/>
      <c r="E2134"/>
    </row>
    <row r="2135" spans="3:5" x14ac:dyDescent="0.3">
      <c r="C2135"/>
      <c r="D2135"/>
      <c r="E2135"/>
    </row>
    <row r="2136" spans="3:5" x14ac:dyDescent="0.3">
      <c r="C2136"/>
      <c r="D2136"/>
      <c r="E2136"/>
    </row>
    <row r="2137" spans="3:5" x14ac:dyDescent="0.3">
      <c r="C2137"/>
      <c r="D2137"/>
      <c r="E2137"/>
    </row>
    <row r="2138" spans="3:5" x14ac:dyDescent="0.3">
      <c r="C2138"/>
      <c r="D2138"/>
      <c r="E2138"/>
    </row>
    <row r="2139" spans="3:5" x14ac:dyDescent="0.3">
      <c r="C2139"/>
      <c r="D2139"/>
      <c r="E2139"/>
    </row>
    <row r="2140" spans="3:5" x14ac:dyDescent="0.3">
      <c r="C2140"/>
      <c r="D2140"/>
      <c r="E2140"/>
    </row>
    <row r="2141" spans="3:5" x14ac:dyDescent="0.3">
      <c r="C2141"/>
      <c r="D2141"/>
      <c r="E2141"/>
    </row>
    <row r="2142" spans="3:5" x14ac:dyDescent="0.3">
      <c r="C2142"/>
      <c r="D2142"/>
      <c r="E2142"/>
    </row>
    <row r="2143" spans="3:5" x14ac:dyDescent="0.3">
      <c r="C2143"/>
      <c r="D2143"/>
      <c r="E2143"/>
    </row>
    <row r="2144" spans="3:5" x14ac:dyDescent="0.3">
      <c r="C2144"/>
      <c r="D2144"/>
      <c r="E2144"/>
    </row>
    <row r="2145" spans="3:5" x14ac:dyDescent="0.3">
      <c r="C2145"/>
      <c r="D2145"/>
      <c r="E2145"/>
    </row>
    <row r="2146" spans="3:5" x14ac:dyDescent="0.3">
      <c r="C2146"/>
      <c r="D2146"/>
      <c r="E2146"/>
    </row>
    <row r="2147" spans="3:5" x14ac:dyDescent="0.3">
      <c r="C2147"/>
      <c r="D2147"/>
      <c r="E2147"/>
    </row>
    <row r="2148" spans="3:5" x14ac:dyDescent="0.3">
      <c r="C2148"/>
      <c r="D2148"/>
      <c r="E2148"/>
    </row>
    <row r="2149" spans="3:5" x14ac:dyDescent="0.3">
      <c r="C2149"/>
      <c r="D2149"/>
      <c r="E2149"/>
    </row>
    <row r="2150" spans="3:5" x14ac:dyDescent="0.3">
      <c r="C2150"/>
      <c r="D2150"/>
      <c r="E2150"/>
    </row>
    <row r="2151" spans="3:5" x14ac:dyDescent="0.3">
      <c r="C2151"/>
      <c r="D2151"/>
      <c r="E2151"/>
    </row>
    <row r="2152" spans="3:5" x14ac:dyDescent="0.3">
      <c r="C2152"/>
      <c r="D2152"/>
      <c r="E2152"/>
    </row>
    <row r="2153" spans="3:5" x14ac:dyDescent="0.3">
      <c r="C2153"/>
      <c r="D2153"/>
      <c r="E2153"/>
    </row>
    <row r="2154" spans="3:5" x14ac:dyDescent="0.3">
      <c r="C2154"/>
      <c r="D2154"/>
      <c r="E2154"/>
    </row>
    <row r="2155" spans="3:5" x14ac:dyDescent="0.3">
      <c r="C2155"/>
      <c r="D2155"/>
      <c r="E2155"/>
    </row>
    <row r="2156" spans="3:5" x14ac:dyDescent="0.3">
      <c r="C2156"/>
      <c r="D2156"/>
      <c r="E2156"/>
    </row>
    <row r="2157" spans="3:5" x14ac:dyDescent="0.3">
      <c r="C2157"/>
      <c r="D2157"/>
      <c r="E2157"/>
    </row>
    <row r="2158" spans="3:5" x14ac:dyDescent="0.3">
      <c r="C2158"/>
      <c r="D2158"/>
      <c r="E2158"/>
    </row>
    <row r="2159" spans="3:5" x14ac:dyDescent="0.3">
      <c r="C2159"/>
      <c r="D2159"/>
      <c r="E2159"/>
    </row>
    <row r="2160" spans="3:5" x14ac:dyDescent="0.3">
      <c r="C2160"/>
      <c r="D2160"/>
      <c r="E2160"/>
    </row>
    <row r="2161" spans="3:5" x14ac:dyDescent="0.3">
      <c r="C2161"/>
      <c r="D2161"/>
      <c r="E2161"/>
    </row>
    <row r="2162" spans="3:5" x14ac:dyDescent="0.3">
      <c r="C2162"/>
      <c r="D2162"/>
      <c r="E2162"/>
    </row>
    <row r="2163" spans="3:5" x14ac:dyDescent="0.3">
      <c r="C2163"/>
      <c r="D2163"/>
      <c r="E2163"/>
    </row>
    <row r="2164" spans="3:5" x14ac:dyDescent="0.3">
      <c r="C2164"/>
      <c r="D2164"/>
      <c r="E2164"/>
    </row>
    <row r="2165" spans="3:5" x14ac:dyDescent="0.3">
      <c r="C2165"/>
      <c r="D2165"/>
      <c r="E2165"/>
    </row>
    <row r="2166" spans="3:5" x14ac:dyDescent="0.3">
      <c r="C2166"/>
      <c r="D2166"/>
      <c r="E2166"/>
    </row>
    <row r="2167" spans="3:5" x14ac:dyDescent="0.3">
      <c r="C2167"/>
      <c r="D2167"/>
      <c r="E2167"/>
    </row>
    <row r="2168" spans="3:5" x14ac:dyDescent="0.3">
      <c r="C2168"/>
      <c r="D2168"/>
      <c r="E2168"/>
    </row>
    <row r="2169" spans="3:5" x14ac:dyDescent="0.3">
      <c r="C2169"/>
      <c r="D2169"/>
      <c r="E2169"/>
    </row>
    <row r="2170" spans="3:5" x14ac:dyDescent="0.3">
      <c r="C2170"/>
      <c r="D2170"/>
      <c r="E2170"/>
    </row>
    <row r="2171" spans="3:5" x14ac:dyDescent="0.3">
      <c r="C2171"/>
      <c r="D2171"/>
      <c r="E2171"/>
    </row>
    <row r="2172" spans="3:5" x14ac:dyDescent="0.3">
      <c r="C2172"/>
      <c r="D2172"/>
      <c r="E2172"/>
    </row>
    <row r="2173" spans="3:5" x14ac:dyDescent="0.3">
      <c r="C2173"/>
      <c r="D2173"/>
      <c r="E2173"/>
    </row>
    <row r="2174" spans="3:5" x14ac:dyDescent="0.3">
      <c r="C2174"/>
      <c r="D2174"/>
      <c r="E2174"/>
    </row>
    <row r="2175" spans="3:5" x14ac:dyDescent="0.3">
      <c r="C2175"/>
      <c r="D2175"/>
      <c r="E2175"/>
    </row>
    <row r="2176" spans="3:5" x14ac:dyDescent="0.3">
      <c r="C2176"/>
      <c r="D2176"/>
      <c r="E2176"/>
    </row>
    <row r="2177" spans="3:5" x14ac:dyDescent="0.3">
      <c r="C2177"/>
      <c r="D2177"/>
      <c r="E2177"/>
    </row>
    <row r="2178" spans="3:5" x14ac:dyDescent="0.3">
      <c r="C2178"/>
      <c r="D2178"/>
      <c r="E2178"/>
    </row>
    <row r="2179" spans="3:5" x14ac:dyDescent="0.3">
      <c r="C2179"/>
      <c r="D2179"/>
      <c r="E2179"/>
    </row>
    <row r="2180" spans="3:5" x14ac:dyDescent="0.3">
      <c r="C2180"/>
      <c r="D2180"/>
      <c r="E2180"/>
    </row>
    <row r="2181" spans="3:5" x14ac:dyDescent="0.3">
      <c r="C2181"/>
      <c r="D2181"/>
      <c r="E2181"/>
    </row>
    <row r="2182" spans="3:5" x14ac:dyDescent="0.3">
      <c r="C2182"/>
      <c r="D2182"/>
      <c r="E2182"/>
    </row>
    <row r="2183" spans="3:5" x14ac:dyDescent="0.3">
      <c r="C2183"/>
      <c r="D2183"/>
      <c r="E2183"/>
    </row>
    <row r="2184" spans="3:5" x14ac:dyDescent="0.3">
      <c r="C2184"/>
      <c r="D2184"/>
      <c r="E2184"/>
    </row>
    <row r="2185" spans="3:5" x14ac:dyDescent="0.3">
      <c r="C2185"/>
      <c r="D2185"/>
      <c r="E2185"/>
    </row>
    <row r="2186" spans="3:5" x14ac:dyDescent="0.3">
      <c r="C2186"/>
      <c r="D2186"/>
      <c r="E2186"/>
    </row>
    <row r="2187" spans="3:5" x14ac:dyDescent="0.3">
      <c r="C2187"/>
      <c r="D2187"/>
      <c r="E2187"/>
    </row>
    <row r="2188" spans="3:5" x14ac:dyDescent="0.3">
      <c r="C2188"/>
      <c r="D2188"/>
      <c r="E2188"/>
    </row>
    <row r="2189" spans="3:5" x14ac:dyDescent="0.3">
      <c r="C2189"/>
      <c r="D2189"/>
      <c r="E2189"/>
    </row>
    <row r="2190" spans="3:5" x14ac:dyDescent="0.3">
      <c r="C2190"/>
      <c r="D2190"/>
      <c r="E2190"/>
    </row>
    <row r="2191" spans="3:5" x14ac:dyDescent="0.3">
      <c r="C2191"/>
      <c r="D2191"/>
      <c r="E2191"/>
    </row>
    <row r="2192" spans="3:5" x14ac:dyDescent="0.3">
      <c r="C2192"/>
      <c r="D2192"/>
      <c r="E2192"/>
    </row>
    <row r="2193" spans="3:5" x14ac:dyDescent="0.3">
      <c r="C2193"/>
      <c r="D2193"/>
      <c r="E2193"/>
    </row>
    <row r="2194" spans="3:5" x14ac:dyDescent="0.3">
      <c r="C2194"/>
      <c r="D2194"/>
      <c r="E2194"/>
    </row>
    <row r="2195" spans="3:5" x14ac:dyDescent="0.3">
      <c r="C2195"/>
      <c r="D2195"/>
      <c r="E2195"/>
    </row>
    <row r="2196" spans="3:5" x14ac:dyDescent="0.3">
      <c r="C2196"/>
      <c r="D2196"/>
      <c r="E2196"/>
    </row>
    <row r="2197" spans="3:5" x14ac:dyDescent="0.3">
      <c r="C2197"/>
      <c r="D2197"/>
      <c r="E2197"/>
    </row>
    <row r="2198" spans="3:5" x14ac:dyDescent="0.3">
      <c r="C2198"/>
      <c r="D2198"/>
      <c r="E2198"/>
    </row>
    <row r="2199" spans="3:5" x14ac:dyDescent="0.3">
      <c r="C2199"/>
      <c r="D2199"/>
      <c r="E2199"/>
    </row>
    <row r="2200" spans="3:5" x14ac:dyDescent="0.3">
      <c r="C2200"/>
      <c r="D2200"/>
      <c r="E2200"/>
    </row>
    <row r="2201" spans="3:5" x14ac:dyDescent="0.3">
      <c r="C2201"/>
      <c r="D2201"/>
      <c r="E2201"/>
    </row>
    <row r="2202" spans="3:5" x14ac:dyDescent="0.3">
      <c r="C2202"/>
      <c r="D2202"/>
      <c r="E2202"/>
    </row>
    <row r="2203" spans="3:5" x14ac:dyDescent="0.3">
      <c r="C2203"/>
      <c r="D2203"/>
      <c r="E2203"/>
    </row>
    <row r="2204" spans="3:5" x14ac:dyDescent="0.3">
      <c r="C2204"/>
      <c r="D2204"/>
      <c r="E2204"/>
    </row>
    <row r="2205" spans="3:5" x14ac:dyDescent="0.3">
      <c r="C2205"/>
      <c r="D2205"/>
      <c r="E2205"/>
    </row>
    <row r="2206" spans="3:5" x14ac:dyDescent="0.3">
      <c r="C2206"/>
      <c r="D2206"/>
      <c r="E2206"/>
    </row>
    <row r="2207" spans="3:5" x14ac:dyDescent="0.3">
      <c r="C2207"/>
      <c r="D2207"/>
      <c r="E2207"/>
    </row>
    <row r="2208" spans="3:5" x14ac:dyDescent="0.3">
      <c r="C2208"/>
      <c r="D2208"/>
      <c r="E2208"/>
    </row>
    <row r="2209" spans="3:5" x14ac:dyDescent="0.3">
      <c r="C2209"/>
      <c r="D2209"/>
      <c r="E2209"/>
    </row>
    <row r="2210" spans="3:5" x14ac:dyDescent="0.3">
      <c r="C2210"/>
      <c r="D2210"/>
      <c r="E2210"/>
    </row>
    <row r="2211" spans="3:5" x14ac:dyDescent="0.3">
      <c r="C2211"/>
      <c r="D2211"/>
      <c r="E2211"/>
    </row>
    <row r="2212" spans="3:5" x14ac:dyDescent="0.3">
      <c r="C2212"/>
      <c r="D2212"/>
      <c r="E2212"/>
    </row>
    <row r="2213" spans="3:5" x14ac:dyDescent="0.3">
      <c r="C2213"/>
      <c r="D2213"/>
      <c r="E2213"/>
    </row>
    <row r="2214" spans="3:5" x14ac:dyDescent="0.3">
      <c r="C2214"/>
      <c r="D2214"/>
      <c r="E2214"/>
    </row>
    <row r="2215" spans="3:5" x14ac:dyDescent="0.3">
      <c r="C2215"/>
      <c r="D2215"/>
      <c r="E2215"/>
    </row>
    <row r="2216" spans="3:5" x14ac:dyDescent="0.3">
      <c r="C2216"/>
      <c r="D2216"/>
      <c r="E2216"/>
    </row>
    <row r="2217" spans="3:5" x14ac:dyDescent="0.3">
      <c r="C2217"/>
      <c r="D2217"/>
      <c r="E2217"/>
    </row>
    <row r="2218" spans="3:5" x14ac:dyDescent="0.3">
      <c r="C2218"/>
      <c r="D2218"/>
      <c r="E2218"/>
    </row>
    <row r="2219" spans="3:5" x14ac:dyDescent="0.3">
      <c r="C2219"/>
      <c r="D2219"/>
      <c r="E2219"/>
    </row>
    <row r="2220" spans="3:5" x14ac:dyDescent="0.3">
      <c r="C2220"/>
      <c r="D2220"/>
      <c r="E2220"/>
    </row>
    <row r="2221" spans="3:5" x14ac:dyDescent="0.3">
      <c r="C2221"/>
      <c r="D2221"/>
      <c r="E2221"/>
    </row>
    <row r="2222" spans="3:5" x14ac:dyDescent="0.3">
      <c r="C2222"/>
      <c r="D2222"/>
      <c r="E2222"/>
    </row>
    <row r="2223" spans="3:5" x14ac:dyDescent="0.3">
      <c r="C2223"/>
      <c r="D2223"/>
      <c r="E2223"/>
    </row>
    <row r="2224" spans="3:5" x14ac:dyDescent="0.3">
      <c r="C2224"/>
      <c r="D2224"/>
      <c r="E2224"/>
    </row>
    <row r="2225" spans="3:5" x14ac:dyDescent="0.3">
      <c r="C2225"/>
      <c r="D2225"/>
      <c r="E2225"/>
    </row>
    <row r="2226" spans="3:5" x14ac:dyDescent="0.3">
      <c r="C2226"/>
      <c r="D2226"/>
      <c r="E2226"/>
    </row>
    <row r="2227" spans="3:5" x14ac:dyDescent="0.3">
      <c r="C2227"/>
      <c r="D2227"/>
      <c r="E2227"/>
    </row>
    <row r="2228" spans="3:5" x14ac:dyDescent="0.3">
      <c r="C2228"/>
      <c r="D2228"/>
      <c r="E2228"/>
    </row>
    <row r="2229" spans="3:5" x14ac:dyDescent="0.3">
      <c r="C2229"/>
      <c r="D2229"/>
      <c r="E2229"/>
    </row>
    <row r="2230" spans="3:5" x14ac:dyDescent="0.3">
      <c r="C2230"/>
      <c r="D2230"/>
      <c r="E2230"/>
    </row>
    <row r="2231" spans="3:5" x14ac:dyDescent="0.3">
      <c r="C2231"/>
      <c r="D2231"/>
      <c r="E2231"/>
    </row>
    <row r="2232" spans="3:5" x14ac:dyDescent="0.3">
      <c r="C2232"/>
      <c r="D2232"/>
      <c r="E2232"/>
    </row>
    <row r="2233" spans="3:5" x14ac:dyDescent="0.3">
      <c r="C2233"/>
      <c r="D2233"/>
      <c r="E2233"/>
    </row>
    <row r="2234" spans="3:5" x14ac:dyDescent="0.3">
      <c r="C2234"/>
      <c r="D2234"/>
      <c r="E2234"/>
    </row>
    <row r="2235" spans="3:5" x14ac:dyDescent="0.3">
      <c r="C2235"/>
      <c r="D2235"/>
      <c r="E2235"/>
    </row>
    <row r="2236" spans="3:5" x14ac:dyDescent="0.3">
      <c r="C2236"/>
      <c r="D2236"/>
      <c r="E2236"/>
    </row>
    <row r="2237" spans="3:5" x14ac:dyDescent="0.3">
      <c r="C2237"/>
      <c r="D2237"/>
      <c r="E2237"/>
    </row>
    <row r="2238" spans="3:5" x14ac:dyDescent="0.3">
      <c r="C2238"/>
      <c r="D2238"/>
      <c r="E2238"/>
    </row>
    <row r="2239" spans="3:5" x14ac:dyDescent="0.3">
      <c r="C2239"/>
      <c r="D2239"/>
      <c r="E2239"/>
    </row>
    <row r="2240" spans="3:5" x14ac:dyDescent="0.3">
      <c r="C2240"/>
      <c r="D2240"/>
      <c r="E2240"/>
    </row>
    <row r="2241" spans="3:5" x14ac:dyDescent="0.3">
      <c r="C2241"/>
      <c r="D2241"/>
      <c r="E2241"/>
    </row>
    <row r="2242" spans="3:5" x14ac:dyDescent="0.3">
      <c r="C2242"/>
      <c r="D2242"/>
      <c r="E2242"/>
    </row>
    <row r="2243" spans="3:5" x14ac:dyDescent="0.3">
      <c r="C2243"/>
      <c r="D2243"/>
      <c r="E2243"/>
    </row>
    <row r="2244" spans="3:5" x14ac:dyDescent="0.3">
      <c r="C2244"/>
      <c r="D2244"/>
      <c r="E2244"/>
    </row>
    <row r="2245" spans="3:5" x14ac:dyDescent="0.3">
      <c r="C2245"/>
      <c r="D2245"/>
      <c r="E2245"/>
    </row>
    <row r="2246" spans="3:5" x14ac:dyDescent="0.3">
      <c r="C2246"/>
      <c r="D2246"/>
      <c r="E2246"/>
    </row>
    <row r="2247" spans="3:5" x14ac:dyDescent="0.3">
      <c r="C2247"/>
      <c r="D2247"/>
      <c r="E2247"/>
    </row>
    <row r="2248" spans="3:5" x14ac:dyDescent="0.3">
      <c r="C2248"/>
      <c r="D2248"/>
      <c r="E2248"/>
    </row>
    <row r="2249" spans="3:5" x14ac:dyDescent="0.3">
      <c r="C2249"/>
      <c r="D2249"/>
      <c r="E2249"/>
    </row>
    <row r="2250" spans="3:5" x14ac:dyDescent="0.3">
      <c r="C2250"/>
      <c r="D2250"/>
      <c r="E2250"/>
    </row>
    <row r="2251" spans="3:5" x14ac:dyDescent="0.3">
      <c r="C2251"/>
      <c r="D2251"/>
      <c r="E2251"/>
    </row>
    <row r="2252" spans="3:5" x14ac:dyDescent="0.3">
      <c r="C2252"/>
      <c r="D2252"/>
      <c r="E2252"/>
    </row>
    <row r="2253" spans="3:5" x14ac:dyDescent="0.3">
      <c r="C2253"/>
      <c r="D2253"/>
      <c r="E2253"/>
    </row>
    <row r="2254" spans="3:5" x14ac:dyDescent="0.3">
      <c r="C2254"/>
      <c r="D2254"/>
      <c r="E2254"/>
    </row>
    <row r="2255" spans="3:5" x14ac:dyDescent="0.3">
      <c r="C2255"/>
      <c r="D2255"/>
      <c r="E2255"/>
    </row>
    <row r="2256" spans="3:5" x14ac:dyDescent="0.3">
      <c r="C2256"/>
      <c r="D2256"/>
      <c r="E2256"/>
    </row>
    <row r="2257" spans="3:5" x14ac:dyDescent="0.3">
      <c r="C2257"/>
      <c r="D2257"/>
      <c r="E2257"/>
    </row>
    <row r="2258" spans="3:5" x14ac:dyDescent="0.3">
      <c r="C2258"/>
      <c r="D2258"/>
      <c r="E2258"/>
    </row>
    <row r="2259" spans="3:5" x14ac:dyDescent="0.3">
      <c r="C2259"/>
      <c r="D2259"/>
      <c r="E2259"/>
    </row>
    <row r="2260" spans="3:5" x14ac:dyDescent="0.3">
      <c r="C2260"/>
      <c r="D2260"/>
      <c r="E2260"/>
    </row>
    <row r="2261" spans="3:5" x14ac:dyDescent="0.3">
      <c r="C2261"/>
      <c r="D2261"/>
      <c r="E2261"/>
    </row>
    <row r="2262" spans="3:5" x14ac:dyDescent="0.3">
      <c r="C2262"/>
      <c r="D2262"/>
      <c r="E2262"/>
    </row>
    <row r="2263" spans="3:5" x14ac:dyDescent="0.3">
      <c r="C2263"/>
      <c r="D2263"/>
      <c r="E2263"/>
    </row>
    <row r="2264" spans="3:5" x14ac:dyDescent="0.3">
      <c r="C2264"/>
      <c r="D2264"/>
      <c r="E2264"/>
    </row>
    <row r="2265" spans="3:5" x14ac:dyDescent="0.3">
      <c r="C2265"/>
      <c r="D2265"/>
      <c r="E2265"/>
    </row>
    <row r="2266" spans="3:5" x14ac:dyDescent="0.3">
      <c r="C2266"/>
      <c r="D2266"/>
      <c r="E2266"/>
    </row>
    <row r="2267" spans="3:5" x14ac:dyDescent="0.3">
      <c r="C2267"/>
      <c r="D2267"/>
      <c r="E2267"/>
    </row>
    <row r="2268" spans="3:5" x14ac:dyDescent="0.3">
      <c r="C2268"/>
      <c r="D2268"/>
      <c r="E2268"/>
    </row>
    <row r="2269" spans="3:5" x14ac:dyDescent="0.3">
      <c r="C2269"/>
      <c r="D2269"/>
      <c r="E2269"/>
    </row>
    <row r="2270" spans="3:5" x14ac:dyDescent="0.3">
      <c r="C2270"/>
      <c r="D2270"/>
      <c r="E2270"/>
    </row>
    <row r="2271" spans="3:5" x14ac:dyDescent="0.3">
      <c r="C2271"/>
      <c r="D2271"/>
      <c r="E2271"/>
    </row>
    <row r="2272" spans="3:5" x14ac:dyDescent="0.3">
      <c r="C2272"/>
      <c r="D2272"/>
      <c r="E2272"/>
    </row>
    <row r="2273" spans="3:5" x14ac:dyDescent="0.3">
      <c r="C2273"/>
      <c r="D2273"/>
      <c r="E2273"/>
    </row>
    <row r="2274" spans="3:5" x14ac:dyDescent="0.3">
      <c r="C2274"/>
      <c r="D2274"/>
      <c r="E2274"/>
    </row>
    <row r="2275" spans="3:5" x14ac:dyDescent="0.3">
      <c r="C2275"/>
      <c r="D2275"/>
      <c r="E2275"/>
    </row>
    <row r="2276" spans="3:5" x14ac:dyDescent="0.3">
      <c r="C2276"/>
      <c r="D2276"/>
      <c r="E2276"/>
    </row>
    <row r="2277" spans="3:5" x14ac:dyDescent="0.3">
      <c r="C2277"/>
      <c r="D2277"/>
      <c r="E2277"/>
    </row>
    <row r="2278" spans="3:5" x14ac:dyDescent="0.3">
      <c r="C2278"/>
      <c r="D2278"/>
      <c r="E2278"/>
    </row>
    <row r="2279" spans="3:5" x14ac:dyDescent="0.3">
      <c r="C2279"/>
      <c r="D2279"/>
      <c r="E2279"/>
    </row>
    <row r="2280" spans="3:5" x14ac:dyDescent="0.3">
      <c r="C2280"/>
      <c r="D2280"/>
      <c r="E2280"/>
    </row>
    <row r="2281" spans="3:5" x14ac:dyDescent="0.3">
      <c r="C2281"/>
      <c r="D2281"/>
      <c r="E2281"/>
    </row>
    <row r="2282" spans="3:5" x14ac:dyDescent="0.3">
      <c r="C2282"/>
      <c r="D2282"/>
      <c r="E2282"/>
    </row>
    <row r="2283" spans="3:5" x14ac:dyDescent="0.3">
      <c r="C2283"/>
      <c r="D2283"/>
      <c r="E2283"/>
    </row>
    <row r="2284" spans="3:5" x14ac:dyDescent="0.3">
      <c r="C2284"/>
      <c r="D2284"/>
      <c r="E2284"/>
    </row>
    <row r="2285" spans="3:5" x14ac:dyDescent="0.3">
      <c r="C2285"/>
      <c r="D2285"/>
      <c r="E2285"/>
    </row>
    <row r="2286" spans="3:5" x14ac:dyDescent="0.3">
      <c r="C2286"/>
      <c r="D2286"/>
      <c r="E2286"/>
    </row>
    <row r="2287" spans="3:5" x14ac:dyDescent="0.3">
      <c r="C2287"/>
      <c r="D2287"/>
      <c r="E2287"/>
    </row>
    <row r="2288" spans="3:5" x14ac:dyDescent="0.3">
      <c r="C2288"/>
      <c r="D2288"/>
      <c r="E2288"/>
    </row>
    <row r="2289" spans="3:5" x14ac:dyDescent="0.3">
      <c r="C2289"/>
      <c r="D2289"/>
      <c r="E2289"/>
    </row>
    <row r="2290" spans="3:5" x14ac:dyDescent="0.3">
      <c r="C2290"/>
      <c r="D2290"/>
      <c r="E2290"/>
    </row>
    <row r="2291" spans="3:5" x14ac:dyDescent="0.3">
      <c r="C2291"/>
      <c r="D2291"/>
      <c r="E2291"/>
    </row>
    <row r="2292" spans="3:5" x14ac:dyDescent="0.3">
      <c r="C2292"/>
      <c r="D2292"/>
      <c r="E2292"/>
    </row>
    <row r="2293" spans="3:5" x14ac:dyDescent="0.3">
      <c r="C2293"/>
      <c r="D2293"/>
      <c r="E2293"/>
    </row>
    <row r="2294" spans="3:5" x14ac:dyDescent="0.3">
      <c r="C2294"/>
      <c r="D2294"/>
      <c r="E2294"/>
    </row>
    <row r="2295" spans="3:5" x14ac:dyDescent="0.3">
      <c r="C2295"/>
      <c r="D2295"/>
      <c r="E2295"/>
    </row>
    <row r="2296" spans="3:5" x14ac:dyDescent="0.3">
      <c r="C2296"/>
      <c r="D2296"/>
      <c r="E2296"/>
    </row>
    <row r="2297" spans="3:5" x14ac:dyDescent="0.3">
      <c r="C2297"/>
      <c r="D2297"/>
      <c r="E2297"/>
    </row>
    <row r="2298" spans="3:5" x14ac:dyDescent="0.3">
      <c r="C2298"/>
      <c r="D2298"/>
      <c r="E2298"/>
    </row>
    <row r="2299" spans="3:5" x14ac:dyDescent="0.3">
      <c r="C2299"/>
      <c r="D2299"/>
      <c r="E2299"/>
    </row>
    <row r="2300" spans="3:5" x14ac:dyDescent="0.3">
      <c r="C2300"/>
      <c r="D2300"/>
      <c r="E2300"/>
    </row>
    <row r="2301" spans="3:5" x14ac:dyDescent="0.3">
      <c r="C2301"/>
      <c r="D2301"/>
      <c r="E2301"/>
    </row>
    <row r="2302" spans="3:5" x14ac:dyDescent="0.3">
      <c r="C2302"/>
      <c r="D2302"/>
      <c r="E2302"/>
    </row>
    <row r="2303" spans="3:5" x14ac:dyDescent="0.3">
      <c r="C2303"/>
      <c r="D2303"/>
      <c r="E2303"/>
    </row>
    <row r="2304" spans="3:5" x14ac:dyDescent="0.3">
      <c r="C2304"/>
      <c r="D2304"/>
      <c r="E2304"/>
    </row>
    <row r="2305" spans="3:5" x14ac:dyDescent="0.3">
      <c r="C2305"/>
      <c r="D2305"/>
      <c r="E2305"/>
    </row>
    <row r="2306" spans="3:5" x14ac:dyDescent="0.3">
      <c r="C2306"/>
      <c r="D2306"/>
      <c r="E2306"/>
    </row>
    <row r="2307" spans="3:5" x14ac:dyDescent="0.3">
      <c r="C2307"/>
      <c r="D2307"/>
      <c r="E2307"/>
    </row>
    <row r="2308" spans="3:5" x14ac:dyDescent="0.3">
      <c r="C2308"/>
      <c r="D2308"/>
      <c r="E2308"/>
    </row>
    <row r="2309" spans="3:5" x14ac:dyDescent="0.3">
      <c r="C2309"/>
      <c r="D2309"/>
      <c r="E2309"/>
    </row>
    <row r="2310" spans="3:5" x14ac:dyDescent="0.3">
      <c r="C2310"/>
      <c r="D2310"/>
      <c r="E2310"/>
    </row>
    <row r="2311" spans="3:5" x14ac:dyDescent="0.3">
      <c r="C2311"/>
      <c r="D2311"/>
      <c r="E2311"/>
    </row>
    <row r="2312" spans="3:5" x14ac:dyDescent="0.3">
      <c r="C2312"/>
      <c r="D2312"/>
      <c r="E2312"/>
    </row>
    <row r="2313" spans="3:5" x14ac:dyDescent="0.3">
      <c r="C2313"/>
      <c r="D2313"/>
      <c r="E2313"/>
    </row>
    <row r="2314" spans="3:5" x14ac:dyDescent="0.3">
      <c r="C2314"/>
      <c r="D2314"/>
      <c r="E2314"/>
    </row>
    <row r="2315" spans="3:5" x14ac:dyDescent="0.3">
      <c r="C2315"/>
      <c r="D2315"/>
      <c r="E2315"/>
    </row>
    <row r="2316" spans="3:5" x14ac:dyDescent="0.3">
      <c r="C2316"/>
      <c r="D2316"/>
      <c r="E2316"/>
    </row>
    <row r="2317" spans="3:5" x14ac:dyDescent="0.3">
      <c r="C2317"/>
      <c r="D2317"/>
      <c r="E2317"/>
    </row>
    <row r="2318" spans="3:5" x14ac:dyDescent="0.3">
      <c r="C2318"/>
      <c r="D2318"/>
      <c r="E2318"/>
    </row>
    <row r="2319" spans="3:5" x14ac:dyDescent="0.3">
      <c r="C2319"/>
      <c r="D2319"/>
      <c r="E2319"/>
    </row>
    <row r="2320" spans="3:5" x14ac:dyDescent="0.3">
      <c r="C2320"/>
      <c r="D2320"/>
      <c r="E2320"/>
    </row>
    <row r="2321" spans="3:5" x14ac:dyDescent="0.3">
      <c r="C2321"/>
      <c r="D2321"/>
      <c r="E2321"/>
    </row>
    <row r="2322" spans="3:5" x14ac:dyDescent="0.3">
      <c r="C2322"/>
      <c r="D2322"/>
      <c r="E2322"/>
    </row>
    <row r="2323" spans="3:5" x14ac:dyDescent="0.3">
      <c r="C2323"/>
      <c r="D2323"/>
      <c r="E2323"/>
    </row>
    <row r="2324" spans="3:5" x14ac:dyDescent="0.3">
      <c r="C2324"/>
      <c r="D2324"/>
      <c r="E2324"/>
    </row>
    <row r="2325" spans="3:5" x14ac:dyDescent="0.3">
      <c r="C2325"/>
      <c r="D2325"/>
      <c r="E2325"/>
    </row>
    <row r="2326" spans="3:5" x14ac:dyDescent="0.3">
      <c r="C2326"/>
      <c r="D2326"/>
      <c r="E2326"/>
    </row>
    <row r="2327" spans="3:5" x14ac:dyDescent="0.3">
      <c r="C2327"/>
      <c r="D2327"/>
      <c r="E2327"/>
    </row>
    <row r="2328" spans="3:5" x14ac:dyDescent="0.3">
      <c r="C2328"/>
      <c r="D2328"/>
      <c r="E2328"/>
    </row>
    <row r="2329" spans="3:5" x14ac:dyDescent="0.3">
      <c r="C2329"/>
      <c r="D2329"/>
      <c r="E2329"/>
    </row>
    <row r="2330" spans="3:5" x14ac:dyDescent="0.3">
      <c r="C2330"/>
      <c r="D2330"/>
      <c r="E2330"/>
    </row>
    <row r="2331" spans="3:5" x14ac:dyDescent="0.3">
      <c r="C2331"/>
      <c r="D2331"/>
      <c r="E2331"/>
    </row>
    <row r="2332" spans="3:5" x14ac:dyDescent="0.3">
      <c r="C2332"/>
      <c r="D2332"/>
      <c r="E2332"/>
    </row>
    <row r="2333" spans="3:5" x14ac:dyDescent="0.3">
      <c r="C2333"/>
      <c r="D2333"/>
      <c r="E2333"/>
    </row>
    <row r="2334" spans="3:5" x14ac:dyDescent="0.3">
      <c r="C2334"/>
      <c r="D2334"/>
      <c r="E2334"/>
    </row>
    <row r="2335" spans="3:5" x14ac:dyDescent="0.3">
      <c r="C2335"/>
      <c r="D2335"/>
      <c r="E2335"/>
    </row>
    <row r="2336" spans="3:5" x14ac:dyDescent="0.3">
      <c r="C2336"/>
      <c r="D2336"/>
      <c r="E2336"/>
    </row>
    <row r="2337" spans="3:5" x14ac:dyDescent="0.3">
      <c r="C2337"/>
      <c r="D2337"/>
      <c r="E2337"/>
    </row>
    <row r="2338" spans="3:5" x14ac:dyDescent="0.3">
      <c r="C2338"/>
      <c r="D2338"/>
      <c r="E2338"/>
    </row>
    <row r="2339" spans="3:5" x14ac:dyDescent="0.3">
      <c r="C2339"/>
      <c r="D2339"/>
      <c r="E2339"/>
    </row>
    <row r="2340" spans="3:5" x14ac:dyDescent="0.3">
      <c r="C2340"/>
      <c r="D2340"/>
      <c r="E2340"/>
    </row>
    <row r="2341" spans="3:5" x14ac:dyDescent="0.3">
      <c r="C2341"/>
      <c r="D2341"/>
      <c r="E2341"/>
    </row>
    <row r="2342" spans="3:5" x14ac:dyDescent="0.3">
      <c r="C2342"/>
      <c r="D2342"/>
      <c r="E2342"/>
    </row>
    <row r="2343" spans="3:5" x14ac:dyDescent="0.3">
      <c r="C2343"/>
      <c r="D2343"/>
      <c r="E2343"/>
    </row>
    <row r="2344" spans="3:5" x14ac:dyDescent="0.3">
      <c r="C2344"/>
      <c r="D2344"/>
      <c r="E2344"/>
    </row>
    <row r="2345" spans="3:5" x14ac:dyDescent="0.3">
      <c r="C2345"/>
      <c r="D2345"/>
      <c r="E2345"/>
    </row>
    <row r="2346" spans="3:5" x14ac:dyDescent="0.3">
      <c r="C2346"/>
      <c r="D2346"/>
      <c r="E2346"/>
    </row>
    <row r="2347" spans="3:5" x14ac:dyDescent="0.3">
      <c r="C2347"/>
      <c r="D2347"/>
      <c r="E2347"/>
    </row>
    <row r="2348" spans="3:5" x14ac:dyDescent="0.3">
      <c r="C2348"/>
      <c r="D2348"/>
      <c r="E2348"/>
    </row>
    <row r="2349" spans="3:5" x14ac:dyDescent="0.3">
      <c r="C2349"/>
      <c r="D2349"/>
      <c r="E2349"/>
    </row>
    <row r="2350" spans="3:5" x14ac:dyDescent="0.3">
      <c r="C2350"/>
      <c r="D2350"/>
      <c r="E2350"/>
    </row>
    <row r="2351" spans="3:5" x14ac:dyDescent="0.3">
      <c r="C2351"/>
      <c r="D2351"/>
      <c r="E2351"/>
    </row>
    <row r="2352" spans="3:5" x14ac:dyDescent="0.3">
      <c r="C2352"/>
      <c r="D2352"/>
      <c r="E2352"/>
    </row>
    <row r="2353" spans="3:5" x14ac:dyDescent="0.3">
      <c r="C2353"/>
      <c r="D2353"/>
      <c r="E2353"/>
    </row>
    <row r="2354" spans="3:5" x14ac:dyDescent="0.3">
      <c r="C2354"/>
      <c r="D2354"/>
      <c r="E2354"/>
    </row>
    <row r="2355" spans="3:5" x14ac:dyDescent="0.3">
      <c r="C2355"/>
      <c r="D2355"/>
      <c r="E2355"/>
    </row>
    <row r="2356" spans="3:5" x14ac:dyDescent="0.3">
      <c r="C2356"/>
      <c r="D2356"/>
      <c r="E2356"/>
    </row>
    <row r="2357" spans="3:5" x14ac:dyDescent="0.3">
      <c r="C2357"/>
      <c r="D2357"/>
      <c r="E2357"/>
    </row>
    <row r="2358" spans="3:5" x14ac:dyDescent="0.3">
      <c r="C2358"/>
      <c r="D2358"/>
      <c r="E2358"/>
    </row>
    <row r="2359" spans="3:5" x14ac:dyDescent="0.3">
      <c r="C2359"/>
      <c r="D2359"/>
      <c r="E2359"/>
    </row>
    <row r="2360" spans="3:5" x14ac:dyDescent="0.3">
      <c r="C2360"/>
      <c r="D2360"/>
      <c r="E2360"/>
    </row>
    <row r="2361" spans="3:5" x14ac:dyDescent="0.3">
      <c r="C2361"/>
      <c r="D2361"/>
      <c r="E2361"/>
    </row>
    <row r="2362" spans="3:5" x14ac:dyDescent="0.3">
      <c r="C2362"/>
      <c r="D2362"/>
      <c r="E2362"/>
    </row>
    <row r="2363" spans="3:5" x14ac:dyDescent="0.3">
      <c r="C2363"/>
      <c r="D2363"/>
      <c r="E2363"/>
    </row>
    <row r="2364" spans="3:5" x14ac:dyDescent="0.3">
      <c r="C2364"/>
      <c r="D2364"/>
      <c r="E2364"/>
    </row>
    <row r="2365" spans="3:5" x14ac:dyDescent="0.3">
      <c r="C2365"/>
      <c r="D2365"/>
      <c r="E2365"/>
    </row>
    <row r="2366" spans="3:5" x14ac:dyDescent="0.3">
      <c r="C2366"/>
      <c r="D2366"/>
      <c r="E2366"/>
    </row>
    <row r="2367" spans="3:5" x14ac:dyDescent="0.3">
      <c r="C2367"/>
      <c r="D2367"/>
      <c r="E2367"/>
    </row>
    <row r="2368" spans="3:5" x14ac:dyDescent="0.3">
      <c r="C2368"/>
      <c r="D2368"/>
      <c r="E2368"/>
    </row>
    <row r="2369" spans="3:5" x14ac:dyDescent="0.3">
      <c r="C2369"/>
      <c r="D2369"/>
      <c r="E2369"/>
    </row>
    <row r="2370" spans="3:5" x14ac:dyDescent="0.3">
      <c r="C2370"/>
      <c r="D2370"/>
      <c r="E2370"/>
    </row>
    <row r="2371" spans="3:5" x14ac:dyDescent="0.3">
      <c r="C2371"/>
      <c r="D2371"/>
      <c r="E2371"/>
    </row>
    <row r="2372" spans="3:5" x14ac:dyDescent="0.3">
      <c r="C2372"/>
      <c r="D2372"/>
      <c r="E2372"/>
    </row>
    <row r="2373" spans="3:5" x14ac:dyDescent="0.3">
      <c r="C2373"/>
      <c r="D2373"/>
      <c r="E2373"/>
    </row>
    <row r="2374" spans="3:5" x14ac:dyDescent="0.3">
      <c r="C2374"/>
      <c r="D2374"/>
      <c r="E2374"/>
    </row>
    <row r="2375" spans="3:5" x14ac:dyDescent="0.3">
      <c r="C2375"/>
      <c r="D2375"/>
      <c r="E2375"/>
    </row>
    <row r="2376" spans="3:5" x14ac:dyDescent="0.3">
      <c r="C2376"/>
      <c r="D2376"/>
      <c r="E2376"/>
    </row>
    <row r="2377" spans="3:5" x14ac:dyDescent="0.3">
      <c r="C2377"/>
      <c r="D2377"/>
      <c r="E2377"/>
    </row>
    <row r="2378" spans="3:5" x14ac:dyDescent="0.3">
      <c r="C2378"/>
      <c r="D2378"/>
      <c r="E2378"/>
    </row>
    <row r="2379" spans="3:5" x14ac:dyDescent="0.3">
      <c r="C2379"/>
      <c r="D2379"/>
      <c r="E2379"/>
    </row>
    <row r="2380" spans="3:5" x14ac:dyDescent="0.3">
      <c r="C2380"/>
      <c r="D2380"/>
      <c r="E2380"/>
    </row>
    <row r="2381" spans="3:5" x14ac:dyDescent="0.3">
      <c r="C2381"/>
      <c r="D2381"/>
      <c r="E2381"/>
    </row>
    <row r="2382" spans="3:5" x14ac:dyDescent="0.3">
      <c r="C2382"/>
      <c r="D2382"/>
      <c r="E2382"/>
    </row>
    <row r="2383" spans="3:5" x14ac:dyDescent="0.3">
      <c r="C2383"/>
      <c r="D2383"/>
      <c r="E2383"/>
    </row>
    <row r="2384" spans="3:5" x14ac:dyDescent="0.3">
      <c r="C2384"/>
      <c r="D2384"/>
      <c r="E2384"/>
    </row>
    <row r="2385" spans="3:5" x14ac:dyDescent="0.3">
      <c r="C2385"/>
      <c r="D2385"/>
      <c r="E2385"/>
    </row>
    <row r="2386" spans="3:5" x14ac:dyDescent="0.3">
      <c r="C2386"/>
      <c r="D2386"/>
      <c r="E2386"/>
    </row>
    <row r="2387" spans="3:5" x14ac:dyDescent="0.3">
      <c r="C2387"/>
      <c r="D2387"/>
      <c r="E2387"/>
    </row>
    <row r="2388" spans="3:5" x14ac:dyDescent="0.3">
      <c r="C2388"/>
      <c r="D2388"/>
      <c r="E2388"/>
    </row>
    <row r="2389" spans="3:5" x14ac:dyDescent="0.3">
      <c r="C2389"/>
      <c r="D2389"/>
      <c r="E2389"/>
    </row>
    <row r="2390" spans="3:5" x14ac:dyDescent="0.3">
      <c r="C2390"/>
      <c r="D2390"/>
      <c r="E2390"/>
    </row>
    <row r="2391" spans="3:5" x14ac:dyDescent="0.3">
      <c r="C2391"/>
      <c r="D2391"/>
      <c r="E2391"/>
    </row>
    <row r="2392" spans="3:5" x14ac:dyDescent="0.3">
      <c r="C2392"/>
      <c r="D2392"/>
      <c r="E2392"/>
    </row>
    <row r="2393" spans="3:5" x14ac:dyDescent="0.3">
      <c r="C2393"/>
      <c r="D2393"/>
      <c r="E2393"/>
    </row>
    <row r="2394" spans="3:5" x14ac:dyDescent="0.3">
      <c r="C2394"/>
      <c r="D2394"/>
      <c r="E2394"/>
    </row>
    <row r="2395" spans="3:5" x14ac:dyDescent="0.3">
      <c r="C2395"/>
      <c r="D2395"/>
      <c r="E2395"/>
    </row>
    <row r="2396" spans="3:5" x14ac:dyDescent="0.3">
      <c r="C2396"/>
      <c r="D2396"/>
      <c r="E2396"/>
    </row>
    <row r="2397" spans="3:5" x14ac:dyDescent="0.3">
      <c r="C2397"/>
      <c r="D2397"/>
      <c r="E2397"/>
    </row>
    <row r="2398" spans="3:5" x14ac:dyDescent="0.3">
      <c r="C2398"/>
      <c r="D2398"/>
      <c r="E2398"/>
    </row>
    <row r="2399" spans="3:5" x14ac:dyDescent="0.3">
      <c r="C2399"/>
      <c r="D2399"/>
      <c r="E2399"/>
    </row>
    <row r="2400" spans="3:5" x14ac:dyDescent="0.3">
      <c r="C2400"/>
      <c r="D2400"/>
      <c r="E2400"/>
    </row>
    <row r="2401" spans="3:5" x14ac:dyDescent="0.3">
      <c r="C2401"/>
      <c r="D2401"/>
      <c r="E2401"/>
    </row>
    <row r="2402" spans="3:5" x14ac:dyDescent="0.3">
      <c r="C2402"/>
      <c r="D2402"/>
      <c r="E2402"/>
    </row>
    <row r="2403" spans="3:5" x14ac:dyDescent="0.3">
      <c r="C2403"/>
      <c r="D2403"/>
      <c r="E2403"/>
    </row>
    <row r="2404" spans="3:5" x14ac:dyDescent="0.3">
      <c r="C2404"/>
      <c r="D2404"/>
      <c r="E2404"/>
    </row>
    <row r="2405" spans="3:5" x14ac:dyDescent="0.3">
      <c r="C2405"/>
      <c r="D2405"/>
      <c r="E2405"/>
    </row>
    <row r="2406" spans="3:5" x14ac:dyDescent="0.3">
      <c r="C2406"/>
      <c r="D2406"/>
      <c r="E2406"/>
    </row>
    <row r="2407" spans="3:5" x14ac:dyDescent="0.3">
      <c r="C2407"/>
      <c r="D2407"/>
      <c r="E2407"/>
    </row>
    <row r="2408" spans="3:5" x14ac:dyDescent="0.3">
      <c r="C2408"/>
      <c r="D2408"/>
      <c r="E2408"/>
    </row>
    <row r="2409" spans="3:5" x14ac:dyDescent="0.3">
      <c r="C2409"/>
      <c r="D2409"/>
      <c r="E2409"/>
    </row>
    <row r="2410" spans="3:5" x14ac:dyDescent="0.3">
      <c r="C2410"/>
      <c r="D2410"/>
      <c r="E2410"/>
    </row>
    <row r="2411" spans="3:5" x14ac:dyDescent="0.3">
      <c r="C2411"/>
      <c r="D2411"/>
      <c r="E2411"/>
    </row>
    <row r="2412" spans="3:5" x14ac:dyDescent="0.3">
      <c r="C2412"/>
      <c r="D2412"/>
      <c r="E2412"/>
    </row>
    <row r="2413" spans="3:5" x14ac:dyDescent="0.3">
      <c r="C2413"/>
      <c r="D2413"/>
      <c r="E2413"/>
    </row>
    <row r="2414" spans="3:5" x14ac:dyDescent="0.3">
      <c r="C2414"/>
      <c r="D2414"/>
      <c r="E2414"/>
    </row>
    <row r="2415" spans="3:5" x14ac:dyDescent="0.3">
      <c r="C2415"/>
      <c r="D2415"/>
      <c r="E2415"/>
    </row>
    <row r="2416" spans="3:5" x14ac:dyDescent="0.3">
      <c r="C2416"/>
      <c r="D2416"/>
      <c r="E2416"/>
    </row>
    <row r="2417" spans="3:5" x14ac:dyDescent="0.3">
      <c r="C2417"/>
      <c r="D2417"/>
      <c r="E2417"/>
    </row>
    <row r="2418" spans="3:5" x14ac:dyDescent="0.3">
      <c r="C2418"/>
      <c r="D2418"/>
      <c r="E2418"/>
    </row>
    <row r="2419" spans="3:5" x14ac:dyDescent="0.3">
      <c r="C2419"/>
      <c r="D2419"/>
      <c r="E2419"/>
    </row>
    <row r="2420" spans="3:5" x14ac:dyDescent="0.3">
      <c r="C2420"/>
      <c r="D2420"/>
      <c r="E2420"/>
    </row>
    <row r="2421" spans="3:5" x14ac:dyDescent="0.3">
      <c r="C2421"/>
      <c r="D2421"/>
      <c r="E2421"/>
    </row>
    <row r="2422" spans="3:5" x14ac:dyDescent="0.3">
      <c r="C2422"/>
      <c r="D2422"/>
      <c r="E2422"/>
    </row>
    <row r="2423" spans="3:5" x14ac:dyDescent="0.3">
      <c r="C2423"/>
      <c r="D2423"/>
      <c r="E2423"/>
    </row>
    <row r="2424" spans="3:5" x14ac:dyDescent="0.3">
      <c r="C2424"/>
      <c r="D2424"/>
      <c r="E2424"/>
    </row>
    <row r="2425" spans="3:5" x14ac:dyDescent="0.3">
      <c r="C2425"/>
      <c r="D2425"/>
      <c r="E2425"/>
    </row>
    <row r="2426" spans="3:5" x14ac:dyDescent="0.3">
      <c r="C2426"/>
      <c r="D2426"/>
      <c r="E2426"/>
    </row>
    <row r="2427" spans="3:5" x14ac:dyDescent="0.3">
      <c r="C2427"/>
      <c r="D2427"/>
      <c r="E2427"/>
    </row>
    <row r="2428" spans="3:5" x14ac:dyDescent="0.3">
      <c r="C2428"/>
      <c r="D2428"/>
      <c r="E2428"/>
    </row>
    <row r="2429" spans="3:5" x14ac:dyDescent="0.3">
      <c r="C2429"/>
      <c r="D2429"/>
      <c r="E2429"/>
    </row>
    <row r="2430" spans="3:5" x14ac:dyDescent="0.3">
      <c r="C2430"/>
      <c r="D2430"/>
      <c r="E2430"/>
    </row>
    <row r="2431" spans="3:5" x14ac:dyDescent="0.3">
      <c r="C2431"/>
      <c r="D2431"/>
      <c r="E2431"/>
    </row>
    <row r="2432" spans="3:5" x14ac:dyDescent="0.3">
      <c r="C2432"/>
      <c r="D2432"/>
      <c r="E2432"/>
    </row>
    <row r="2433" spans="3:5" x14ac:dyDescent="0.3">
      <c r="C2433"/>
      <c r="D2433"/>
      <c r="E2433"/>
    </row>
    <row r="2434" spans="3:5" x14ac:dyDescent="0.3">
      <c r="C2434"/>
      <c r="D2434"/>
      <c r="E2434"/>
    </row>
    <row r="2435" spans="3:5" x14ac:dyDescent="0.3">
      <c r="C2435"/>
      <c r="D2435"/>
      <c r="E2435"/>
    </row>
    <row r="2436" spans="3:5" x14ac:dyDescent="0.3">
      <c r="C2436"/>
      <c r="D2436"/>
      <c r="E2436"/>
    </row>
    <row r="2437" spans="3:5" x14ac:dyDescent="0.3">
      <c r="C2437"/>
      <c r="D2437"/>
      <c r="E2437"/>
    </row>
    <row r="2438" spans="3:5" x14ac:dyDescent="0.3">
      <c r="C2438"/>
      <c r="D2438"/>
      <c r="E2438"/>
    </row>
    <row r="2439" spans="3:5" x14ac:dyDescent="0.3">
      <c r="C2439"/>
      <c r="D2439"/>
      <c r="E2439"/>
    </row>
    <row r="2440" spans="3:5" x14ac:dyDescent="0.3">
      <c r="C2440"/>
      <c r="D2440"/>
      <c r="E2440"/>
    </row>
    <row r="2441" spans="3:5" x14ac:dyDescent="0.3">
      <c r="C2441"/>
      <c r="D2441"/>
      <c r="E2441"/>
    </row>
    <row r="2442" spans="3:5" x14ac:dyDescent="0.3">
      <c r="C2442"/>
      <c r="D2442"/>
      <c r="E2442"/>
    </row>
    <row r="2443" spans="3:5" x14ac:dyDescent="0.3">
      <c r="C2443"/>
      <c r="D2443"/>
      <c r="E2443"/>
    </row>
    <row r="2444" spans="3:5" x14ac:dyDescent="0.3">
      <c r="C2444"/>
      <c r="D2444"/>
      <c r="E2444"/>
    </row>
    <row r="2445" spans="3:5" x14ac:dyDescent="0.3">
      <c r="C2445"/>
      <c r="D2445"/>
      <c r="E2445"/>
    </row>
    <row r="2446" spans="3:5" x14ac:dyDescent="0.3">
      <c r="C2446"/>
      <c r="D2446"/>
      <c r="E2446"/>
    </row>
    <row r="2447" spans="3:5" x14ac:dyDescent="0.3">
      <c r="C2447"/>
      <c r="D2447"/>
      <c r="E2447"/>
    </row>
    <row r="2448" spans="3:5" x14ac:dyDescent="0.3">
      <c r="C2448"/>
      <c r="D2448"/>
      <c r="E2448"/>
    </row>
    <row r="2449" spans="3:5" x14ac:dyDescent="0.3">
      <c r="C2449"/>
      <c r="D2449"/>
      <c r="E2449"/>
    </row>
    <row r="2450" spans="3:5" x14ac:dyDescent="0.3">
      <c r="C2450"/>
      <c r="D2450"/>
      <c r="E2450"/>
    </row>
    <row r="2451" spans="3:5" x14ac:dyDescent="0.3">
      <c r="C2451"/>
      <c r="D2451"/>
      <c r="E2451"/>
    </row>
    <row r="2452" spans="3:5" x14ac:dyDescent="0.3">
      <c r="C2452"/>
      <c r="D2452"/>
      <c r="E2452"/>
    </row>
    <row r="2453" spans="3:5" x14ac:dyDescent="0.3">
      <c r="C2453"/>
      <c r="D2453"/>
      <c r="E2453"/>
    </row>
    <row r="2454" spans="3:5" x14ac:dyDescent="0.3">
      <c r="C2454"/>
      <c r="D2454"/>
      <c r="E2454"/>
    </row>
    <row r="2455" spans="3:5" x14ac:dyDescent="0.3">
      <c r="C2455"/>
      <c r="D2455"/>
      <c r="E2455"/>
    </row>
    <row r="2456" spans="3:5" x14ac:dyDescent="0.3">
      <c r="C2456"/>
      <c r="D2456"/>
      <c r="E2456"/>
    </row>
    <row r="2457" spans="3:5" x14ac:dyDescent="0.3">
      <c r="C2457"/>
      <c r="D2457"/>
      <c r="E2457"/>
    </row>
    <row r="2458" spans="3:5" x14ac:dyDescent="0.3">
      <c r="C2458"/>
      <c r="D2458"/>
      <c r="E2458"/>
    </row>
    <row r="2459" spans="3:5" x14ac:dyDescent="0.3">
      <c r="C2459"/>
      <c r="D2459"/>
      <c r="E2459"/>
    </row>
    <row r="2460" spans="3:5" x14ac:dyDescent="0.3">
      <c r="C2460"/>
      <c r="D2460"/>
      <c r="E2460"/>
    </row>
    <row r="2461" spans="3:5" x14ac:dyDescent="0.3">
      <c r="C2461"/>
      <c r="D2461"/>
      <c r="E2461"/>
    </row>
    <row r="2462" spans="3:5" x14ac:dyDescent="0.3">
      <c r="C2462"/>
      <c r="D2462"/>
      <c r="E2462"/>
    </row>
    <row r="2463" spans="3:5" x14ac:dyDescent="0.3">
      <c r="C2463"/>
      <c r="D2463"/>
      <c r="E2463"/>
    </row>
    <row r="2464" spans="3:5" x14ac:dyDescent="0.3">
      <c r="C2464"/>
      <c r="D2464"/>
      <c r="E2464"/>
    </row>
    <row r="2465" spans="3:5" x14ac:dyDescent="0.3">
      <c r="C2465"/>
      <c r="D2465"/>
      <c r="E2465"/>
    </row>
    <row r="2466" spans="3:5" x14ac:dyDescent="0.3">
      <c r="C2466"/>
      <c r="D2466"/>
      <c r="E2466"/>
    </row>
    <row r="2467" spans="3:5" x14ac:dyDescent="0.3">
      <c r="C2467"/>
      <c r="D2467"/>
      <c r="E2467"/>
    </row>
    <row r="2468" spans="3:5" x14ac:dyDescent="0.3">
      <c r="C2468"/>
      <c r="D2468"/>
      <c r="E2468"/>
    </row>
    <row r="2469" spans="3:5" x14ac:dyDescent="0.3">
      <c r="C2469"/>
      <c r="D2469"/>
      <c r="E2469"/>
    </row>
    <row r="2470" spans="3:5" x14ac:dyDescent="0.3">
      <c r="C2470"/>
      <c r="D2470"/>
      <c r="E2470"/>
    </row>
    <row r="2471" spans="3:5" x14ac:dyDescent="0.3">
      <c r="C2471"/>
      <c r="D2471"/>
      <c r="E2471"/>
    </row>
    <row r="2472" spans="3:5" x14ac:dyDescent="0.3">
      <c r="C2472"/>
      <c r="D2472"/>
      <c r="E2472"/>
    </row>
    <row r="2473" spans="3:5" x14ac:dyDescent="0.3">
      <c r="C2473"/>
      <c r="D2473"/>
      <c r="E2473"/>
    </row>
    <row r="2474" spans="3:5" x14ac:dyDescent="0.3">
      <c r="C2474"/>
      <c r="D2474"/>
      <c r="E2474"/>
    </row>
    <row r="2475" spans="3:5" x14ac:dyDescent="0.3">
      <c r="C2475"/>
      <c r="D2475"/>
      <c r="E2475"/>
    </row>
    <row r="2476" spans="3:5" x14ac:dyDescent="0.3">
      <c r="C2476"/>
      <c r="D2476"/>
      <c r="E2476"/>
    </row>
    <row r="2477" spans="3:5" x14ac:dyDescent="0.3">
      <c r="C2477"/>
      <c r="D2477"/>
      <c r="E2477"/>
    </row>
    <row r="2478" spans="3:5" x14ac:dyDescent="0.3">
      <c r="C2478"/>
      <c r="D2478"/>
      <c r="E2478"/>
    </row>
    <row r="2479" spans="3:5" x14ac:dyDescent="0.3">
      <c r="C2479"/>
      <c r="D2479"/>
      <c r="E2479"/>
    </row>
    <row r="2480" spans="3:5" x14ac:dyDescent="0.3">
      <c r="C2480"/>
      <c r="D2480"/>
      <c r="E2480"/>
    </row>
    <row r="2481" spans="3:5" x14ac:dyDescent="0.3">
      <c r="C2481"/>
      <c r="D2481"/>
      <c r="E2481"/>
    </row>
    <row r="2482" spans="3:5" x14ac:dyDescent="0.3">
      <c r="C2482"/>
      <c r="D2482"/>
      <c r="E2482"/>
    </row>
    <row r="2483" spans="3:5" x14ac:dyDescent="0.3">
      <c r="C2483"/>
      <c r="D2483"/>
      <c r="E2483"/>
    </row>
    <row r="2484" spans="3:5" x14ac:dyDescent="0.3">
      <c r="C2484"/>
      <c r="D2484"/>
      <c r="E2484"/>
    </row>
    <row r="2485" spans="3:5" x14ac:dyDescent="0.3">
      <c r="C2485"/>
      <c r="D2485"/>
      <c r="E2485"/>
    </row>
    <row r="2486" spans="3:5" x14ac:dyDescent="0.3">
      <c r="C2486"/>
      <c r="D2486"/>
      <c r="E2486"/>
    </row>
    <row r="2487" spans="3:5" x14ac:dyDescent="0.3">
      <c r="C2487"/>
      <c r="D2487"/>
      <c r="E2487"/>
    </row>
    <row r="2488" spans="3:5" x14ac:dyDescent="0.3">
      <c r="C2488"/>
      <c r="D2488"/>
      <c r="E2488"/>
    </row>
    <row r="2489" spans="3:5" x14ac:dyDescent="0.3">
      <c r="C2489"/>
      <c r="D2489"/>
      <c r="E2489"/>
    </row>
    <row r="2490" spans="3:5" x14ac:dyDescent="0.3">
      <c r="C2490"/>
      <c r="D2490"/>
      <c r="E2490"/>
    </row>
    <row r="2491" spans="3:5" x14ac:dyDescent="0.3">
      <c r="C2491"/>
      <c r="D2491"/>
      <c r="E2491"/>
    </row>
    <row r="2492" spans="3:5" x14ac:dyDescent="0.3">
      <c r="C2492"/>
      <c r="D2492"/>
      <c r="E2492"/>
    </row>
    <row r="2493" spans="3:5" x14ac:dyDescent="0.3">
      <c r="C2493"/>
      <c r="D2493"/>
      <c r="E2493"/>
    </row>
    <row r="2494" spans="3:5" x14ac:dyDescent="0.3">
      <c r="C2494"/>
      <c r="D2494"/>
      <c r="E2494"/>
    </row>
    <row r="2495" spans="3:5" x14ac:dyDescent="0.3">
      <c r="C2495"/>
      <c r="D2495"/>
      <c r="E2495"/>
    </row>
    <row r="2496" spans="3:5" x14ac:dyDescent="0.3">
      <c r="C2496"/>
      <c r="D2496"/>
      <c r="E2496"/>
    </row>
    <row r="2497" spans="3:5" x14ac:dyDescent="0.3">
      <c r="C2497"/>
      <c r="D2497"/>
      <c r="E2497"/>
    </row>
    <row r="2498" spans="3:5" x14ac:dyDescent="0.3">
      <c r="C2498"/>
      <c r="D2498"/>
      <c r="E2498"/>
    </row>
    <row r="2499" spans="3:5" x14ac:dyDescent="0.3">
      <c r="C2499"/>
      <c r="D2499"/>
      <c r="E2499"/>
    </row>
    <row r="2500" spans="3:5" x14ac:dyDescent="0.3">
      <c r="C2500"/>
      <c r="D2500"/>
      <c r="E2500"/>
    </row>
    <row r="2501" spans="3:5" x14ac:dyDescent="0.3">
      <c r="C2501"/>
      <c r="D2501"/>
      <c r="E2501"/>
    </row>
    <row r="2502" spans="3:5" x14ac:dyDescent="0.3">
      <c r="C2502"/>
      <c r="D2502"/>
      <c r="E2502"/>
    </row>
    <row r="2503" spans="3:5" x14ac:dyDescent="0.3">
      <c r="C2503"/>
      <c r="D2503"/>
      <c r="E2503"/>
    </row>
    <row r="2504" spans="3:5" x14ac:dyDescent="0.3">
      <c r="C2504"/>
      <c r="D2504"/>
      <c r="E2504"/>
    </row>
    <row r="2505" spans="3:5" x14ac:dyDescent="0.3">
      <c r="C2505"/>
      <c r="D2505"/>
      <c r="E2505"/>
    </row>
    <row r="2506" spans="3:5" x14ac:dyDescent="0.3">
      <c r="C2506"/>
      <c r="D2506"/>
      <c r="E2506"/>
    </row>
    <row r="2507" spans="3:5" x14ac:dyDescent="0.3">
      <c r="C2507"/>
      <c r="D2507"/>
      <c r="E2507"/>
    </row>
    <row r="2508" spans="3:5" x14ac:dyDescent="0.3">
      <c r="C2508"/>
      <c r="D2508"/>
      <c r="E2508"/>
    </row>
    <row r="2509" spans="3:5" x14ac:dyDescent="0.3">
      <c r="C2509"/>
      <c r="D2509"/>
      <c r="E2509"/>
    </row>
    <row r="2510" spans="3:5" x14ac:dyDescent="0.3">
      <c r="C2510"/>
      <c r="D2510"/>
      <c r="E2510"/>
    </row>
    <row r="2511" spans="3:5" x14ac:dyDescent="0.3">
      <c r="C2511"/>
      <c r="D2511"/>
      <c r="E2511"/>
    </row>
    <row r="2512" spans="3:5" x14ac:dyDescent="0.3">
      <c r="C2512"/>
      <c r="D2512"/>
      <c r="E2512"/>
    </row>
    <row r="2513" spans="3:5" x14ac:dyDescent="0.3">
      <c r="C2513"/>
      <c r="D2513"/>
      <c r="E2513"/>
    </row>
    <row r="2514" spans="3:5" x14ac:dyDescent="0.3">
      <c r="C2514"/>
      <c r="D2514"/>
      <c r="E2514"/>
    </row>
    <row r="2515" spans="3:5" x14ac:dyDescent="0.3">
      <c r="C2515"/>
      <c r="D2515"/>
      <c r="E2515"/>
    </row>
    <row r="2516" spans="3:5" x14ac:dyDescent="0.3">
      <c r="C2516"/>
      <c r="D2516"/>
      <c r="E2516"/>
    </row>
    <row r="2517" spans="3:5" x14ac:dyDescent="0.3">
      <c r="C2517"/>
      <c r="D2517"/>
      <c r="E2517"/>
    </row>
    <row r="2518" spans="3:5" x14ac:dyDescent="0.3">
      <c r="C2518"/>
      <c r="D2518"/>
      <c r="E2518"/>
    </row>
    <row r="2519" spans="3:5" x14ac:dyDescent="0.3">
      <c r="C2519"/>
      <c r="D2519"/>
      <c r="E2519"/>
    </row>
    <row r="2520" spans="3:5" x14ac:dyDescent="0.3">
      <c r="C2520"/>
      <c r="D2520"/>
      <c r="E2520"/>
    </row>
    <row r="2521" spans="3:5" x14ac:dyDescent="0.3">
      <c r="C2521"/>
      <c r="D2521"/>
      <c r="E2521"/>
    </row>
    <row r="2522" spans="3:5" x14ac:dyDescent="0.3">
      <c r="C2522"/>
      <c r="D2522"/>
      <c r="E2522"/>
    </row>
    <row r="2523" spans="3:5" x14ac:dyDescent="0.3">
      <c r="C2523"/>
      <c r="D2523"/>
      <c r="E2523"/>
    </row>
    <row r="2524" spans="3:5" x14ac:dyDescent="0.3">
      <c r="C2524"/>
      <c r="D2524"/>
      <c r="E2524"/>
    </row>
    <row r="2525" spans="3:5" x14ac:dyDescent="0.3">
      <c r="C2525"/>
      <c r="D2525"/>
      <c r="E2525"/>
    </row>
    <row r="2526" spans="3:5" x14ac:dyDescent="0.3">
      <c r="C2526"/>
      <c r="D2526"/>
      <c r="E2526"/>
    </row>
    <row r="2527" spans="3:5" x14ac:dyDescent="0.3">
      <c r="C2527"/>
      <c r="D2527"/>
      <c r="E2527"/>
    </row>
    <row r="2528" spans="3:5" x14ac:dyDescent="0.3">
      <c r="C2528"/>
      <c r="D2528"/>
      <c r="E2528"/>
    </row>
    <row r="2529" spans="3:5" x14ac:dyDescent="0.3">
      <c r="C2529"/>
      <c r="D2529"/>
      <c r="E2529"/>
    </row>
    <row r="2530" spans="3:5" x14ac:dyDescent="0.3">
      <c r="C2530"/>
      <c r="D2530"/>
      <c r="E2530"/>
    </row>
    <row r="2531" spans="3:5" x14ac:dyDescent="0.3">
      <c r="C2531"/>
      <c r="D2531"/>
      <c r="E2531"/>
    </row>
    <row r="2532" spans="3:5" x14ac:dyDescent="0.3">
      <c r="C2532"/>
      <c r="D2532"/>
      <c r="E2532"/>
    </row>
    <row r="2533" spans="3:5" x14ac:dyDescent="0.3">
      <c r="C2533"/>
      <c r="D2533"/>
      <c r="E2533"/>
    </row>
    <row r="2534" spans="3:5" x14ac:dyDescent="0.3">
      <c r="C2534"/>
      <c r="D2534"/>
      <c r="E2534"/>
    </row>
    <row r="2535" spans="3:5" x14ac:dyDescent="0.3">
      <c r="C2535"/>
      <c r="D2535"/>
      <c r="E2535"/>
    </row>
    <row r="2536" spans="3:5" x14ac:dyDescent="0.3">
      <c r="C2536"/>
      <c r="D2536"/>
      <c r="E2536"/>
    </row>
    <row r="2537" spans="3:5" x14ac:dyDescent="0.3">
      <c r="C2537"/>
      <c r="D2537"/>
      <c r="E2537"/>
    </row>
    <row r="2538" spans="3:5" x14ac:dyDescent="0.3">
      <c r="C2538"/>
      <c r="D2538"/>
      <c r="E2538"/>
    </row>
    <row r="2539" spans="3:5" x14ac:dyDescent="0.3">
      <c r="C2539"/>
      <c r="D2539"/>
      <c r="E2539"/>
    </row>
    <row r="2540" spans="3:5" x14ac:dyDescent="0.3">
      <c r="C2540"/>
      <c r="D2540"/>
      <c r="E2540"/>
    </row>
    <row r="2541" spans="3:5" x14ac:dyDescent="0.3">
      <c r="C2541"/>
      <c r="D2541"/>
      <c r="E2541"/>
    </row>
    <row r="2542" spans="3:5" x14ac:dyDescent="0.3">
      <c r="C2542"/>
      <c r="D2542"/>
      <c r="E2542"/>
    </row>
    <row r="2543" spans="3:5" x14ac:dyDescent="0.3">
      <c r="C2543"/>
      <c r="D2543"/>
      <c r="E2543"/>
    </row>
    <row r="2544" spans="3:5" x14ac:dyDescent="0.3">
      <c r="C2544"/>
      <c r="D2544"/>
      <c r="E2544"/>
    </row>
    <row r="2545" spans="3:5" x14ac:dyDescent="0.3">
      <c r="C2545"/>
      <c r="D2545"/>
      <c r="E2545"/>
    </row>
    <row r="2546" spans="3:5" x14ac:dyDescent="0.3">
      <c r="C2546"/>
      <c r="D2546"/>
      <c r="E2546"/>
    </row>
    <row r="2547" spans="3:5" x14ac:dyDescent="0.3">
      <c r="C2547"/>
      <c r="D2547"/>
      <c r="E2547"/>
    </row>
    <row r="2548" spans="3:5" x14ac:dyDescent="0.3">
      <c r="C2548"/>
      <c r="D2548"/>
      <c r="E2548"/>
    </row>
    <row r="2549" spans="3:5" x14ac:dyDescent="0.3">
      <c r="C2549"/>
      <c r="D2549"/>
      <c r="E2549"/>
    </row>
    <row r="2550" spans="3:5" x14ac:dyDescent="0.3">
      <c r="C2550"/>
      <c r="D2550"/>
      <c r="E2550"/>
    </row>
    <row r="2551" spans="3:5" x14ac:dyDescent="0.3">
      <c r="C2551"/>
      <c r="D2551"/>
      <c r="E2551"/>
    </row>
    <row r="2552" spans="3:5" x14ac:dyDescent="0.3">
      <c r="C2552"/>
      <c r="D2552"/>
      <c r="E2552"/>
    </row>
    <row r="2553" spans="3:5" x14ac:dyDescent="0.3">
      <c r="C2553"/>
      <c r="D2553"/>
      <c r="E2553"/>
    </row>
    <row r="2554" spans="3:5" x14ac:dyDescent="0.3">
      <c r="C2554"/>
      <c r="D2554"/>
      <c r="E2554"/>
    </row>
    <row r="2555" spans="3:5" x14ac:dyDescent="0.3">
      <c r="C2555"/>
      <c r="D2555"/>
      <c r="E2555"/>
    </row>
    <row r="2556" spans="3:5" x14ac:dyDescent="0.3">
      <c r="C2556"/>
      <c r="D2556"/>
      <c r="E2556"/>
    </row>
    <row r="2557" spans="3:5" x14ac:dyDescent="0.3">
      <c r="C2557"/>
      <c r="D2557"/>
      <c r="E2557"/>
    </row>
    <row r="2558" spans="3:5" x14ac:dyDescent="0.3">
      <c r="C2558"/>
      <c r="D2558"/>
      <c r="E2558"/>
    </row>
    <row r="2559" spans="3:5" x14ac:dyDescent="0.3">
      <c r="C2559"/>
      <c r="D2559"/>
      <c r="E2559"/>
    </row>
    <row r="2560" spans="3:5" x14ac:dyDescent="0.3">
      <c r="C2560"/>
      <c r="D2560"/>
      <c r="E2560"/>
    </row>
    <row r="2561" spans="3:5" x14ac:dyDescent="0.3">
      <c r="C2561"/>
      <c r="D2561"/>
      <c r="E2561"/>
    </row>
    <row r="2562" spans="3:5" x14ac:dyDescent="0.3">
      <c r="C2562"/>
      <c r="D2562"/>
      <c r="E2562"/>
    </row>
    <row r="2563" spans="3:5" x14ac:dyDescent="0.3">
      <c r="C2563"/>
      <c r="D2563"/>
      <c r="E2563"/>
    </row>
    <row r="2564" spans="3:5" x14ac:dyDescent="0.3">
      <c r="C2564"/>
      <c r="D2564"/>
      <c r="E2564"/>
    </row>
    <row r="2565" spans="3:5" x14ac:dyDescent="0.3">
      <c r="C2565"/>
      <c r="D2565"/>
      <c r="E2565"/>
    </row>
    <row r="2566" spans="3:5" x14ac:dyDescent="0.3">
      <c r="C2566"/>
      <c r="D2566"/>
      <c r="E2566"/>
    </row>
    <row r="2567" spans="3:5" x14ac:dyDescent="0.3">
      <c r="C2567"/>
      <c r="D2567"/>
      <c r="E2567"/>
    </row>
    <row r="2568" spans="3:5" x14ac:dyDescent="0.3">
      <c r="C2568"/>
      <c r="D2568"/>
      <c r="E2568"/>
    </row>
    <row r="2569" spans="3:5" x14ac:dyDescent="0.3">
      <c r="C2569"/>
      <c r="D2569"/>
      <c r="E2569"/>
    </row>
    <row r="2570" spans="3:5" x14ac:dyDescent="0.3">
      <c r="C2570"/>
      <c r="D2570"/>
      <c r="E2570"/>
    </row>
    <row r="2571" spans="3:5" x14ac:dyDescent="0.3">
      <c r="C2571"/>
      <c r="D2571"/>
      <c r="E2571"/>
    </row>
    <row r="2572" spans="3:5" x14ac:dyDescent="0.3">
      <c r="C2572"/>
      <c r="D2572"/>
      <c r="E2572"/>
    </row>
    <row r="2573" spans="3:5" x14ac:dyDescent="0.3">
      <c r="C2573"/>
      <c r="D2573"/>
      <c r="E2573"/>
    </row>
    <row r="2574" spans="3:5" x14ac:dyDescent="0.3">
      <c r="C2574"/>
      <c r="D2574"/>
      <c r="E2574"/>
    </row>
    <row r="2575" spans="3:5" x14ac:dyDescent="0.3">
      <c r="C2575"/>
      <c r="D2575"/>
      <c r="E2575"/>
    </row>
    <row r="2576" spans="3:5" x14ac:dyDescent="0.3">
      <c r="C2576"/>
      <c r="D2576"/>
      <c r="E2576"/>
    </row>
    <row r="2577" spans="3:5" x14ac:dyDescent="0.3">
      <c r="C2577"/>
      <c r="D2577"/>
      <c r="E2577"/>
    </row>
    <row r="2578" spans="3:5" x14ac:dyDescent="0.3">
      <c r="C2578"/>
      <c r="D2578"/>
      <c r="E2578"/>
    </row>
    <row r="2579" spans="3:5" x14ac:dyDescent="0.3">
      <c r="C2579"/>
      <c r="D2579"/>
      <c r="E2579"/>
    </row>
    <row r="2580" spans="3:5" x14ac:dyDescent="0.3">
      <c r="C2580"/>
      <c r="D2580"/>
      <c r="E2580"/>
    </row>
    <row r="2581" spans="3:5" x14ac:dyDescent="0.3">
      <c r="C2581"/>
      <c r="D2581"/>
      <c r="E2581"/>
    </row>
    <row r="2582" spans="3:5" x14ac:dyDescent="0.3">
      <c r="C2582"/>
      <c r="D2582"/>
      <c r="E2582"/>
    </row>
    <row r="2583" spans="3:5" x14ac:dyDescent="0.3">
      <c r="C2583"/>
      <c r="D2583"/>
      <c r="E2583"/>
    </row>
    <row r="2584" spans="3:5" x14ac:dyDescent="0.3">
      <c r="C2584"/>
      <c r="D2584"/>
      <c r="E2584"/>
    </row>
    <row r="2585" spans="3:5" x14ac:dyDescent="0.3">
      <c r="C2585"/>
      <c r="D2585"/>
      <c r="E2585"/>
    </row>
    <row r="2586" spans="3:5" x14ac:dyDescent="0.3">
      <c r="C2586"/>
      <c r="D2586"/>
      <c r="E2586"/>
    </row>
    <row r="2587" spans="3:5" x14ac:dyDescent="0.3">
      <c r="C2587"/>
      <c r="D2587"/>
      <c r="E2587"/>
    </row>
    <row r="2588" spans="3:5" x14ac:dyDescent="0.3">
      <c r="C2588"/>
      <c r="D2588"/>
      <c r="E2588"/>
    </row>
    <row r="2589" spans="3:5" x14ac:dyDescent="0.3">
      <c r="C2589"/>
      <c r="D2589"/>
      <c r="E2589"/>
    </row>
    <row r="2590" spans="3:5" x14ac:dyDescent="0.3">
      <c r="C2590"/>
      <c r="D2590"/>
      <c r="E2590"/>
    </row>
    <row r="2591" spans="3:5" x14ac:dyDescent="0.3">
      <c r="C2591"/>
      <c r="D2591"/>
      <c r="E2591"/>
    </row>
    <row r="2592" spans="3:5" x14ac:dyDescent="0.3">
      <c r="C2592"/>
      <c r="D2592"/>
      <c r="E2592"/>
    </row>
    <row r="2593" spans="3:5" x14ac:dyDescent="0.3">
      <c r="C2593"/>
      <c r="D2593"/>
      <c r="E2593"/>
    </row>
    <row r="2594" spans="3:5" x14ac:dyDescent="0.3">
      <c r="C2594"/>
      <c r="D2594"/>
      <c r="E2594"/>
    </row>
    <row r="2595" spans="3:5" x14ac:dyDescent="0.3">
      <c r="C2595"/>
      <c r="D2595"/>
      <c r="E2595"/>
    </row>
    <row r="2596" spans="3:5" x14ac:dyDescent="0.3">
      <c r="C2596"/>
      <c r="D2596"/>
      <c r="E2596"/>
    </row>
    <row r="2597" spans="3:5" x14ac:dyDescent="0.3">
      <c r="C2597"/>
      <c r="D2597"/>
      <c r="E2597"/>
    </row>
    <row r="2598" spans="3:5" x14ac:dyDescent="0.3">
      <c r="C2598"/>
      <c r="D2598"/>
      <c r="E2598"/>
    </row>
    <row r="2599" spans="3:5" x14ac:dyDescent="0.3">
      <c r="C2599"/>
      <c r="D2599"/>
      <c r="E2599"/>
    </row>
    <row r="2600" spans="3:5" x14ac:dyDescent="0.3">
      <c r="C2600"/>
      <c r="D2600"/>
      <c r="E2600"/>
    </row>
    <row r="2601" spans="3:5" x14ac:dyDescent="0.3">
      <c r="C2601"/>
      <c r="D2601"/>
      <c r="E2601"/>
    </row>
    <row r="2602" spans="3:5" x14ac:dyDescent="0.3">
      <c r="C2602"/>
      <c r="D2602"/>
      <c r="E2602"/>
    </row>
    <row r="2603" spans="3:5" x14ac:dyDescent="0.3">
      <c r="C2603"/>
      <c r="D2603"/>
      <c r="E2603"/>
    </row>
    <row r="2604" spans="3:5" x14ac:dyDescent="0.3">
      <c r="C2604"/>
      <c r="D2604"/>
      <c r="E2604"/>
    </row>
    <row r="2605" spans="3:5" x14ac:dyDescent="0.3">
      <c r="C2605"/>
      <c r="D2605"/>
      <c r="E2605"/>
    </row>
    <row r="2606" spans="3:5" x14ac:dyDescent="0.3">
      <c r="C2606"/>
      <c r="D2606"/>
      <c r="E2606"/>
    </row>
    <row r="2607" spans="3:5" x14ac:dyDescent="0.3">
      <c r="C2607"/>
      <c r="D2607"/>
      <c r="E2607"/>
    </row>
    <row r="2608" spans="3:5" x14ac:dyDescent="0.3">
      <c r="C2608"/>
      <c r="D2608"/>
      <c r="E2608"/>
    </row>
    <row r="2609" spans="3:5" x14ac:dyDescent="0.3">
      <c r="C2609"/>
      <c r="D2609"/>
      <c r="E2609"/>
    </row>
    <row r="2610" spans="3:5" x14ac:dyDescent="0.3">
      <c r="C2610"/>
      <c r="D2610"/>
      <c r="E2610"/>
    </row>
    <row r="2611" spans="3:5" x14ac:dyDescent="0.3">
      <c r="C2611"/>
      <c r="D2611"/>
      <c r="E2611"/>
    </row>
    <row r="2612" spans="3:5" x14ac:dyDescent="0.3">
      <c r="C2612"/>
      <c r="D2612"/>
      <c r="E2612"/>
    </row>
    <row r="2613" spans="3:5" x14ac:dyDescent="0.3">
      <c r="C2613"/>
      <c r="D2613"/>
      <c r="E2613"/>
    </row>
    <row r="2614" spans="3:5" x14ac:dyDescent="0.3">
      <c r="C2614"/>
      <c r="D2614"/>
      <c r="E2614"/>
    </row>
    <row r="2615" spans="3:5" x14ac:dyDescent="0.3">
      <c r="C2615"/>
      <c r="D2615"/>
      <c r="E2615"/>
    </row>
    <row r="2616" spans="3:5" x14ac:dyDescent="0.3">
      <c r="C2616"/>
      <c r="D2616"/>
      <c r="E2616"/>
    </row>
    <row r="2617" spans="3:5" x14ac:dyDescent="0.3">
      <c r="C2617"/>
      <c r="D2617"/>
      <c r="E2617"/>
    </row>
    <row r="2618" spans="3:5" x14ac:dyDescent="0.3">
      <c r="C2618"/>
      <c r="D2618"/>
      <c r="E2618"/>
    </row>
    <row r="2619" spans="3:5" x14ac:dyDescent="0.3">
      <c r="C2619"/>
      <c r="D2619"/>
      <c r="E2619"/>
    </row>
    <row r="2620" spans="3:5" x14ac:dyDescent="0.3">
      <c r="C2620"/>
      <c r="D2620"/>
      <c r="E2620"/>
    </row>
    <row r="2621" spans="3:5" x14ac:dyDescent="0.3">
      <c r="C2621"/>
      <c r="D2621"/>
      <c r="E2621"/>
    </row>
    <row r="2622" spans="3:5" x14ac:dyDescent="0.3">
      <c r="C2622"/>
      <c r="D2622"/>
      <c r="E2622"/>
    </row>
    <row r="2623" spans="3:5" x14ac:dyDescent="0.3">
      <c r="C2623"/>
      <c r="D2623"/>
      <c r="E2623"/>
    </row>
    <row r="2624" spans="3:5" x14ac:dyDescent="0.3">
      <c r="C2624"/>
      <c r="D2624"/>
      <c r="E2624"/>
    </row>
    <row r="2625" spans="3:5" x14ac:dyDescent="0.3">
      <c r="C2625"/>
      <c r="D2625"/>
      <c r="E2625"/>
    </row>
    <row r="2626" spans="3:5" x14ac:dyDescent="0.3">
      <c r="C2626"/>
      <c r="D2626"/>
      <c r="E2626"/>
    </row>
    <row r="2627" spans="3:5" x14ac:dyDescent="0.3">
      <c r="C2627"/>
      <c r="D2627"/>
      <c r="E2627"/>
    </row>
    <row r="2628" spans="3:5" x14ac:dyDescent="0.3">
      <c r="C2628"/>
      <c r="D2628"/>
      <c r="E2628"/>
    </row>
    <row r="2629" spans="3:5" x14ac:dyDescent="0.3">
      <c r="C2629"/>
      <c r="D2629"/>
      <c r="E2629"/>
    </row>
    <row r="2630" spans="3:5" x14ac:dyDescent="0.3">
      <c r="C2630"/>
      <c r="D2630"/>
      <c r="E2630"/>
    </row>
    <row r="2631" spans="3:5" x14ac:dyDescent="0.3">
      <c r="C2631"/>
      <c r="D2631"/>
      <c r="E2631"/>
    </row>
    <row r="2632" spans="3:5" x14ac:dyDescent="0.3">
      <c r="C2632"/>
      <c r="D2632"/>
      <c r="E2632"/>
    </row>
    <row r="2633" spans="3:5" x14ac:dyDescent="0.3">
      <c r="C2633"/>
      <c r="D2633"/>
      <c r="E2633"/>
    </row>
    <row r="2634" spans="3:5" x14ac:dyDescent="0.3">
      <c r="C2634"/>
      <c r="D2634"/>
      <c r="E2634"/>
    </row>
    <row r="2635" spans="3:5" x14ac:dyDescent="0.3">
      <c r="C2635"/>
      <c r="D2635"/>
      <c r="E2635"/>
    </row>
    <row r="2636" spans="3:5" x14ac:dyDescent="0.3">
      <c r="C2636"/>
      <c r="D2636"/>
      <c r="E2636"/>
    </row>
    <row r="2637" spans="3:5" x14ac:dyDescent="0.3">
      <c r="C2637"/>
      <c r="D2637"/>
      <c r="E2637"/>
    </row>
    <row r="2638" spans="3:5" x14ac:dyDescent="0.3">
      <c r="C2638"/>
      <c r="D2638"/>
      <c r="E2638"/>
    </row>
    <row r="2639" spans="3:5" x14ac:dyDescent="0.3">
      <c r="C2639"/>
      <c r="D2639"/>
      <c r="E2639"/>
    </row>
    <row r="2640" spans="3:5" x14ac:dyDescent="0.3">
      <c r="C2640"/>
      <c r="D2640"/>
      <c r="E2640"/>
    </row>
    <row r="2641" spans="3:5" x14ac:dyDescent="0.3">
      <c r="C2641"/>
      <c r="D2641"/>
      <c r="E2641"/>
    </row>
    <row r="2642" spans="3:5" x14ac:dyDescent="0.3">
      <c r="C2642"/>
      <c r="D2642"/>
      <c r="E2642"/>
    </row>
    <row r="2643" spans="3:5" x14ac:dyDescent="0.3">
      <c r="C2643"/>
      <c r="D2643"/>
      <c r="E2643"/>
    </row>
    <row r="2644" spans="3:5" x14ac:dyDescent="0.3">
      <c r="C2644"/>
      <c r="D2644"/>
      <c r="E2644"/>
    </row>
    <row r="2645" spans="3:5" x14ac:dyDescent="0.3">
      <c r="C2645"/>
      <c r="D2645"/>
      <c r="E2645"/>
    </row>
    <row r="2646" spans="3:5" x14ac:dyDescent="0.3">
      <c r="C2646"/>
      <c r="D2646"/>
      <c r="E2646"/>
    </row>
    <row r="2647" spans="3:5" x14ac:dyDescent="0.3">
      <c r="C2647"/>
      <c r="D2647"/>
      <c r="E2647"/>
    </row>
    <row r="2648" spans="3:5" x14ac:dyDescent="0.3">
      <c r="C2648"/>
      <c r="D2648"/>
      <c r="E2648"/>
    </row>
    <row r="2649" spans="3:5" x14ac:dyDescent="0.3">
      <c r="C2649"/>
      <c r="D2649"/>
      <c r="E2649"/>
    </row>
    <row r="2650" spans="3:5" x14ac:dyDescent="0.3">
      <c r="C2650"/>
      <c r="D2650"/>
      <c r="E2650"/>
    </row>
    <row r="2651" spans="3:5" x14ac:dyDescent="0.3">
      <c r="C2651"/>
      <c r="D2651"/>
      <c r="E2651"/>
    </row>
    <row r="2652" spans="3:5" x14ac:dyDescent="0.3">
      <c r="C2652"/>
      <c r="D2652"/>
      <c r="E2652"/>
    </row>
    <row r="2653" spans="3:5" x14ac:dyDescent="0.3">
      <c r="C2653"/>
      <c r="D2653"/>
      <c r="E2653"/>
    </row>
    <row r="2654" spans="3:5" x14ac:dyDescent="0.3">
      <c r="C2654"/>
      <c r="D2654"/>
      <c r="E2654"/>
    </row>
    <row r="2655" spans="3:5" x14ac:dyDescent="0.3">
      <c r="C2655"/>
      <c r="D2655"/>
      <c r="E2655"/>
    </row>
    <row r="2656" spans="3:5" x14ac:dyDescent="0.3">
      <c r="C2656"/>
      <c r="D2656"/>
      <c r="E2656"/>
    </row>
    <row r="2657" spans="3:5" x14ac:dyDescent="0.3">
      <c r="C2657"/>
      <c r="D2657"/>
      <c r="E2657"/>
    </row>
    <row r="2658" spans="3:5" x14ac:dyDescent="0.3">
      <c r="C2658"/>
      <c r="D2658"/>
      <c r="E2658"/>
    </row>
    <row r="2659" spans="3:5" x14ac:dyDescent="0.3">
      <c r="C2659"/>
      <c r="D2659"/>
      <c r="E2659"/>
    </row>
    <row r="2660" spans="3:5" x14ac:dyDescent="0.3">
      <c r="C2660"/>
      <c r="D2660"/>
      <c r="E2660"/>
    </row>
    <row r="2661" spans="3:5" x14ac:dyDescent="0.3">
      <c r="C2661"/>
      <c r="D2661"/>
      <c r="E2661"/>
    </row>
    <row r="2662" spans="3:5" x14ac:dyDescent="0.3">
      <c r="C2662"/>
      <c r="D2662"/>
      <c r="E2662"/>
    </row>
    <row r="2663" spans="3:5" x14ac:dyDescent="0.3">
      <c r="C2663"/>
      <c r="D2663"/>
      <c r="E2663"/>
    </row>
    <row r="2664" spans="3:5" x14ac:dyDescent="0.3">
      <c r="C2664"/>
      <c r="D2664"/>
      <c r="E2664"/>
    </row>
    <row r="2665" spans="3:5" x14ac:dyDescent="0.3">
      <c r="C2665"/>
      <c r="D2665"/>
      <c r="E2665"/>
    </row>
    <row r="2666" spans="3:5" x14ac:dyDescent="0.3">
      <c r="C2666"/>
      <c r="D2666"/>
      <c r="E2666"/>
    </row>
    <row r="2667" spans="3:5" x14ac:dyDescent="0.3">
      <c r="C2667"/>
      <c r="D2667"/>
      <c r="E2667"/>
    </row>
    <row r="2668" spans="3:5" x14ac:dyDescent="0.3">
      <c r="C2668"/>
      <c r="D2668"/>
      <c r="E2668"/>
    </row>
    <row r="2669" spans="3:5" x14ac:dyDescent="0.3">
      <c r="C2669"/>
      <c r="D2669"/>
      <c r="E2669"/>
    </row>
    <row r="2670" spans="3:5" x14ac:dyDescent="0.3">
      <c r="C2670"/>
      <c r="D2670"/>
      <c r="E2670"/>
    </row>
    <row r="2671" spans="3:5" x14ac:dyDescent="0.3">
      <c r="C2671"/>
      <c r="D2671"/>
      <c r="E2671"/>
    </row>
    <row r="2672" spans="3:5" x14ac:dyDescent="0.3">
      <c r="C2672"/>
      <c r="D2672"/>
      <c r="E2672"/>
    </row>
    <row r="2673" spans="3:5" x14ac:dyDescent="0.3">
      <c r="C2673"/>
      <c r="D2673"/>
      <c r="E2673"/>
    </row>
    <row r="2674" spans="3:5" x14ac:dyDescent="0.3">
      <c r="C2674"/>
      <c r="D2674"/>
      <c r="E2674"/>
    </row>
    <row r="2675" spans="3:5" x14ac:dyDescent="0.3">
      <c r="C2675"/>
      <c r="D2675"/>
      <c r="E2675"/>
    </row>
    <row r="2676" spans="3:5" x14ac:dyDescent="0.3">
      <c r="C2676"/>
      <c r="D2676"/>
      <c r="E2676"/>
    </row>
    <row r="2677" spans="3:5" x14ac:dyDescent="0.3">
      <c r="C2677"/>
      <c r="D2677"/>
      <c r="E2677"/>
    </row>
    <row r="2678" spans="3:5" x14ac:dyDescent="0.3">
      <c r="C2678"/>
      <c r="D2678"/>
      <c r="E2678"/>
    </row>
    <row r="2679" spans="3:5" x14ac:dyDescent="0.3">
      <c r="C2679"/>
      <c r="D2679"/>
      <c r="E2679"/>
    </row>
    <row r="2680" spans="3:5" x14ac:dyDescent="0.3">
      <c r="C2680"/>
      <c r="D2680"/>
      <c r="E2680"/>
    </row>
    <row r="2681" spans="3:5" x14ac:dyDescent="0.3">
      <c r="C2681"/>
      <c r="D2681"/>
      <c r="E2681"/>
    </row>
    <row r="2682" spans="3:5" x14ac:dyDescent="0.3">
      <c r="C2682"/>
      <c r="D2682"/>
      <c r="E2682"/>
    </row>
    <row r="2683" spans="3:5" x14ac:dyDescent="0.3">
      <c r="C2683"/>
      <c r="D2683"/>
      <c r="E2683"/>
    </row>
    <row r="2684" spans="3:5" x14ac:dyDescent="0.3">
      <c r="C2684"/>
      <c r="D2684"/>
      <c r="E2684"/>
    </row>
    <row r="2685" spans="3:5" x14ac:dyDescent="0.3">
      <c r="C2685"/>
      <c r="D2685"/>
      <c r="E2685"/>
    </row>
    <row r="2686" spans="3:5" x14ac:dyDescent="0.3">
      <c r="C2686"/>
      <c r="D2686"/>
      <c r="E2686"/>
    </row>
    <row r="2687" spans="3:5" x14ac:dyDescent="0.3">
      <c r="C2687"/>
      <c r="D2687"/>
      <c r="E2687"/>
    </row>
    <row r="2688" spans="3:5" x14ac:dyDescent="0.3">
      <c r="C2688"/>
      <c r="D2688"/>
      <c r="E2688"/>
    </row>
    <row r="2689" spans="3:5" x14ac:dyDescent="0.3">
      <c r="C2689"/>
      <c r="D2689"/>
      <c r="E2689"/>
    </row>
    <row r="2690" spans="3:5" x14ac:dyDescent="0.3">
      <c r="C2690"/>
      <c r="D2690"/>
      <c r="E2690"/>
    </row>
    <row r="2691" spans="3:5" x14ac:dyDescent="0.3">
      <c r="C2691"/>
      <c r="D2691"/>
      <c r="E2691"/>
    </row>
    <row r="2692" spans="3:5" x14ac:dyDescent="0.3">
      <c r="C2692"/>
      <c r="D2692"/>
      <c r="E2692"/>
    </row>
    <row r="2693" spans="3:5" x14ac:dyDescent="0.3">
      <c r="C2693"/>
      <c r="D2693"/>
      <c r="E2693"/>
    </row>
    <row r="2694" spans="3:5" x14ac:dyDescent="0.3">
      <c r="C2694"/>
      <c r="D2694"/>
      <c r="E2694"/>
    </row>
    <row r="2695" spans="3:5" x14ac:dyDescent="0.3">
      <c r="C2695"/>
      <c r="D2695"/>
      <c r="E2695"/>
    </row>
    <row r="2696" spans="3:5" x14ac:dyDescent="0.3">
      <c r="C2696"/>
      <c r="D2696"/>
      <c r="E2696"/>
    </row>
    <row r="2697" spans="3:5" x14ac:dyDescent="0.3">
      <c r="C2697"/>
      <c r="D2697"/>
      <c r="E2697"/>
    </row>
    <row r="2698" spans="3:5" x14ac:dyDescent="0.3">
      <c r="C2698"/>
      <c r="D2698"/>
      <c r="E2698"/>
    </row>
    <row r="2699" spans="3:5" x14ac:dyDescent="0.3">
      <c r="C2699"/>
      <c r="D2699"/>
      <c r="E2699"/>
    </row>
    <row r="2700" spans="3:5" x14ac:dyDescent="0.3">
      <c r="C2700"/>
      <c r="D2700"/>
      <c r="E2700"/>
    </row>
    <row r="2701" spans="3:5" x14ac:dyDescent="0.3">
      <c r="C2701"/>
      <c r="D2701"/>
      <c r="E2701"/>
    </row>
    <row r="2702" spans="3:5" x14ac:dyDescent="0.3">
      <c r="C2702"/>
      <c r="D2702"/>
      <c r="E2702"/>
    </row>
    <row r="2703" spans="3:5" x14ac:dyDescent="0.3">
      <c r="C2703"/>
      <c r="D2703"/>
      <c r="E2703"/>
    </row>
    <row r="2704" spans="3:5" x14ac:dyDescent="0.3">
      <c r="C2704"/>
      <c r="D2704"/>
      <c r="E2704"/>
    </row>
    <row r="2705" spans="3:5" x14ac:dyDescent="0.3">
      <c r="C2705"/>
      <c r="D2705"/>
      <c r="E2705"/>
    </row>
    <row r="2706" spans="3:5" x14ac:dyDescent="0.3">
      <c r="C2706"/>
      <c r="D2706"/>
      <c r="E2706"/>
    </row>
    <row r="2707" spans="3:5" x14ac:dyDescent="0.3">
      <c r="C2707"/>
      <c r="D2707"/>
      <c r="E2707"/>
    </row>
    <row r="2708" spans="3:5" x14ac:dyDescent="0.3">
      <c r="C2708"/>
      <c r="D2708"/>
      <c r="E2708"/>
    </row>
    <row r="2709" spans="3:5" x14ac:dyDescent="0.3">
      <c r="C2709"/>
      <c r="D2709"/>
      <c r="E2709"/>
    </row>
    <row r="2710" spans="3:5" x14ac:dyDescent="0.3">
      <c r="C2710"/>
      <c r="D2710"/>
      <c r="E2710"/>
    </row>
    <row r="2711" spans="3:5" x14ac:dyDescent="0.3">
      <c r="C2711"/>
      <c r="D2711"/>
      <c r="E2711"/>
    </row>
    <row r="2712" spans="3:5" x14ac:dyDescent="0.3">
      <c r="C2712"/>
      <c r="D2712"/>
      <c r="E2712"/>
    </row>
    <row r="2713" spans="3:5" x14ac:dyDescent="0.3">
      <c r="C2713"/>
      <c r="D2713"/>
      <c r="E2713"/>
    </row>
    <row r="2714" spans="3:5" x14ac:dyDescent="0.3">
      <c r="C2714"/>
      <c r="D2714"/>
      <c r="E2714"/>
    </row>
    <row r="2715" spans="3:5" x14ac:dyDescent="0.3">
      <c r="C2715"/>
      <c r="D2715"/>
      <c r="E2715"/>
    </row>
    <row r="2716" spans="3:5" x14ac:dyDescent="0.3">
      <c r="C2716"/>
      <c r="D2716"/>
      <c r="E2716"/>
    </row>
    <row r="2717" spans="3:5" x14ac:dyDescent="0.3">
      <c r="C2717"/>
      <c r="D2717"/>
      <c r="E2717"/>
    </row>
    <row r="2718" spans="3:5" x14ac:dyDescent="0.3">
      <c r="C2718"/>
      <c r="D2718"/>
      <c r="E2718"/>
    </row>
    <row r="2719" spans="3:5" x14ac:dyDescent="0.3">
      <c r="C2719"/>
      <c r="D2719"/>
      <c r="E2719"/>
    </row>
    <row r="2720" spans="3:5" x14ac:dyDescent="0.3">
      <c r="C2720"/>
      <c r="D2720"/>
      <c r="E2720"/>
    </row>
    <row r="2721" spans="3:5" x14ac:dyDescent="0.3">
      <c r="C2721"/>
      <c r="D2721"/>
      <c r="E2721"/>
    </row>
    <row r="2722" spans="3:5" x14ac:dyDescent="0.3">
      <c r="C2722"/>
      <c r="D2722"/>
      <c r="E2722"/>
    </row>
    <row r="2723" spans="3:5" x14ac:dyDescent="0.3">
      <c r="C2723"/>
      <c r="D2723"/>
      <c r="E2723"/>
    </row>
    <row r="2724" spans="3:5" x14ac:dyDescent="0.3">
      <c r="C2724"/>
      <c r="D2724"/>
      <c r="E2724"/>
    </row>
    <row r="2725" spans="3:5" x14ac:dyDescent="0.3">
      <c r="C2725"/>
      <c r="D2725"/>
      <c r="E2725"/>
    </row>
    <row r="2726" spans="3:5" x14ac:dyDescent="0.3">
      <c r="C2726"/>
      <c r="D2726"/>
      <c r="E2726"/>
    </row>
    <row r="2727" spans="3:5" x14ac:dyDescent="0.3">
      <c r="C2727"/>
      <c r="D2727"/>
      <c r="E2727"/>
    </row>
    <row r="2728" spans="3:5" x14ac:dyDescent="0.3">
      <c r="C2728"/>
      <c r="D2728"/>
      <c r="E2728"/>
    </row>
    <row r="2729" spans="3:5" x14ac:dyDescent="0.3">
      <c r="C2729"/>
      <c r="D2729"/>
      <c r="E2729"/>
    </row>
    <row r="2730" spans="3:5" x14ac:dyDescent="0.3">
      <c r="C2730"/>
      <c r="D2730"/>
      <c r="E2730"/>
    </row>
    <row r="2731" spans="3:5" x14ac:dyDescent="0.3">
      <c r="C2731"/>
      <c r="D2731"/>
      <c r="E2731"/>
    </row>
    <row r="2732" spans="3:5" x14ac:dyDescent="0.3">
      <c r="C2732"/>
      <c r="D2732"/>
      <c r="E2732"/>
    </row>
    <row r="2733" spans="3:5" x14ac:dyDescent="0.3">
      <c r="C2733"/>
      <c r="D2733"/>
      <c r="E2733"/>
    </row>
    <row r="2734" spans="3:5" x14ac:dyDescent="0.3">
      <c r="C2734"/>
      <c r="D2734"/>
      <c r="E2734"/>
    </row>
    <row r="2735" spans="3:5" x14ac:dyDescent="0.3">
      <c r="C2735"/>
      <c r="D2735"/>
      <c r="E2735"/>
    </row>
    <row r="2736" spans="3:5" x14ac:dyDescent="0.3">
      <c r="C2736"/>
      <c r="D2736"/>
      <c r="E2736"/>
    </row>
    <row r="2737" spans="3:5" x14ac:dyDescent="0.3">
      <c r="C2737"/>
      <c r="D2737"/>
      <c r="E2737"/>
    </row>
    <row r="2738" spans="3:5" x14ac:dyDescent="0.3">
      <c r="C2738"/>
      <c r="D2738"/>
      <c r="E2738"/>
    </row>
    <row r="2739" spans="3:5" x14ac:dyDescent="0.3">
      <c r="C2739"/>
      <c r="D2739"/>
      <c r="E2739"/>
    </row>
    <row r="2740" spans="3:5" x14ac:dyDescent="0.3">
      <c r="C2740"/>
      <c r="D2740"/>
      <c r="E2740"/>
    </row>
    <row r="2741" spans="3:5" x14ac:dyDescent="0.3">
      <c r="C2741"/>
      <c r="D2741"/>
      <c r="E2741"/>
    </row>
    <row r="2742" spans="3:5" x14ac:dyDescent="0.3">
      <c r="C2742"/>
      <c r="D2742"/>
      <c r="E2742"/>
    </row>
    <row r="2743" spans="3:5" x14ac:dyDescent="0.3">
      <c r="C2743"/>
      <c r="D2743"/>
      <c r="E2743"/>
    </row>
    <row r="2744" spans="3:5" x14ac:dyDescent="0.3">
      <c r="C2744"/>
      <c r="D2744"/>
      <c r="E2744"/>
    </row>
    <row r="2745" spans="3:5" x14ac:dyDescent="0.3">
      <c r="C2745"/>
      <c r="D2745"/>
      <c r="E2745"/>
    </row>
    <row r="2746" spans="3:5" x14ac:dyDescent="0.3">
      <c r="C2746"/>
      <c r="D2746"/>
      <c r="E2746"/>
    </row>
    <row r="2747" spans="3:5" x14ac:dyDescent="0.3">
      <c r="C2747"/>
      <c r="D2747"/>
      <c r="E2747"/>
    </row>
    <row r="2748" spans="3:5" x14ac:dyDescent="0.3">
      <c r="C2748"/>
      <c r="D2748"/>
      <c r="E2748"/>
    </row>
    <row r="2749" spans="3:5" x14ac:dyDescent="0.3">
      <c r="C2749"/>
      <c r="D2749"/>
      <c r="E2749"/>
    </row>
    <row r="2750" spans="3:5" x14ac:dyDescent="0.3">
      <c r="C2750"/>
      <c r="D2750"/>
      <c r="E2750"/>
    </row>
    <row r="2751" spans="3:5" x14ac:dyDescent="0.3">
      <c r="C2751"/>
      <c r="D2751"/>
      <c r="E2751"/>
    </row>
    <row r="2752" spans="3:5" x14ac:dyDescent="0.3">
      <c r="C2752"/>
      <c r="D2752"/>
      <c r="E2752"/>
    </row>
    <row r="2753" spans="3:5" x14ac:dyDescent="0.3">
      <c r="C2753"/>
      <c r="D2753"/>
      <c r="E2753"/>
    </row>
    <row r="2754" spans="3:5" x14ac:dyDescent="0.3">
      <c r="C2754"/>
      <c r="D2754"/>
      <c r="E2754"/>
    </row>
    <row r="2755" spans="3:5" x14ac:dyDescent="0.3">
      <c r="C2755"/>
      <c r="D2755"/>
      <c r="E2755"/>
    </row>
    <row r="2756" spans="3:5" x14ac:dyDescent="0.3">
      <c r="C2756"/>
      <c r="D2756"/>
      <c r="E2756"/>
    </row>
    <row r="2757" spans="3:5" x14ac:dyDescent="0.3">
      <c r="C2757"/>
      <c r="D2757"/>
      <c r="E2757"/>
    </row>
    <row r="2758" spans="3:5" x14ac:dyDescent="0.3">
      <c r="C2758"/>
      <c r="D2758"/>
      <c r="E2758"/>
    </row>
    <row r="2759" spans="3:5" x14ac:dyDescent="0.3">
      <c r="C2759"/>
      <c r="D2759"/>
      <c r="E2759"/>
    </row>
    <row r="2760" spans="3:5" x14ac:dyDescent="0.3">
      <c r="C2760"/>
      <c r="D2760"/>
      <c r="E2760"/>
    </row>
    <row r="2761" spans="3:5" x14ac:dyDescent="0.3">
      <c r="C2761"/>
      <c r="D2761"/>
      <c r="E2761"/>
    </row>
    <row r="2762" spans="3:5" x14ac:dyDescent="0.3">
      <c r="C2762"/>
      <c r="D2762"/>
      <c r="E2762"/>
    </row>
    <row r="2763" spans="3:5" x14ac:dyDescent="0.3">
      <c r="C2763"/>
      <c r="D2763"/>
      <c r="E2763"/>
    </row>
    <row r="2764" spans="3:5" x14ac:dyDescent="0.3">
      <c r="C2764"/>
      <c r="D2764"/>
      <c r="E2764"/>
    </row>
    <row r="2765" spans="3:5" x14ac:dyDescent="0.3">
      <c r="C2765"/>
      <c r="D2765"/>
      <c r="E2765"/>
    </row>
    <row r="2766" spans="3:5" x14ac:dyDescent="0.3">
      <c r="C2766"/>
      <c r="D2766"/>
      <c r="E2766"/>
    </row>
    <row r="2767" spans="3:5" x14ac:dyDescent="0.3">
      <c r="C2767"/>
      <c r="D2767"/>
      <c r="E2767"/>
    </row>
    <row r="2768" spans="3:5" x14ac:dyDescent="0.3">
      <c r="C2768"/>
      <c r="D2768"/>
      <c r="E2768"/>
    </row>
    <row r="2769" spans="3:5" x14ac:dyDescent="0.3">
      <c r="C2769"/>
      <c r="D2769"/>
      <c r="E2769"/>
    </row>
    <row r="2770" spans="3:5" x14ac:dyDescent="0.3">
      <c r="C2770"/>
      <c r="D2770"/>
      <c r="E2770"/>
    </row>
    <row r="2771" spans="3:5" x14ac:dyDescent="0.3">
      <c r="C2771"/>
      <c r="D2771"/>
      <c r="E2771"/>
    </row>
    <row r="2772" spans="3:5" x14ac:dyDescent="0.3">
      <c r="C2772"/>
      <c r="D2772"/>
      <c r="E2772"/>
    </row>
    <row r="2773" spans="3:5" x14ac:dyDescent="0.3">
      <c r="C2773"/>
      <c r="D2773"/>
      <c r="E2773"/>
    </row>
    <row r="2774" spans="3:5" x14ac:dyDescent="0.3">
      <c r="C2774"/>
      <c r="D2774"/>
      <c r="E2774"/>
    </row>
    <row r="2775" spans="3:5" x14ac:dyDescent="0.3">
      <c r="C2775"/>
      <c r="D2775"/>
      <c r="E2775"/>
    </row>
    <row r="2776" spans="3:5" x14ac:dyDescent="0.3">
      <c r="C2776"/>
      <c r="D2776"/>
      <c r="E2776"/>
    </row>
    <row r="2777" spans="3:5" x14ac:dyDescent="0.3">
      <c r="C2777"/>
      <c r="D2777"/>
      <c r="E2777"/>
    </row>
    <row r="2778" spans="3:5" x14ac:dyDescent="0.3">
      <c r="C2778"/>
      <c r="D2778"/>
      <c r="E2778"/>
    </row>
    <row r="2779" spans="3:5" x14ac:dyDescent="0.3">
      <c r="C2779"/>
      <c r="D2779"/>
      <c r="E2779"/>
    </row>
    <row r="2780" spans="3:5" x14ac:dyDescent="0.3">
      <c r="C2780"/>
      <c r="D2780"/>
      <c r="E2780"/>
    </row>
    <row r="2781" spans="3:5" x14ac:dyDescent="0.3">
      <c r="C2781"/>
      <c r="D2781"/>
      <c r="E2781"/>
    </row>
    <row r="2782" spans="3:5" x14ac:dyDescent="0.3">
      <c r="C2782"/>
      <c r="D2782"/>
      <c r="E2782"/>
    </row>
    <row r="2783" spans="3:5" x14ac:dyDescent="0.3">
      <c r="C2783"/>
      <c r="D2783"/>
      <c r="E2783"/>
    </row>
    <row r="2784" spans="3:5" x14ac:dyDescent="0.3">
      <c r="C2784"/>
      <c r="D2784"/>
      <c r="E2784"/>
    </row>
    <row r="2785" spans="3:5" x14ac:dyDescent="0.3">
      <c r="C2785"/>
      <c r="D2785"/>
      <c r="E2785"/>
    </row>
    <row r="2786" spans="3:5" x14ac:dyDescent="0.3">
      <c r="C2786"/>
      <c r="D2786"/>
      <c r="E2786"/>
    </row>
    <row r="2787" spans="3:5" x14ac:dyDescent="0.3">
      <c r="C2787"/>
      <c r="D2787"/>
      <c r="E2787"/>
    </row>
    <row r="2788" spans="3:5" x14ac:dyDescent="0.3">
      <c r="C2788"/>
      <c r="D2788"/>
      <c r="E2788"/>
    </row>
    <row r="2789" spans="3:5" x14ac:dyDescent="0.3">
      <c r="C2789"/>
      <c r="D2789"/>
      <c r="E2789"/>
    </row>
    <row r="2790" spans="3:5" x14ac:dyDescent="0.3">
      <c r="C2790"/>
      <c r="D2790"/>
      <c r="E2790"/>
    </row>
    <row r="2791" spans="3:5" x14ac:dyDescent="0.3">
      <c r="C2791"/>
      <c r="D2791"/>
      <c r="E2791"/>
    </row>
    <row r="2792" spans="3:5" x14ac:dyDescent="0.3">
      <c r="C2792"/>
      <c r="D2792"/>
      <c r="E2792"/>
    </row>
    <row r="2793" spans="3:5" x14ac:dyDescent="0.3">
      <c r="C2793"/>
      <c r="D2793"/>
      <c r="E2793"/>
    </row>
    <row r="2794" spans="3:5" x14ac:dyDescent="0.3">
      <c r="C2794"/>
      <c r="D2794"/>
      <c r="E2794"/>
    </row>
    <row r="2795" spans="3:5" x14ac:dyDescent="0.3">
      <c r="C2795"/>
      <c r="D2795"/>
      <c r="E2795"/>
    </row>
    <row r="2796" spans="3:5" x14ac:dyDescent="0.3">
      <c r="C2796"/>
      <c r="D2796"/>
      <c r="E2796"/>
    </row>
    <row r="2797" spans="3:5" x14ac:dyDescent="0.3">
      <c r="C2797"/>
      <c r="D2797"/>
      <c r="E2797"/>
    </row>
    <row r="2798" spans="3:5" x14ac:dyDescent="0.3">
      <c r="C2798"/>
      <c r="D2798"/>
      <c r="E2798"/>
    </row>
    <row r="2799" spans="3:5" x14ac:dyDescent="0.3">
      <c r="C2799"/>
      <c r="D2799"/>
      <c r="E2799"/>
    </row>
    <row r="2800" spans="3:5" x14ac:dyDescent="0.3">
      <c r="C2800"/>
      <c r="D2800"/>
      <c r="E2800"/>
    </row>
    <row r="2801" spans="3:5" x14ac:dyDescent="0.3">
      <c r="C2801"/>
      <c r="D2801"/>
      <c r="E2801"/>
    </row>
    <row r="2802" spans="3:5" x14ac:dyDescent="0.3">
      <c r="C2802"/>
      <c r="D2802"/>
      <c r="E2802"/>
    </row>
    <row r="2803" spans="3:5" x14ac:dyDescent="0.3">
      <c r="C2803"/>
      <c r="D2803"/>
      <c r="E2803"/>
    </row>
    <row r="2804" spans="3:5" x14ac:dyDescent="0.3">
      <c r="C2804"/>
      <c r="D2804"/>
      <c r="E2804"/>
    </row>
    <row r="2805" spans="3:5" x14ac:dyDescent="0.3">
      <c r="C2805"/>
      <c r="D2805"/>
      <c r="E2805"/>
    </row>
    <row r="2806" spans="3:5" x14ac:dyDescent="0.3">
      <c r="C2806"/>
      <c r="D2806"/>
      <c r="E2806"/>
    </row>
    <row r="2807" spans="3:5" x14ac:dyDescent="0.3">
      <c r="C2807"/>
      <c r="D2807"/>
      <c r="E2807"/>
    </row>
    <row r="2808" spans="3:5" x14ac:dyDescent="0.3">
      <c r="C2808"/>
      <c r="D2808"/>
      <c r="E2808"/>
    </row>
    <row r="2809" spans="3:5" x14ac:dyDescent="0.3">
      <c r="C2809"/>
      <c r="D2809"/>
      <c r="E2809"/>
    </row>
    <row r="2810" spans="3:5" x14ac:dyDescent="0.3">
      <c r="C2810"/>
      <c r="D2810"/>
      <c r="E2810"/>
    </row>
    <row r="2811" spans="3:5" x14ac:dyDescent="0.3">
      <c r="C2811"/>
      <c r="D2811"/>
      <c r="E2811"/>
    </row>
    <row r="2812" spans="3:5" x14ac:dyDescent="0.3">
      <c r="C2812"/>
      <c r="D2812"/>
      <c r="E2812"/>
    </row>
    <row r="2813" spans="3:5" x14ac:dyDescent="0.3">
      <c r="C2813"/>
      <c r="D2813"/>
      <c r="E2813"/>
    </row>
    <row r="2814" spans="3:5" x14ac:dyDescent="0.3">
      <c r="C2814"/>
      <c r="D2814"/>
      <c r="E2814"/>
    </row>
    <row r="2815" spans="3:5" x14ac:dyDescent="0.3">
      <c r="C2815"/>
      <c r="D2815"/>
      <c r="E2815"/>
    </row>
    <row r="2816" spans="3:5" x14ac:dyDescent="0.3">
      <c r="C2816"/>
      <c r="D2816"/>
      <c r="E2816"/>
    </row>
    <row r="2817" spans="3:5" x14ac:dyDescent="0.3">
      <c r="C2817"/>
      <c r="D2817"/>
      <c r="E2817"/>
    </row>
    <row r="2818" spans="3:5" x14ac:dyDescent="0.3">
      <c r="C2818"/>
      <c r="D2818"/>
      <c r="E2818"/>
    </row>
    <row r="2819" spans="3:5" x14ac:dyDescent="0.3">
      <c r="C2819"/>
      <c r="D2819"/>
      <c r="E2819"/>
    </row>
    <row r="2820" spans="3:5" x14ac:dyDescent="0.3">
      <c r="C2820"/>
      <c r="D2820"/>
      <c r="E2820"/>
    </row>
    <row r="2821" spans="3:5" x14ac:dyDescent="0.3">
      <c r="C2821"/>
      <c r="D2821"/>
      <c r="E2821"/>
    </row>
    <row r="2822" spans="3:5" x14ac:dyDescent="0.3">
      <c r="C2822"/>
      <c r="D2822"/>
      <c r="E2822"/>
    </row>
    <row r="2823" spans="3:5" x14ac:dyDescent="0.3">
      <c r="C2823"/>
      <c r="D2823"/>
      <c r="E2823"/>
    </row>
    <row r="2824" spans="3:5" x14ac:dyDescent="0.3">
      <c r="C2824"/>
      <c r="D2824"/>
      <c r="E2824"/>
    </row>
    <row r="2825" spans="3:5" x14ac:dyDescent="0.3">
      <c r="C2825"/>
      <c r="D2825"/>
      <c r="E2825"/>
    </row>
    <row r="2826" spans="3:5" x14ac:dyDescent="0.3">
      <c r="C2826"/>
      <c r="D2826"/>
      <c r="E2826"/>
    </row>
    <row r="2827" spans="3:5" x14ac:dyDescent="0.3">
      <c r="C2827"/>
      <c r="D2827"/>
      <c r="E2827"/>
    </row>
    <row r="2828" spans="3:5" x14ac:dyDescent="0.3">
      <c r="C2828"/>
      <c r="D2828"/>
      <c r="E2828"/>
    </row>
    <row r="2829" spans="3:5" x14ac:dyDescent="0.3">
      <c r="C2829"/>
      <c r="D2829"/>
      <c r="E2829"/>
    </row>
    <row r="2830" spans="3:5" x14ac:dyDescent="0.3">
      <c r="C2830"/>
      <c r="D2830"/>
      <c r="E2830"/>
    </row>
    <row r="2831" spans="3:5" x14ac:dyDescent="0.3">
      <c r="C2831"/>
      <c r="D2831"/>
      <c r="E2831"/>
    </row>
    <row r="2832" spans="3:5" x14ac:dyDescent="0.3">
      <c r="C2832"/>
      <c r="D2832"/>
      <c r="E2832"/>
    </row>
    <row r="2833" spans="3:5" x14ac:dyDescent="0.3">
      <c r="C2833"/>
      <c r="D2833"/>
      <c r="E2833"/>
    </row>
    <row r="2834" spans="3:5" x14ac:dyDescent="0.3">
      <c r="C2834"/>
      <c r="D2834"/>
      <c r="E2834"/>
    </row>
    <row r="2835" spans="3:5" x14ac:dyDescent="0.3">
      <c r="C2835"/>
      <c r="D2835"/>
      <c r="E2835"/>
    </row>
    <row r="2836" spans="3:5" x14ac:dyDescent="0.3">
      <c r="C2836"/>
      <c r="D2836"/>
      <c r="E2836"/>
    </row>
    <row r="2837" spans="3:5" x14ac:dyDescent="0.3">
      <c r="C2837"/>
      <c r="D2837"/>
      <c r="E2837"/>
    </row>
    <row r="2838" spans="3:5" x14ac:dyDescent="0.3">
      <c r="C2838"/>
      <c r="D2838"/>
      <c r="E2838"/>
    </row>
    <row r="2839" spans="3:5" x14ac:dyDescent="0.3">
      <c r="C2839"/>
      <c r="D2839"/>
      <c r="E2839"/>
    </row>
    <row r="2840" spans="3:5" x14ac:dyDescent="0.3">
      <c r="C2840"/>
      <c r="D2840"/>
      <c r="E2840"/>
    </row>
    <row r="2841" spans="3:5" x14ac:dyDescent="0.3">
      <c r="C2841"/>
      <c r="D2841"/>
      <c r="E2841"/>
    </row>
    <row r="2842" spans="3:5" x14ac:dyDescent="0.3">
      <c r="C2842"/>
      <c r="D2842"/>
      <c r="E2842"/>
    </row>
    <row r="2843" spans="3:5" x14ac:dyDescent="0.3">
      <c r="C2843"/>
      <c r="D2843"/>
      <c r="E2843"/>
    </row>
    <row r="2844" spans="3:5" x14ac:dyDescent="0.3">
      <c r="C2844"/>
      <c r="D2844"/>
      <c r="E2844"/>
    </row>
    <row r="2845" spans="3:5" x14ac:dyDescent="0.3">
      <c r="C2845"/>
      <c r="D2845"/>
      <c r="E2845"/>
    </row>
    <row r="2846" spans="3:5" x14ac:dyDescent="0.3">
      <c r="C2846"/>
      <c r="D2846"/>
      <c r="E2846"/>
    </row>
    <row r="2847" spans="3:5" x14ac:dyDescent="0.3">
      <c r="C2847"/>
      <c r="D2847"/>
      <c r="E2847"/>
    </row>
    <row r="2848" spans="3:5" x14ac:dyDescent="0.3">
      <c r="C2848"/>
      <c r="D2848"/>
      <c r="E2848"/>
    </row>
    <row r="2849" spans="3:5" x14ac:dyDescent="0.3">
      <c r="C2849"/>
      <c r="D2849"/>
      <c r="E2849"/>
    </row>
    <row r="2850" spans="3:5" x14ac:dyDescent="0.3">
      <c r="C2850"/>
      <c r="D2850"/>
      <c r="E2850"/>
    </row>
    <row r="2851" spans="3:5" x14ac:dyDescent="0.3">
      <c r="C2851"/>
      <c r="D2851"/>
      <c r="E2851"/>
    </row>
    <row r="2852" spans="3:5" x14ac:dyDescent="0.3">
      <c r="C2852"/>
      <c r="D2852"/>
      <c r="E2852"/>
    </row>
    <row r="2853" spans="3:5" x14ac:dyDescent="0.3">
      <c r="C2853"/>
      <c r="D2853"/>
      <c r="E2853"/>
    </row>
    <row r="2854" spans="3:5" x14ac:dyDescent="0.3">
      <c r="C2854"/>
      <c r="D2854"/>
      <c r="E2854"/>
    </row>
    <row r="2855" spans="3:5" x14ac:dyDescent="0.3">
      <c r="C2855"/>
      <c r="D2855"/>
      <c r="E2855"/>
    </row>
    <row r="2856" spans="3:5" x14ac:dyDescent="0.3">
      <c r="C2856"/>
      <c r="D2856"/>
      <c r="E2856"/>
    </row>
    <row r="2857" spans="3:5" x14ac:dyDescent="0.3">
      <c r="C2857"/>
      <c r="D2857"/>
      <c r="E2857"/>
    </row>
    <row r="2858" spans="3:5" x14ac:dyDescent="0.3">
      <c r="C2858"/>
      <c r="D2858"/>
      <c r="E2858"/>
    </row>
    <row r="2859" spans="3:5" x14ac:dyDescent="0.3">
      <c r="C2859"/>
      <c r="D2859"/>
      <c r="E2859"/>
    </row>
    <row r="2860" spans="3:5" x14ac:dyDescent="0.3">
      <c r="C2860"/>
      <c r="D2860"/>
      <c r="E2860"/>
    </row>
    <row r="2861" spans="3:5" x14ac:dyDescent="0.3">
      <c r="C2861"/>
      <c r="D2861"/>
      <c r="E2861"/>
    </row>
    <row r="2862" spans="3:5" x14ac:dyDescent="0.3">
      <c r="C2862"/>
      <c r="D2862"/>
      <c r="E2862"/>
    </row>
    <row r="2863" spans="3:5" x14ac:dyDescent="0.3">
      <c r="C2863"/>
      <c r="D2863"/>
      <c r="E2863"/>
    </row>
    <row r="2864" spans="3:5" x14ac:dyDescent="0.3">
      <c r="C2864"/>
      <c r="D2864"/>
      <c r="E2864"/>
    </row>
    <row r="2865" spans="3:5" x14ac:dyDescent="0.3">
      <c r="C2865"/>
      <c r="D2865"/>
      <c r="E2865"/>
    </row>
    <row r="2866" spans="3:5" x14ac:dyDescent="0.3">
      <c r="C2866"/>
      <c r="D2866"/>
      <c r="E2866"/>
    </row>
    <row r="2867" spans="3:5" x14ac:dyDescent="0.3">
      <c r="C2867"/>
      <c r="D2867"/>
      <c r="E2867"/>
    </row>
    <row r="2868" spans="3:5" x14ac:dyDescent="0.3">
      <c r="C2868"/>
      <c r="D2868"/>
      <c r="E2868"/>
    </row>
    <row r="2869" spans="3:5" x14ac:dyDescent="0.3">
      <c r="C2869"/>
      <c r="D2869"/>
      <c r="E2869"/>
    </row>
    <row r="2870" spans="3:5" x14ac:dyDescent="0.3">
      <c r="C2870"/>
      <c r="D2870"/>
      <c r="E2870"/>
    </row>
    <row r="2871" spans="3:5" x14ac:dyDescent="0.3">
      <c r="C2871"/>
      <c r="D2871"/>
      <c r="E2871"/>
    </row>
    <row r="2872" spans="3:5" x14ac:dyDescent="0.3">
      <c r="C2872"/>
      <c r="D2872"/>
      <c r="E2872"/>
    </row>
    <row r="2873" spans="3:5" x14ac:dyDescent="0.3">
      <c r="C2873"/>
      <c r="D2873"/>
      <c r="E2873"/>
    </row>
    <row r="2874" spans="3:5" x14ac:dyDescent="0.3">
      <c r="C2874"/>
      <c r="D2874"/>
      <c r="E2874"/>
    </row>
    <row r="2875" spans="3:5" x14ac:dyDescent="0.3">
      <c r="C2875"/>
      <c r="D2875"/>
      <c r="E2875"/>
    </row>
    <row r="2876" spans="3:5" x14ac:dyDescent="0.3">
      <c r="C2876"/>
      <c r="D2876"/>
      <c r="E2876"/>
    </row>
    <row r="2877" spans="3:5" x14ac:dyDescent="0.3">
      <c r="C2877"/>
      <c r="D2877"/>
      <c r="E2877"/>
    </row>
    <row r="2878" spans="3:5" x14ac:dyDescent="0.3">
      <c r="C2878"/>
      <c r="D2878"/>
      <c r="E2878"/>
    </row>
    <row r="2879" spans="3:5" x14ac:dyDescent="0.3">
      <c r="C2879"/>
      <c r="D2879"/>
      <c r="E2879"/>
    </row>
    <row r="2880" spans="3:5" x14ac:dyDescent="0.3">
      <c r="C2880"/>
      <c r="D2880"/>
      <c r="E2880"/>
    </row>
    <row r="2881" spans="3:5" x14ac:dyDescent="0.3">
      <c r="C2881"/>
      <c r="D2881"/>
      <c r="E2881"/>
    </row>
    <row r="2882" spans="3:5" x14ac:dyDescent="0.3">
      <c r="C2882"/>
      <c r="D2882"/>
      <c r="E2882"/>
    </row>
    <row r="2883" spans="3:5" x14ac:dyDescent="0.3">
      <c r="C2883"/>
      <c r="D2883"/>
      <c r="E2883"/>
    </row>
    <row r="2884" spans="3:5" x14ac:dyDescent="0.3">
      <c r="C2884"/>
      <c r="D2884"/>
      <c r="E2884"/>
    </row>
    <row r="2885" spans="3:5" x14ac:dyDescent="0.3">
      <c r="C2885"/>
      <c r="D2885"/>
      <c r="E2885"/>
    </row>
    <row r="2886" spans="3:5" x14ac:dyDescent="0.3">
      <c r="C2886"/>
      <c r="D2886"/>
      <c r="E2886"/>
    </row>
    <row r="2887" spans="3:5" x14ac:dyDescent="0.3">
      <c r="C2887"/>
      <c r="D2887"/>
      <c r="E2887"/>
    </row>
    <row r="2888" spans="3:5" x14ac:dyDescent="0.3">
      <c r="C2888"/>
      <c r="D2888"/>
      <c r="E2888"/>
    </row>
    <row r="2889" spans="3:5" x14ac:dyDescent="0.3">
      <c r="C2889"/>
      <c r="D2889"/>
      <c r="E2889"/>
    </row>
    <row r="2890" spans="3:5" x14ac:dyDescent="0.3">
      <c r="C2890"/>
      <c r="D2890"/>
      <c r="E2890"/>
    </row>
    <row r="2891" spans="3:5" x14ac:dyDescent="0.3">
      <c r="C2891"/>
      <c r="D2891"/>
      <c r="E2891"/>
    </row>
    <row r="2892" spans="3:5" x14ac:dyDescent="0.3">
      <c r="C2892"/>
      <c r="D2892"/>
      <c r="E2892"/>
    </row>
    <row r="2893" spans="3:5" x14ac:dyDescent="0.3">
      <c r="C2893"/>
      <c r="D2893"/>
      <c r="E2893"/>
    </row>
    <row r="2894" spans="3:5" x14ac:dyDescent="0.3">
      <c r="C2894"/>
      <c r="D2894"/>
      <c r="E2894"/>
    </row>
    <row r="2895" spans="3:5" x14ac:dyDescent="0.3">
      <c r="C2895"/>
      <c r="D2895"/>
      <c r="E2895"/>
    </row>
    <row r="2896" spans="3:5" x14ac:dyDescent="0.3">
      <c r="C2896"/>
      <c r="D2896"/>
      <c r="E2896"/>
    </row>
    <row r="2897" spans="3:5" x14ac:dyDescent="0.3">
      <c r="C2897"/>
      <c r="D2897"/>
      <c r="E2897"/>
    </row>
    <row r="2898" spans="3:5" x14ac:dyDescent="0.3">
      <c r="C2898"/>
      <c r="D2898"/>
      <c r="E2898"/>
    </row>
    <row r="2899" spans="3:5" x14ac:dyDescent="0.3">
      <c r="C2899"/>
      <c r="D2899"/>
      <c r="E2899"/>
    </row>
    <row r="2900" spans="3:5" x14ac:dyDescent="0.3">
      <c r="C2900"/>
      <c r="D2900"/>
      <c r="E2900"/>
    </row>
    <row r="2901" spans="3:5" x14ac:dyDescent="0.3">
      <c r="C2901"/>
      <c r="D2901"/>
      <c r="E2901"/>
    </row>
    <row r="2902" spans="3:5" x14ac:dyDescent="0.3">
      <c r="C2902"/>
      <c r="D2902"/>
      <c r="E2902"/>
    </row>
    <row r="2903" spans="3:5" x14ac:dyDescent="0.3">
      <c r="C2903"/>
      <c r="D2903"/>
      <c r="E2903"/>
    </row>
    <row r="2904" spans="3:5" x14ac:dyDescent="0.3">
      <c r="C2904"/>
      <c r="D2904"/>
      <c r="E2904"/>
    </row>
    <row r="2905" spans="3:5" x14ac:dyDescent="0.3">
      <c r="C2905"/>
      <c r="D2905"/>
      <c r="E2905"/>
    </row>
    <row r="2906" spans="3:5" x14ac:dyDescent="0.3">
      <c r="C2906"/>
      <c r="D2906"/>
      <c r="E2906"/>
    </row>
    <row r="2907" spans="3:5" x14ac:dyDescent="0.3">
      <c r="C2907"/>
      <c r="D2907"/>
      <c r="E2907"/>
    </row>
    <row r="2908" spans="3:5" x14ac:dyDescent="0.3">
      <c r="C2908"/>
      <c r="D2908"/>
      <c r="E2908"/>
    </row>
    <row r="2909" spans="3:5" x14ac:dyDescent="0.3">
      <c r="C2909"/>
      <c r="D2909"/>
      <c r="E2909"/>
    </row>
    <row r="2910" spans="3:5" x14ac:dyDescent="0.3">
      <c r="C2910"/>
      <c r="D2910"/>
      <c r="E2910"/>
    </row>
    <row r="2911" spans="3:5" x14ac:dyDescent="0.3">
      <c r="C2911"/>
      <c r="D2911"/>
      <c r="E2911"/>
    </row>
    <row r="2912" spans="3:5" x14ac:dyDescent="0.3">
      <c r="C2912"/>
      <c r="D2912"/>
      <c r="E2912"/>
    </row>
    <row r="2913" spans="3:5" x14ac:dyDescent="0.3">
      <c r="C2913"/>
      <c r="D2913"/>
      <c r="E2913"/>
    </row>
    <row r="2914" spans="3:5" x14ac:dyDescent="0.3">
      <c r="C2914"/>
      <c r="D2914"/>
      <c r="E2914"/>
    </row>
    <row r="2915" spans="3:5" x14ac:dyDescent="0.3">
      <c r="C2915"/>
      <c r="D2915"/>
      <c r="E2915"/>
    </row>
    <row r="2916" spans="3:5" x14ac:dyDescent="0.3">
      <c r="C2916"/>
      <c r="D2916"/>
      <c r="E2916"/>
    </row>
    <row r="2917" spans="3:5" x14ac:dyDescent="0.3">
      <c r="C2917"/>
      <c r="D2917"/>
      <c r="E2917"/>
    </row>
    <row r="2918" spans="3:5" x14ac:dyDescent="0.3">
      <c r="C2918"/>
      <c r="D2918"/>
      <c r="E2918"/>
    </row>
    <row r="2919" spans="3:5" x14ac:dyDescent="0.3">
      <c r="C2919"/>
      <c r="D2919"/>
      <c r="E2919"/>
    </row>
    <row r="2920" spans="3:5" x14ac:dyDescent="0.3">
      <c r="C2920"/>
      <c r="D2920"/>
      <c r="E2920"/>
    </row>
    <row r="2921" spans="3:5" x14ac:dyDescent="0.3">
      <c r="C2921"/>
      <c r="D2921"/>
      <c r="E2921"/>
    </row>
    <row r="2922" spans="3:5" x14ac:dyDescent="0.3">
      <c r="C2922"/>
      <c r="D2922"/>
      <c r="E2922"/>
    </row>
    <row r="2923" spans="3:5" x14ac:dyDescent="0.3">
      <c r="C2923"/>
      <c r="D2923"/>
      <c r="E2923"/>
    </row>
    <row r="2924" spans="3:5" x14ac:dyDescent="0.3">
      <c r="C2924"/>
      <c r="D2924"/>
      <c r="E2924"/>
    </row>
    <row r="2925" spans="3:5" x14ac:dyDescent="0.3">
      <c r="C2925"/>
      <c r="D2925"/>
      <c r="E2925"/>
    </row>
    <row r="2926" spans="3:5" x14ac:dyDescent="0.3">
      <c r="C2926"/>
      <c r="D2926"/>
      <c r="E2926"/>
    </row>
    <row r="2927" spans="3:5" x14ac:dyDescent="0.3">
      <c r="C2927"/>
      <c r="D2927"/>
      <c r="E2927"/>
    </row>
    <row r="2928" spans="3:5" x14ac:dyDescent="0.3">
      <c r="C2928"/>
      <c r="D2928"/>
      <c r="E2928"/>
    </row>
    <row r="2929" spans="3:5" x14ac:dyDescent="0.3">
      <c r="C2929"/>
      <c r="D2929"/>
      <c r="E2929"/>
    </row>
    <row r="2930" spans="3:5" x14ac:dyDescent="0.3">
      <c r="C2930"/>
      <c r="D2930"/>
      <c r="E2930"/>
    </row>
    <row r="2931" spans="3:5" x14ac:dyDescent="0.3">
      <c r="C2931"/>
      <c r="D2931"/>
      <c r="E2931"/>
    </row>
    <row r="2932" spans="3:5" x14ac:dyDescent="0.3">
      <c r="C2932"/>
      <c r="D2932"/>
      <c r="E2932"/>
    </row>
    <row r="2933" spans="3:5" x14ac:dyDescent="0.3">
      <c r="C2933"/>
      <c r="D2933"/>
      <c r="E2933"/>
    </row>
    <row r="2934" spans="3:5" x14ac:dyDescent="0.3">
      <c r="C2934"/>
      <c r="D2934"/>
      <c r="E2934"/>
    </row>
    <row r="2935" spans="3:5" x14ac:dyDescent="0.3">
      <c r="C2935"/>
      <c r="D2935"/>
      <c r="E2935"/>
    </row>
    <row r="2936" spans="3:5" x14ac:dyDescent="0.3">
      <c r="C2936"/>
      <c r="D2936"/>
      <c r="E2936"/>
    </row>
    <row r="2937" spans="3:5" x14ac:dyDescent="0.3">
      <c r="C2937"/>
      <c r="D2937"/>
      <c r="E2937"/>
    </row>
    <row r="2938" spans="3:5" x14ac:dyDescent="0.3">
      <c r="C2938"/>
      <c r="D2938"/>
      <c r="E2938"/>
    </row>
    <row r="2939" spans="3:5" x14ac:dyDescent="0.3">
      <c r="C2939"/>
      <c r="D2939"/>
      <c r="E2939"/>
    </row>
    <row r="2940" spans="3:5" x14ac:dyDescent="0.3">
      <c r="C2940"/>
      <c r="D2940"/>
      <c r="E2940"/>
    </row>
    <row r="2941" spans="3:5" x14ac:dyDescent="0.3">
      <c r="C2941"/>
      <c r="D2941"/>
      <c r="E2941"/>
    </row>
    <row r="2942" spans="3:5" x14ac:dyDescent="0.3">
      <c r="C2942"/>
      <c r="D2942"/>
      <c r="E2942"/>
    </row>
    <row r="2943" spans="3:5" x14ac:dyDescent="0.3">
      <c r="C2943"/>
      <c r="D2943"/>
      <c r="E2943"/>
    </row>
    <row r="2944" spans="3:5" x14ac:dyDescent="0.3">
      <c r="C2944"/>
      <c r="D2944"/>
      <c r="E2944"/>
    </row>
    <row r="2945" spans="3:5" x14ac:dyDescent="0.3">
      <c r="C2945"/>
      <c r="D2945"/>
      <c r="E2945"/>
    </row>
    <row r="2946" spans="3:5" x14ac:dyDescent="0.3">
      <c r="C2946"/>
      <c r="D2946"/>
      <c r="E2946"/>
    </row>
    <row r="2947" spans="3:5" x14ac:dyDescent="0.3">
      <c r="C2947"/>
      <c r="D2947"/>
      <c r="E2947"/>
    </row>
    <row r="2948" spans="3:5" x14ac:dyDescent="0.3">
      <c r="C2948"/>
      <c r="D2948"/>
      <c r="E2948"/>
    </row>
    <row r="2949" spans="3:5" x14ac:dyDescent="0.3">
      <c r="C2949"/>
      <c r="D2949"/>
      <c r="E2949"/>
    </row>
    <row r="2950" spans="3:5" x14ac:dyDescent="0.3">
      <c r="C2950"/>
      <c r="D2950"/>
      <c r="E2950"/>
    </row>
    <row r="2951" spans="3:5" x14ac:dyDescent="0.3">
      <c r="C2951"/>
      <c r="D2951"/>
      <c r="E2951"/>
    </row>
    <row r="2952" spans="3:5" x14ac:dyDescent="0.3">
      <c r="C2952"/>
      <c r="D2952"/>
      <c r="E2952"/>
    </row>
    <row r="2953" spans="3:5" x14ac:dyDescent="0.3">
      <c r="C2953"/>
      <c r="D2953"/>
      <c r="E2953"/>
    </row>
    <row r="2954" spans="3:5" x14ac:dyDescent="0.3">
      <c r="C2954"/>
      <c r="D2954"/>
      <c r="E2954"/>
    </row>
    <row r="2955" spans="3:5" x14ac:dyDescent="0.3">
      <c r="C2955"/>
      <c r="D2955"/>
      <c r="E2955"/>
    </row>
    <row r="2956" spans="3:5" x14ac:dyDescent="0.3">
      <c r="C2956"/>
      <c r="D2956"/>
      <c r="E2956"/>
    </row>
    <row r="2957" spans="3:5" x14ac:dyDescent="0.3">
      <c r="C2957"/>
      <c r="D2957"/>
      <c r="E2957"/>
    </row>
    <row r="2958" spans="3:5" x14ac:dyDescent="0.3">
      <c r="C2958"/>
      <c r="D2958"/>
      <c r="E2958"/>
    </row>
    <row r="2959" spans="3:5" x14ac:dyDescent="0.3">
      <c r="C2959"/>
      <c r="D2959"/>
      <c r="E2959"/>
    </row>
    <row r="2960" spans="3:5" x14ac:dyDescent="0.3">
      <c r="C2960"/>
      <c r="D2960"/>
      <c r="E2960"/>
    </row>
    <row r="2961" spans="3:5" x14ac:dyDescent="0.3">
      <c r="C2961"/>
      <c r="D2961"/>
      <c r="E2961"/>
    </row>
    <row r="2962" spans="3:5" x14ac:dyDescent="0.3">
      <c r="C2962"/>
      <c r="D2962"/>
      <c r="E2962"/>
    </row>
    <row r="2963" spans="3:5" x14ac:dyDescent="0.3">
      <c r="C2963"/>
      <c r="D2963"/>
      <c r="E2963"/>
    </row>
    <row r="2964" spans="3:5" x14ac:dyDescent="0.3">
      <c r="C2964"/>
      <c r="D2964"/>
      <c r="E2964"/>
    </row>
    <row r="2965" spans="3:5" x14ac:dyDescent="0.3">
      <c r="C2965"/>
      <c r="D2965"/>
      <c r="E2965"/>
    </row>
    <row r="2966" spans="3:5" x14ac:dyDescent="0.3">
      <c r="C2966"/>
      <c r="D2966"/>
      <c r="E2966"/>
    </row>
    <row r="2967" spans="3:5" x14ac:dyDescent="0.3">
      <c r="C2967"/>
      <c r="D2967"/>
      <c r="E2967"/>
    </row>
    <row r="2968" spans="3:5" x14ac:dyDescent="0.3">
      <c r="C2968"/>
      <c r="D2968"/>
      <c r="E2968"/>
    </row>
    <row r="2969" spans="3:5" x14ac:dyDescent="0.3">
      <c r="C2969"/>
      <c r="D2969"/>
      <c r="E2969"/>
    </row>
    <row r="2970" spans="3:5" x14ac:dyDescent="0.3">
      <c r="C2970"/>
      <c r="D2970"/>
      <c r="E2970"/>
    </row>
    <row r="2971" spans="3:5" x14ac:dyDescent="0.3">
      <c r="C2971"/>
      <c r="D2971"/>
      <c r="E2971"/>
    </row>
    <row r="2972" spans="3:5" x14ac:dyDescent="0.3">
      <c r="C2972"/>
      <c r="D2972"/>
      <c r="E2972"/>
    </row>
    <row r="2973" spans="3:5" x14ac:dyDescent="0.3">
      <c r="C2973"/>
      <c r="D2973"/>
      <c r="E2973"/>
    </row>
    <row r="2974" spans="3:5" x14ac:dyDescent="0.3">
      <c r="C2974"/>
      <c r="D2974"/>
      <c r="E2974"/>
    </row>
    <row r="2975" spans="3:5" x14ac:dyDescent="0.3">
      <c r="C2975"/>
      <c r="D2975"/>
      <c r="E2975"/>
    </row>
    <row r="2976" spans="3:5" x14ac:dyDescent="0.3">
      <c r="C2976"/>
      <c r="D2976"/>
      <c r="E2976"/>
    </row>
    <row r="2977" spans="3:5" x14ac:dyDescent="0.3">
      <c r="C2977"/>
      <c r="D2977"/>
      <c r="E2977"/>
    </row>
    <row r="2978" spans="3:5" x14ac:dyDescent="0.3">
      <c r="C2978"/>
      <c r="D2978"/>
      <c r="E2978"/>
    </row>
    <row r="2979" spans="3:5" x14ac:dyDescent="0.3">
      <c r="C2979"/>
      <c r="D2979"/>
      <c r="E2979"/>
    </row>
    <row r="2980" spans="3:5" x14ac:dyDescent="0.3">
      <c r="C2980"/>
      <c r="D2980"/>
      <c r="E2980"/>
    </row>
    <row r="2981" spans="3:5" x14ac:dyDescent="0.3">
      <c r="C2981"/>
      <c r="D2981"/>
      <c r="E2981"/>
    </row>
    <row r="2982" spans="3:5" x14ac:dyDescent="0.3">
      <c r="C2982"/>
      <c r="D2982"/>
      <c r="E2982"/>
    </row>
    <row r="2983" spans="3:5" x14ac:dyDescent="0.3">
      <c r="C2983"/>
      <c r="D2983"/>
      <c r="E2983"/>
    </row>
    <row r="2984" spans="3:5" x14ac:dyDescent="0.3">
      <c r="C2984"/>
      <c r="D2984"/>
      <c r="E2984"/>
    </row>
    <row r="2985" spans="3:5" x14ac:dyDescent="0.3">
      <c r="C2985"/>
      <c r="D2985"/>
      <c r="E2985"/>
    </row>
    <row r="2986" spans="3:5" x14ac:dyDescent="0.3">
      <c r="C2986"/>
      <c r="D2986"/>
      <c r="E2986"/>
    </row>
    <row r="2987" spans="3:5" x14ac:dyDescent="0.3">
      <c r="C2987"/>
      <c r="D2987"/>
      <c r="E2987"/>
    </row>
    <row r="2988" spans="3:5" x14ac:dyDescent="0.3">
      <c r="C2988"/>
      <c r="D2988"/>
      <c r="E2988"/>
    </row>
    <row r="2989" spans="3:5" x14ac:dyDescent="0.3">
      <c r="C2989"/>
      <c r="D2989"/>
      <c r="E2989"/>
    </row>
    <row r="2990" spans="3:5" x14ac:dyDescent="0.3">
      <c r="C2990"/>
      <c r="D2990"/>
      <c r="E2990"/>
    </row>
    <row r="2991" spans="3:5" x14ac:dyDescent="0.3">
      <c r="C2991"/>
      <c r="D2991"/>
      <c r="E2991"/>
    </row>
    <row r="2992" spans="3:5" x14ac:dyDescent="0.3">
      <c r="C2992"/>
      <c r="D2992"/>
      <c r="E2992"/>
    </row>
    <row r="2993" spans="3:5" x14ac:dyDescent="0.3">
      <c r="C2993"/>
      <c r="D2993"/>
      <c r="E2993"/>
    </row>
    <row r="2994" spans="3:5" x14ac:dyDescent="0.3">
      <c r="C2994"/>
      <c r="D2994"/>
      <c r="E2994"/>
    </row>
    <row r="2995" spans="3:5" x14ac:dyDescent="0.3">
      <c r="C2995"/>
      <c r="D2995"/>
      <c r="E2995"/>
    </row>
    <row r="2996" spans="3:5" x14ac:dyDescent="0.3">
      <c r="C2996"/>
      <c r="D2996"/>
      <c r="E2996"/>
    </row>
    <row r="2997" spans="3:5" x14ac:dyDescent="0.3">
      <c r="C2997"/>
      <c r="D2997"/>
      <c r="E2997"/>
    </row>
    <row r="2998" spans="3:5" x14ac:dyDescent="0.3">
      <c r="C2998"/>
      <c r="D2998"/>
      <c r="E2998"/>
    </row>
    <row r="2999" spans="3:5" x14ac:dyDescent="0.3">
      <c r="C2999"/>
      <c r="D2999"/>
      <c r="E2999"/>
    </row>
    <row r="3000" spans="3:5" x14ac:dyDescent="0.3">
      <c r="C3000"/>
      <c r="D3000"/>
      <c r="E3000"/>
    </row>
    <row r="3001" spans="3:5" x14ac:dyDescent="0.3">
      <c r="C3001"/>
      <c r="D3001"/>
      <c r="E3001"/>
    </row>
    <row r="3002" spans="3:5" x14ac:dyDescent="0.3">
      <c r="C3002"/>
      <c r="D3002"/>
      <c r="E3002"/>
    </row>
    <row r="3003" spans="3:5" x14ac:dyDescent="0.3">
      <c r="C3003"/>
      <c r="D3003"/>
      <c r="E3003"/>
    </row>
    <row r="3004" spans="3:5" x14ac:dyDescent="0.3">
      <c r="C3004"/>
      <c r="D3004"/>
      <c r="E3004"/>
    </row>
    <row r="3005" spans="3:5" x14ac:dyDescent="0.3">
      <c r="C3005"/>
      <c r="D3005"/>
      <c r="E3005"/>
    </row>
    <row r="3006" spans="3:5" x14ac:dyDescent="0.3">
      <c r="C3006"/>
      <c r="D3006"/>
      <c r="E3006"/>
    </row>
    <row r="3007" spans="3:5" x14ac:dyDescent="0.3">
      <c r="C3007"/>
      <c r="D3007"/>
      <c r="E3007"/>
    </row>
    <row r="3008" spans="3:5" x14ac:dyDescent="0.3">
      <c r="C3008"/>
      <c r="D3008"/>
      <c r="E3008"/>
    </row>
    <row r="3009" spans="3:5" x14ac:dyDescent="0.3">
      <c r="C3009"/>
      <c r="D3009"/>
      <c r="E3009"/>
    </row>
    <row r="3010" spans="3:5" x14ac:dyDescent="0.3">
      <c r="C3010"/>
      <c r="D3010"/>
      <c r="E3010"/>
    </row>
    <row r="3011" spans="3:5" x14ac:dyDescent="0.3">
      <c r="C3011"/>
      <c r="D3011"/>
      <c r="E3011"/>
    </row>
    <row r="3012" spans="3:5" x14ac:dyDescent="0.3">
      <c r="C3012"/>
      <c r="D3012"/>
      <c r="E3012"/>
    </row>
    <row r="3013" spans="3:5" x14ac:dyDescent="0.3">
      <c r="C3013"/>
      <c r="D3013"/>
      <c r="E3013"/>
    </row>
    <row r="3014" spans="3:5" x14ac:dyDescent="0.3">
      <c r="C3014"/>
      <c r="D3014"/>
      <c r="E3014"/>
    </row>
    <row r="3015" spans="3:5" x14ac:dyDescent="0.3">
      <c r="C3015"/>
      <c r="D3015"/>
      <c r="E3015"/>
    </row>
    <row r="3016" spans="3:5" x14ac:dyDescent="0.3">
      <c r="C3016"/>
      <c r="D3016"/>
      <c r="E3016"/>
    </row>
    <row r="3017" spans="3:5" x14ac:dyDescent="0.3">
      <c r="C3017"/>
      <c r="D3017"/>
      <c r="E3017"/>
    </row>
    <row r="3018" spans="3:5" x14ac:dyDescent="0.3">
      <c r="C3018"/>
      <c r="D3018"/>
      <c r="E3018"/>
    </row>
    <row r="3019" spans="3:5" x14ac:dyDescent="0.3">
      <c r="C3019"/>
      <c r="D3019"/>
      <c r="E3019"/>
    </row>
    <row r="3020" spans="3:5" x14ac:dyDescent="0.3">
      <c r="C3020"/>
      <c r="D3020"/>
      <c r="E3020"/>
    </row>
    <row r="3021" spans="3:5" x14ac:dyDescent="0.3">
      <c r="C3021"/>
      <c r="D3021"/>
      <c r="E3021"/>
    </row>
    <row r="3022" spans="3:5" x14ac:dyDescent="0.3">
      <c r="C3022"/>
      <c r="D3022"/>
      <c r="E3022"/>
    </row>
    <row r="3023" spans="3:5" x14ac:dyDescent="0.3">
      <c r="C3023"/>
      <c r="D3023"/>
      <c r="E3023"/>
    </row>
    <row r="3024" spans="3:5" x14ac:dyDescent="0.3">
      <c r="C3024"/>
      <c r="D3024"/>
      <c r="E3024"/>
    </row>
    <row r="3025" spans="3:5" x14ac:dyDescent="0.3">
      <c r="C3025"/>
      <c r="D3025"/>
      <c r="E3025"/>
    </row>
    <row r="3026" spans="3:5" x14ac:dyDescent="0.3">
      <c r="C3026"/>
      <c r="D3026"/>
      <c r="E3026"/>
    </row>
    <row r="3027" spans="3:5" x14ac:dyDescent="0.3">
      <c r="C3027"/>
      <c r="D3027"/>
      <c r="E3027"/>
    </row>
    <row r="3028" spans="3:5" x14ac:dyDescent="0.3">
      <c r="C3028"/>
      <c r="D3028"/>
      <c r="E3028"/>
    </row>
    <row r="3029" spans="3:5" x14ac:dyDescent="0.3">
      <c r="C3029"/>
      <c r="D3029"/>
      <c r="E3029"/>
    </row>
    <row r="3030" spans="3:5" x14ac:dyDescent="0.3">
      <c r="C3030"/>
      <c r="D3030"/>
      <c r="E3030"/>
    </row>
    <row r="3031" spans="3:5" x14ac:dyDescent="0.3">
      <c r="C3031"/>
      <c r="D3031"/>
      <c r="E3031"/>
    </row>
    <row r="3032" spans="3:5" x14ac:dyDescent="0.3">
      <c r="C3032"/>
      <c r="D3032"/>
      <c r="E3032"/>
    </row>
    <row r="3033" spans="3:5" x14ac:dyDescent="0.3">
      <c r="C3033"/>
      <c r="D3033"/>
      <c r="E3033"/>
    </row>
    <row r="3034" spans="3:5" x14ac:dyDescent="0.3">
      <c r="C3034"/>
      <c r="D3034"/>
      <c r="E3034"/>
    </row>
    <row r="3035" spans="3:5" x14ac:dyDescent="0.3">
      <c r="C3035"/>
      <c r="D3035"/>
      <c r="E3035"/>
    </row>
    <row r="3036" spans="3:5" x14ac:dyDescent="0.3">
      <c r="C3036"/>
      <c r="D3036"/>
      <c r="E3036"/>
    </row>
    <row r="3037" spans="3:5" x14ac:dyDescent="0.3">
      <c r="C3037"/>
      <c r="D3037"/>
      <c r="E3037"/>
    </row>
    <row r="3038" spans="3:5" x14ac:dyDescent="0.3">
      <c r="C3038"/>
      <c r="D3038"/>
      <c r="E3038"/>
    </row>
    <row r="3039" spans="3:5" x14ac:dyDescent="0.3">
      <c r="C3039"/>
      <c r="D3039"/>
      <c r="E3039"/>
    </row>
    <row r="3040" spans="3:5" x14ac:dyDescent="0.3">
      <c r="C3040"/>
      <c r="D3040"/>
      <c r="E3040"/>
    </row>
    <row r="3041" spans="3:5" x14ac:dyDescent="0.3">
      <c r="C3041"/>
      <c r="D3041"/>
      <c r="E3041"/>
    </row>
    <row r="3042" spans="3:5" x14ac:dyDescent="0.3">
      <c r="C3042"/>
      <c r="D3042"/>
      <c r="E3042"/>
    </row>
    <row r="3043" spans="3:5" x14ac:dyDescent="0.3">
      <c r="C3043"/>
      <c r="D3043"/>
      <c r="E3043"/>
    </row>
    <row r="3044" spans="3:5" x14ac:dyDescent="0.3">
      <c r="C3044"/>
      <c r="D3044"/>
      <c r="E3044"/>
    </row>
    <row r="3045" spans="3:5" x14ac:dyDescent="0.3">
      <c r="C3045"/>
      <c r="D3045"/>
      <c r="E3045"/>
    </row>
    <row r="3046" spans="3:5" x14ac:dyDescent="0.3">
      <c r="C3046"/>
      <c r="D3046"/>
      <c r="E3046"/>
    </row>
    <row r="3047" spans="3:5" x14ac:dyDescent="0.3">
      <c r="C3047"/>
      <c r="D3047"/>
      <c r="E3047"/>
    </row>
    <row r="3048" spans="3:5" x14ac:dyDescent="0.3">
      <c r="C3048"/>
      <c r="D3048"/>
      <c r="E3048"/>
    </row>
    <row r="3049" spans="3:5" x14ac:dyDescent="0.3">
      <c r="C3049"/>
      <c r="D3049"/>
      <c r="E3049"/>
    </row>
    <row r="3050" spans="3:5" x14ac:dyDescent="0.3">
      <c r="C3050"/>
      <c r="D3050"/>
      <c r="E3050"/>
    </row>
    <row r="3051" spans="3:5" x14ac:dyDescent="0.3">
      <c r="C3051"/>
      <c r="D3051"/>
      <c r="E3051"/>
    </row>
    <row r="3052" spans="3:5" x14ac:dyDescent="0.3">
      <c r="C3052"/>
      <c r="D3052"/>
      <c r="E3052"/>
    </row>
    <row r="3053" spans="3:5" x14ac:dyDescent="0.3">
      <c r="C3053"/>
      <c r="D3053"/>
      <c r="E3053"/>
    </row>
    <row r="3054" spans="3:5" x14ac:dyDescent="0.3">
      <c r="C3054"/>
      <c r="D3054"/>
      <c r="E3054"/>
    </row>
    <row r="3055" spans="3:5" x14ac:dyDescent="0.3">
      <c r="C3055"/>
      <c r="D3055"/>
      <c r="E3055"/>
    </row>
    <row r="3056" spans="3:5" x14ac:dyDescent="0.3">
      <c r="C3056"/>
      <c r="D3056"/>
      <c r="E3056"/>
    </row>
    <row r="3057" spans="3:5" x14ac:dyDescent="0.3">
      <c r="C3057"/>
      <c r="D3057"/>
      <c r="E3057"/>
    </row>
    <row r="3058" spans="3:5" x14ac:dyDescent="0.3">
      <c r="C3058"/>
      <c r="D3058"/>
      <c r="E3058"/>
    </row>
    <row r="3059" spans="3:5" x14ac:dyDescent="0.3">
      <c r="C3059"/>
      <c r="D3059"/>
      <c r="E3059"/>
    </row>
    <row r="3060" spans="3:5" x14ac:dyDescent="0.3">
      <c r="C3060"/>
      <c r="D3060"/>
      <c r="E3060"/>
    </row>
    <row r="3061" spans="3:5" x14ac:dyDescent="0.3">
      <c r="C3061"/>
      <c r="D3061"/>
      <c r="E3061"/>
    </row>
    <row r="3062" spans="3:5" x14ac:dyDescent="0.3">
      <c r="C3062"/>
      <c r="D3062"/>
      <c r="E3062"/>
    </row>
    <row r="3063" spans="3:5" x14ac:dyDescent="0.3">
      <c r="C3063"/>
      <c r="D3063"/>
      <c r="E3063"/>
    </row>
    <row r="3064" spans="3:5" x14ac:dyDescent="0.3">
      <c r="C3064"/>
      <c r="D3064"/>
      <c r="E3064"/>
    </row>
    <row r="3065" spans="3:5" x14ac:dyDescent="0.3">
      <c r="C3065"/>
      <c r="D3065"/>
      <c r="E3065"/>
    </row>
    <row r="3066" spans="3:5" x14ac:dyDescent="0.3">
      <c r="C3066"/>
      <c r="D3066"/>
      <c r="E3066"/>
    </row>
    <row r="3067" spans="3:5" x14ac:dyDescent="0.3">
      <c r="C3067"/>
      <c r="D3067"/>
      <c r="E3067"/>
    </row>
    <row r="3068" spans="3:5" x14ac:dyDescent="0.3">
      <c r="C3068"/>
      <c r="D3068"/>
      <c r="E3068"/>
    </row>
    <row r="3069" spans="3:5" x14ac:dyDescent="0.3">
      <c r="C3069"/>
      <c r="D3069"/>
      <c r="E3069"/>
    </row>
    <row r="3070" spans="3:5" x14ac:dyDescent="0.3">
      <c r="C3070"/>
      <c r="D3070"/>
      <c r="E3070"/>
    </row>
    <row r="3071" spans="3:5" x14ac:dyDescent="0.3">
      <c r="C3071"/>
      <c r="D3071"/>
      <c r="E3071"/>
    </row>
    <row r="3072" spans="3:5" x14ac:dyDescent="0.3">
      <c r="C3072"/>
      <c r="D3072"/>
      <c r="E3072"/>
    </row>
    <row r="3073" spans="3:5" x14ac:dyDescent="0.3">
      <c r="C3073"/>
      <c r="D3073"/>
      <c r="E3073"/>
    </row>
    <row r="3074" spans="3:5" x14ac:dyDescent="0.3">
      <c r="C3074"/>
      <c r="D3074"/>
      <c r="E3074"/>
    </row>
    <row r="3075" spans="3:5" x14ac:dyDescent="0.3">
      <c r="C3075"/>
      <c r="D3075"/>
      <c r="E3075"/>
    </row>
    <row r="3076" spans="3:5" x14ac:dyDescent="0.3">
      <c r="C3076"/>
      <c r="D3076"/>
      <c r="E3076"/>
    </row>
    <row r="3077" spans="3:5" x14ac:dyDescent="0.3">
      <c r="C3077"/>
      <c r="D3077"/>
      <c r="E3077"/>
    </row>
    <row r="3078" spans="3:5" x14ac:dyDescent="0.3">
      <c r="C3078"/>
      <c r="D3078"/>
      <c r="E3078"/>
    </row>
    <row r="3079" spans="3:5" x14ac:dyDescent="0.3">
      <c r="C3079"/>
      <c r="D3079"/>
      <c r="E3079"/>
    </row>
    <row r="3080" spans="3:5" x14ac:dyDescent="0.3">
      <c r="C3080"/>
      <c r="D3080"/>
      <c r="E3080"/>
    </row>
    <row r="3081" spans="3:5" x14ac:dyDescent="0.3">
      <c r="C3081"/>
      <c r="D3081"/>
      <c r="E3081"/>
    </row>
    <row r="3082" spans="3:5" x14ac:dyDescent="0.3">
      <c r="C3082"/>
      <c r="D3082"/>
      <c r="E3082"/>
    </row>
    <row r="3083" spans="3:5" x14ac:dyDescent="0.3">
      <c r="C3083"/>
      <c r="D3083"/>
      <c r="E3083"/>
    </row>
    <row r="3084" spans="3:5" x14ac:dyDescent="0.3">
      <c r="C3084"/>
      <c r="D3084"/>
      <c r="E3084"/>
    </row>
    <row r="3085" spans="3:5" x14ac:dyDescent="0.3">
      <c r="C3085"/>
      <c r="D3085"/>
      <c r="E3085"/>
    </row>
    <row r="3086" spans="3:5" x14ac:dyDescent="0.3">
      <c r="C3086"/>
      <c r="D3086"/>
      <c r="E3086"/>
    </row>
    <row r="3087" spans="3:5" x14ac:dyDescent="0.3">
      <c r="C3087"/>
      <c r="D3087"/>
      <c r="E3087"/>
    </row>
    <row r="3088" spans="3:5" x14ac:dyDescent="0.3">
      <c r="C3088"/>
      <c r="D3088"/>
      <c r="E3088"/>
    </row>
    <row r="3089" spans="3:5" x14ac:dyDescent="0.3">
      <c r="C3089"/>
      <c r="D3089"/>
      <c r="E3089"/>
    </row>
    <row r="3090" spans="3:5" x14ac:dyDescent="0.3">
      <c r="C3090"/>
      <c r="D3090"/>
      <c r="E3090"/>
    </row>
    <row r="3091" spans="3:5" x14ac:dyDescent="0.3">
      <c r="C3091"/>
      <c r="D3091"/>
      <c r="E3091"/>
    </row>
    <row r="3092" spans="3:5" x14ac:dyDescent="0.3">
      <c r="C3092"/>
      <c r="D3092"/>
      <c r="E3092"/>
    </row>
    <row r="3093" spans="3:5" x14ac:dyDescent="0.3">
      <c r="C3093"/>
      <c r="D3093"/>
      <c r="E3093"/>
    </row>
    <row r="3094" spans="3:5" x14ac:dyDescent="0.3">
      <c r="C3094"/>
      <c r="D3094"/>
      <c r="E3094"/>
    </row>
    <row r="3095" spans="3:5" x14ac:dyDescent="0.3">
      <c r="C3095"/>
      <c r="D3095"/>
      <c r="E3095"/>
    </row>
    <row r="3096" spans="3:5" x14ac:dyDescent="0.3">
      <c r="C3096"/>
      <c r="D3096"/>
      <c r="E3096"/>
    </row>
    <row r="3097" spans="3:5" x14ac:dyDescent="0.3">
      <c r="C3097"/>
      <c r="D3097"/>
      <c r="E3097"/>
    </row>
    <row r="3098" spans="3:5" x14ac:dyDescent="0.3">
      <c r="C3098"/>
      <c r="D3098"/>
      <c r="E3098"/>
    </row>
    <row r="3099" spans="3:5" x14ac:dyDescent="0.3">
      <c r="C3099"/>
      <c r="D3099"/>
      <c r="E3099"/>
    </row>
    <row r="3100" spans="3:5" x14ac:dyDescent="0.3">
      <c r="C3100"/>
      <c r="D3100"/>
      <c r="E3100"/>
    </row>
    <row r="3101" spans="3:5" x14ac:dyDescent="0.3">
      <c r="C3101"/>
      <c r="D3101"/>
      <c r="E3101"/>
    </row>
    <row r="3102" spans="3:5" x14ac:dyDescent="0.3">
      <c r="C3102"/>
      <c r="D3102"/>
      <c r="E3102"/>
    </row>
    <row r="3103" spans="3:5" x14ac:dyDescent="0.3">
      <c r="C3103"/>
      <c r="D3103"/>
      <c r="E3103"/>
    </row>
    <row r="3104" spans="3:5" x14ac:dyDescent="0.3">
      <c r="C3104"/>
      <c r="D3104"/>
      <c r="E3104"/>
    </row>
    <row r="3105" spans="3:5" x14ac:dyDescent="0.3">
      <c r="C3105"/>
      <c r="D3105"/>
      <c r="E3105"/>
    </row>
    <row r="3106" spans="3:5" x14ac:dyDescent="0.3">
      <c r="C3106"/>
      <c r="D3106"/>
      <c r="E3106"/>
    </row>
    <row r="3107" spans="3:5" x14ac:dyDescent="0.3">
      <c r="C3107"/>
      <c r="D3107"/>
      <c r="E3107"/>
    </row>
    <row r="3108" spans="3:5" x14ac:dyDescent="0.3">
      <c r="C3108"/>
      <c r="D3108"/>
      <c r="E3108"/>
    </row>
    <row r="3109" spans="3:5" x14ac:dyDescent="0.3">
      <c r="C3109"/>
      <c r="D3109"/>
      <c r="E3109"/>
    </row>
    <row r="3110" spans="3:5" x14ac:dyDescent="0.3">
      <c r="C3110"/>
      <c r="D3110"/>
      <c r="E3110"/>
    </row>
    <row r="3111" spans="3:5" x14ac:dyDescent="0.3">
      <c r="C3111"/>
      <c r="D3111"/>
      <c r="E3111"/>
    </row>
    <row r="3112" spans="3:5" x14ac:dyDescent="0.3">
      <c r="C3112"/>
      <c r="D3112"/>
      <c r="E3112"/>
    </row>
    <row r="3113" spans="3:5" x14ac:dyDescent="0.3">
      <c r="C3113"/>
      <c r="D3113"/>
      <c r="E3113"/>
    </row>
    <row r="3114" spans="3:5" x14ac:dyDescent="0.3">
      <c r="C3114"/>
      <c r="D3114"/>
      <c r="E3114"/>
    </row>
    <row r="3115" spans="3:5" x14ac:dyDescent="0.3">
      <c r="C3115"/>
      <c r="D3115"/>
      <c r="E3115"/>
    </row>
    <row r="3116" spans="3:5" x14ac:dyDescent="0.3">
      <c r="C3116"/>
      <c r="D3116"/>
      <c r="E3116"/>
    </row>
    <row r="3117" spans="3:5" x14ac:dyDescent="0.3">
      <c r="C3117"/>
      <c r="D3117"/>
      <c r="E3117"/>
    </row>
    <row r="3118" spans="3:5" x14ac:dyDescent="0.3">
      <c r="C3118"/>
      <c r="D3118"/>
      <c r="E3118"/>
    </row>
    <row r="3119" spans="3:5" x14ac:dyDescent="0.3">
      <c r="C3119"/>
      <c r="D3119"/>
      <c r="E3119"/>
    </row>
    <row r="3120" spans="3:5" x14ac:dyDescent="0.3">
      <c r="C3120"/>
      <c r="D3120"/>
      <c r="E3120"/>
    </row>
    <row r="3121" spans="3:5" x14ac:dyDescent="0.3">
      <c r="C3121"/>
      <c r="D3121"/>
      <c r="E3121"/>
    </row>
    <row r="3122" spans="3:5" x14ac:dyDescent="0.3">
      <c r="C3122"/>
      <c r="D3122"/>
      <c r="E3122"/>
    </row>
    <row r="3123" spans="3:5" x14ac:dyDescent="0.3">
      <c r="C3123"/>
      <c r="D3123"/>
      <c r="E3123"/>
    </row>
    <row r="3124" spans="3:5" x14ac:dyDescent="0.3">
      <c r="C3124"/>
      <c r="D3124"/>
      <c r="E3124"/>
    </row>
    <row r="3125" spans="3:5" x14ac:dyDescent="0.3">
      <c r="C3125"/>
      <c r="D3125"/>
      <c r="E3125"/>
    </row>
    <row r="3126" spans="3:5" x14ac:dyDescent="0.3">
      <c r="C3126"/>
      <c r="D3126"/>
      <c r="E3126"/>
    </row>
    <row r="3127" spans="3:5" x14ac:dyDescent="0.3">
      <c r="C3127"/>
      <c r="D3127"/>
      <c r="E3127"/>
    </row>
    <row r="3128" spans="3:5" x14ac:dyDescent="0.3">
      <c r="C3128"/>
      <c r="D3128"/>
      <c r="E3128"/>
    </row>
    <row r="3129" spans="3:5" x14ac:dyDescent="0.3">
      <c r="C3129"/>
      <c r="D3129"/>
      <c r="E3129"/>
    </row>
    <row r="3130" spans="3:5" x14ac:dyDescent="0.3">
      <c r="C3130"/>
      <c r="D3130"/>
      <c r="E3130"/>
    </row>
    <row r="3131" spans="3:5" x14ac:dyDescent="0.3">
      <c r="C3131"/>
      <c r="D3131"/>
      <c r="E3131"/>
    </row>
    <row r="3132" spans="3:5" x14ac:dyDescent="0.3">
      <c r="C3132"/>
      <c r="D3132"/>
      <c r="E3132"/>
    </row>
    <row r="3133" spans="3:5" x14ac:dyDescent="0.3">
      <c r="C3133"/>
      <c r="D3133"/>
      <c r="E3133"/>
    </row>
    <row r="3134" spans="3:5" x14ac:dyDescent="0.3">
      <c r="C3134"/>
      <c r="D3134"/>
      <c r="E3134"/>
    </row>
    <row r="3135" spans="3:5" x14ac:dyDescent="0.3">
      <c r="C3135"/>
      <c r="D3135"/>
      <c r="E3135"/>
    </row>
    <row r="3136" spans="3:5" x14ac:dyDescent="0.3">
      <c r="C3136"/>
      <c r="D3136"/>
      <c r="E3136"/>
    </row>
    <row r="3137" spans="3:5" x14ac:dyDescent="0.3">
      <c r="C3137"/>
      <c r="D3137"/>
      <c r="E3137"/>
    </row>
    <row r="3138" spans="3:5" x14ac:dyDescent="0.3">
      <c r="C3138"/>
      <c r="D3138"/>
      <c r="E3138"/>
    </row>
    <row r="3139" spans="3:5" x14ac:dyDescent="0.3">
      <c r="C3139"/>
      <c r="D3139"/>
      <c r="E3139"/>
    </row>
    <row r="3140" spans="3:5" x14ac:dyDescent="0.3">
      <c r="C3140"/>
      <c r="D3140"/>
      <c r="E3140"/>
    </row>
    <row r="3141" spans="3:5" x14ac:dyDescent="0.3">
      <c r="C3141"/>
      <c r="D3141"/>
      <c r="E3141"/>
    </row>
    <row r="3142" spans="3:5" x14ac:dyDescent="0.3">
      <c r="C3142"/>
      <c r="D3142"/>
      <c r="E3142"/>
    </row>
    <row r="3143" spans="3:5" x14ac:dyDescent="0.3">
      <c r="C3143"/>
      <c r="D3143"/>
      <c r="E3143"/>
    </row>
    <row r="3144" spans="3:5" x14ac:dyDescent="0.3">
      <c r="C3144"/>
      <c r="D3144"/>
      <c r="E3144"/>
    </row>
    <row r="3145" spans="3:5" x14ac:dyDescent="0.3">
      <c r="C3145"/>
      <c r="D3145"/>
      <c r="E3145"/>
    </row>
    <row r="3146" spans="3:5" x14ac:dyDescent="0.3">
      <c r="C3146"/>
      <c r="D3146"/>
      <c r="E3146"/>
    </row>
    <row r="3147" spans="3:5" x14ac:dyDescent="0.3">
      <c r="C3147"/>
      <c r="D3147"/>
      <c r="E3147"/>
    </row>
    <row r="3148" spans="3:5" x14ac:dyDescent="0.3">
      <c r="C3148"/>
      <c r="D3148"/>
      <c r="E3148"/>
    </row>
    <row r="3149" spans="3:5" x14ac:dyDescent="0.3">
      <c r="C3149"/>
      <c r="D3149"/>
      <c r="E3149"/>
    </row>
    <row r="3150" spans="3:5" x14ac:dyDescent="0.3">
      <c r="C3150"/>
      <c r="D3150"/>
      <c r="E3150"/>
    </row>
    <row r="3151" spans="3:5" x14ac:dyDescent="0.3">
      <c r="C3151"/>
      <c r="D3151"/>
      <c r="E3151"/>
    </row>
    <row r="3152" spans="3:5" x14ac:dyDescent="0.3">
      <c r="C3152"/>
      <c r="D3152"/>
      <c r="E3152"/>
    </row>
    <row r="3153" spans="3:5" x14ac:dyDescent="0.3">
      <c r="C3153"/>
      <c r="D3153"/>
      <c r="E3153"/>
    </row>
    <row r="3154" spans="3:5" x14ac:dyDescent="0.3">
      <c r="C3154"/>
      <c r="D3154"/>
      <c r="E3154"/>
    </row>
    <row r="3155" spans="3:5" x14ac:dyDescent="0.3">
      <c r="C3155"/>
      <c r="D3155"/>
      <c r="E3155"/>
    </row>
    <row r="3156" spans="3:5" x14ac:dyDescent="0.3">
      <c r="C3156"/>
      <c r="D3156"/>
      <c r="E3156"/>
    </row>
    <row r="3157" spans="3:5" x14ac:dyDescent="0.3">
      <c r="C3157"/>
      <c r="D3157"/>
      <c r="E3157"/>
    </row>
    <row r="3158" spans="3:5" x14ac:dyDescent="0.3">
      <c r="C3158"/>
      <c r="D3158"/>
      <c r="E3158"/>
    </row>
    <row r="3159" spans="3:5" x14ac:dyDescent="0.3">
      <c r="C3159"/>
      <c r="D3159"/>
      <c r="E3159"/>
    </row>
    <row r="3160" spans="3:5" x14ac:dyDescent="0.3">
      <c r="C3160"/>
      <c r="D3160"/>
      <c r="E3160"/>
    </row>
    <row r="3161" spans="3:5" x14ac:dyDescent="0.3">
      <c r="C3161"/>
      <c r="D3161"/>
      <c r="E3161"/>
    </row>
    <row r="3162" spans="3:5" x14ac:dyDescent="0.3">
      <c r="C3162"/>
      <c r="D3162"/>
      <c r="E3162"/>
    </row>
    <row r="3163" spans="3:5" x14ac:dyDescent="0.3">
      <c r="C3163"/>
      <c r="D3163"/>
      <c r="E3163"/>
    </row>
    <row r="3164" spans="3:5" x14ac:dyDescent="0.3">
      <c r="C3164"/>
      <c r="D3164"/>
      <c r="E3164"/>
    </row>
    <row r="3165" spans="3:5" x14ac:dyDescent="0.3">
      <c r="C3165"/>
      <c r="D3165"/>
      <c r="E3165"/>
    </row>
    <row r="3166" spans="3:5" x14ac:dyDescent="0.3">
      <c r="C3166"/>
      <c r="D3166"/>
      <c r="E3166"/>
    </row>
    <row r="3167" spans="3:5" x14ac:dyDescent="0.3">
      <c r="C3167"/>
      <c r="D3167"/>
      <c r="E3167"/>
    </row>
    <row r="3168" spans="3:5" x14ac:dyDescent="0.3">
      <c r="C3168"/>
      <c r="D3168"/>
      <c r="E3168"/>
    </row>
    <row r="3169" spans="3:5" x14ac:dyDescent="0.3">
      <c r="C3169"/>
      <c r="D3169"/>
      <c r="E3169"/>
    </row>
    <row r="3170" spans="3:5" x14ac:dyDescent="0.3">
      <c r="C3170"/>
      <c r="D3170"/>
      <c r="E3170"/>
    </row>
    <row r="3171" spans="3:5" x14ac:dyDescent="0.3">
      <c r="C3171"/>
      <c r="D3171"/>
      <c r="E3171"/>
    </row>
    <row r="3172" spans="3:5" x14ac:dyDescent="0.3">
      <c r="C3172"/>
      <c r="D3172"/>
      <c r="E3172"/>
    </row>
    <row r="3173" spans="3:5" x14ac:dyDescent="0.3">
      <c r="C3173"/>
      <c r="D3173"/>
      <c r="E3173"/>
    </row>
    <row r="3174" spans="3:5" x14ac:dyDescent="0.3">
      <c r="C3174"/>
      <c r="D3174"/>
      <c r="E3174"/>
    </row>
    <row r="3175" spans="3:5" x14ac:dyDescent="0.3">
      <c r="C3175"/>
      <c r="D3175"/>
      <c r="E3175"/>
    </row>
    <row r="3176" spans="3:5" x14ac:dyDescent="0.3">
      <c r="C3176"/>
      <c r="D3176"/>
      <c r="E3176"/>
    </row>
    <row r="3177" spans="3:5" x14ac:dyDescent="0.3">
      <c r="C3177"/>
      <c r="D3177"/>
      <c r="E3177"/>
    </row>
    <row r="3178" spans="3:5" x14ac:dyDescent="0.3">
      <c r="C3178"/>
      <c r="D3178"/>
      <c r="E3178"/>
    </row>
    <row r="3179" spans="3:5" x14ac:dyDescent="0.3">
      <c r="C3179"/>
      <c r="D3179"/>
      <c r="E3179"/>
    </row>
    <row r="3180" spans="3:5" x14ac:dyDescent="0.3">
      <c r="C3180"/>
      <c r="D3180"/>
      <c r="E3180"/>
    </row>
    <row r="3181" spans="3:5" x14ac:dyDescent="0.3">
      <c r="C3181"/>
      <c r="D3181"/>
      <c r="E3181"/>
    </row>
    <row r="3182" spans="3:5" x14ac:dyDescent="0.3">
      <c r="C3182"/>
      <c r="D3182"/>
      <c r="E3182"/>
    </row>
    <row r="3183" spans="3:5" x14ac:dyDescent="0.3">
      <c r="C3183"/>
      <c r="D3183"/>
      <c r="E3183"/>
    </row>
    <row r="3184" spans="3:5" x14ac:dyDescent="0.3">
      <c r="C3184"/>
      <c r="D3184"/>
      <c r="E3184"/>
    </row>
    <row r="3185" spans="3:5" x14ac:dyDescent="0.3">
      <c r="C3185"/>
      <c r="D3185"/>
      <c r="E3185"/>
    </row>
    <row r="3186" spans="3:5" x14ac:dyDescent="0.3">
      <c r="C3186"/>
      <c r="D3186"/>
      <c r="E3186"/>
    </row>
    <row r="3187" spans="3:5" x14ac:dyDescent="0.3">
      <c r="C3187"/>
      <c r="D3187"/>
      <c r="E3187"/>
    </row>
    <row r="3188" spans="3:5" x14ac:dyDescent="0.3">
      <c r="C3188"/>
      <c r="D3188"/>
      <c r="E3188"/>
    </row>
    <row r="3189" spans="3:5" x14ac:dyDescent="0.3">
      <c r="C3189"/>
      <c r="D3189"/>
      <c r="E3189"/>
    </row>
    <row r="3190" spans="3:5" x14ac:dyDescent="0.3">
      <c r="C3190"/>
      <c r="D3190"/>
      <c r="E3190"/>
    </row>
    <row r="3191" spans="3:5" x14ac:dyDescent="0.3">
      <c r="C3191"/>
      <c r="D3191"/>
      <c r="E3191"/>
    </row>
    <row r="3192" spans="3:5" x14ac:dyDescent="0.3">
      <c r="C3192"/>
      <c r="D3192"/>
      <c r="E3192"/>
    </row>
    <row r="3193" spans="3:5" x14ac:dyDescent="0.3">
      <c r="C3193"/>
      <c r="D3193"/>
      <c r="E3193"/>
    </row>
    <row r="3194" spans="3:5" x14ac:dyDescent="0.3">
      <c r="C3194"/>
      <c r="D3194"/>
      <c r="E3194"/>
    </row>
    <row r="3195" spans="3:5" x14ac:dyDescent="0.3">
      <c r="C3195"/>
      <c r="D3195"/>
      <c r="E3195"/>
    </row>
    <row r="3196" spans="3:5" x14ac:dyDescent="0.3">
      <c r="C3196"/>
      <c r="D3196"/>
      <c r="E3196"/>
    </row>
    <row r="3197" spans="3:5" x14ac:dyDescent="0.3">
      <c r="C3197"/>
      <c r="D3197"/>
      <c r="E3197"/>
    </row>
    <row r="3198" spans="3:5" x14ac:dyDescent="0.3">
      <c r="C3198"/>
      <c r="D3198"/>
      <c r="E3198"/>
    </row>
    <row r="3199" spans="3:5" x14ac:dyDescent="0.3">
      <c r="C3199"/>
      <c r="D3199"/>
      <c r="E3199"/>
    </row>
    <row r="3200" spans="3:5" x14ac:dyDescent="0.3">
      <c r="C3200"/>
      <c r="D3200"/>
      <c r="E3200"/>
    </row>
    <row r="3201" spans="3:5" x14ac:dyDescent="0.3">
      <c r="C3201"/>
      <c r="D3201"/>
      <c r="E3201"/>
    </row>
    <row r="3202" spans="3:5" x14ac:dyDescent="0.3">
      <c r="C3202"/>
      <c r="D3202"/>
      <c r="E3202"/>
    </row>
    <row r="3203" spans="3:5" x14ac:dyDescent="0.3">
      <c r="C3203"/>
      <c r="D3203"/>
      <c r="E3203"/>
    </row>
    <row r="3204" spans="3:5" x14ac:dyDescent="0.3">
      <c r="C3204"/>
      <c r="D3204"/>
      <c r="E3204"/>
    </row>
    <row r="3205" spans="3:5" x14ac:dyDescent="0.3">
      <c r="C3205"/>
      <c r="D3205"/>
      <c r="E3205"/>
    </row>
    <row r="3206" spans="3:5" x14ac:dyDescent="0.3">
      <c r="C3206"/>
      <c r="D3206"/>
      <c r="E3206"/>
    </row>
    <row r="3207" spans="3:5" x14ac:dyDescent="0.3">
      <c r="C3207"/>
      <c r="D3207"/>
      <c r="E3207"/>
    </row>
    <row r="3208" spans="3:5" x14ac:dyDescent="0.3">
      <c r="C3208"/>
      <c r="D3208"/>
      <c r="E3208"/>
    </row>
    <row r="3209" spans="3:5" x14ac:dyDescent="0.3">
      <c r="C3209"/>
      <c r="D3209"/>
      <c r="E3209"/>
    </row>
    <row r="3210" spans="3:5" x14ac:dyDescent="0.3">
      <c r="C3210"/>
      <c r="D3210"/>
      <c r="E3210"/>
    </row>
    <row r="3211" spans="3:5" x14ac:dyDescent="0.3">
      <c r="C3211"/>
      <c r="D3211"/>
      <c r="E3211"/>
    </row>
    <row r="3212" spans="3:5" x14ac:dyDescent="0.3">
      <c r="C3212"/>
      <c r="D3212"/>
      <c r="E3212"/>
    </row>
    <row r="3213" spans="3:5" x14ac:dyDescent="0.3">
      <c r="C3213"/>
      <c r="D3213"/>
      <c r="E3213"/>
    </row>
    <row r="3214" spans="3:5" x14ac:dyDescent="0.3">
      <c r="C3214"/>
      <c r="D3214"/>
      <c r="E3214"/>
    </row>
    <row r="3215" spans="3:5" x14ac:dyDescent="0.3">
      <c r="C3215"/>
      <c r="D3215"/>
      <c r="E3215"/>
    </row>
    <row r="3216" spans="3:5" x14ac:dyDescent="0.3">
      <c r="C3216"/>
      <c r="D3216"/>
      <c r="E3216"/>
    </row>
    <row r="3217" spans="3:5" x14ac:dyDescent="0.3">
      <c r="C3217"/>
      <c r="D3217"/>
      <c r="E3217"/>
    </row>
    <row r="3218" spans="3:5" x14ac:dyDescent="0.3">
      <c r="C3218"/>
      <c r="D3218"/>
      <c r="E3218"/>
    </row>
    <row r="3219" spans="3:5" x14ac:dyDescent="0.3">
      <c r="C3219"/>
      <c r="D3219"/>
      <c r="E3219"/>
    </row>
    <row r="3220" spans="3:5" x14ac:dyDescent="0.3">
      <c r="C3220"/>
      <c r="D3220"/>
      <c r="E3220"/>
    </row>
    <row r="3221" spans="3:5" x14ac:dyDescent="0.3">
      <c r="C3221"/>
      <c r="D3221"/>
      <c r="E3221"/>
    </row>
    <row r="3222" spans="3:5" x14ac:dyDescent="0.3">
      <c r="C3222"/>
      <c r="D3222"/>
      <c r="E3222"/>
    </row>
    <row r="3223" spans="3:5" x14ac:dyDescent="0.3">
      <c r="C3223"/>
      <c r="D3223"/>
      <c r="E3223"/>
    </row>
    <row r="3224" spans="3:5" x14ac:dyDescent="0.3">
      <c r="C3224"/>
      <c r="D3224"/>
      <c r="E3224"/>
    </row>
    <row r="3225" spans="3:5" x14ac:dyDescent="0.3">
      <c r="C3225"/>
      <c r="D3225"/>
      <c r="E3225"/>
    </row>
    <row r="3226" spans="3:5" x14ac:dyDescent="0.3">
      <c r="C3226"/>
      <c r="D3226"/>
      <c r="E3226"/>
    </row>
    <row r="3227" spans="3:5" x14ac:dyDescent="0.3">
      <c r="C3227"/>
      <c r="D3227"/>
      <c r="E3227"/>
    </row>
    <row r="3228" spans="3:5" x14ac:dyDescent="0.3">
      <c r="C3228"/>
      <c r="D3228"/>
      <c r="E3228"/>
    </row>
    <row r="3229" spans="3:5" x14ac:dyDescent="0.3">
      <c r="C3229"/>
      <c r="D3229"/>
      <c r="E3229"/>
    </row>
    <row r="3230" spans="3:5" x14ac:dyDescent="0.3">
      <c r="C3230"/>
      <c r="D3230"/>
      <c r="E3230"/>
    </row>
    <row r="3231" spans="3:5" x14ac:dyDescent="0.3">
      <c r="C3231"/>
      <c r="D3231"/>
      <c r="E3231"/>
    </row>
    <row r="3232" spans="3:5" x14ac:dyDescent="0.3">
      <c r="C3232"/>
      <c r="D3232"/>
      <c r="E3232"/>
    </row>
    <row r="3233" spans="3:5" x14ac:dyDescent="0.3">
      <c r="C3233"/>
      <c r="D3233"/>
      <c r="E3233"/>
    </row>
    <row r="3234" spans="3:5" x14ac:dyDescent="0.3">
      <c r="C3234"/>
      <c r="D3234"/>
      <c r="E3234"/>
    </row>
    <row r="3235" spans="3:5" x14ac:dyDescent="0.3">
      <c r="C3235"/>
      <c r="D3235"/>
      <c r="E3235"/>
    </row>
    <row r="3236" spans="3:5" x14ac:dyDescent="0.3">
      <c r="C3236"/>
      <c r="D3236"/>
      <c r="E3236"/>
    </row>
    <row r="3237" spans="3:5" x14ac:dyDescent="0.3">
      <c r="C3237"/>
      <c r="D3237"/>
      <c r="E3237"/>
    </row>
    <row r="3238" spans="3:5" x14ac:dyDescent="0.3">
      <c r="C3238"/>
      <c r="D3238"/>
      <c r="E3238"/>
    </row>
    <row r="3239" spans="3:5" x14ac:dyDescent="0.3">
      <c r="C3239"/>
      <c r="D3239"/>
      <c r="E3239"/>
    </row>
    <row r="3240" spans="3:5" x14ac:dyDescent="0.3">
      <c r="C3240"/>
      <c r="D3240"/>
      <c r="E3240"/>
    </row>
    <row r="3241" spans="3:5" x14ac:dyDescent="0.3">
      <c r="C3241"/>
      <c r="D3241"/>
      <c r="E3241"/>
    </row>
    <row r="3242" spans="3:5" x14ac:dyDescent="0.3">
      <c r="C3242"/>
      <c r="D3242"/>
      <c r="E3242"/>
    </row>
    <row r="3243" spans="3:5" x14ac:dyDescent="0.3">
      <c r="C3243"/>
      <c r="D3243"/>
      <c r="E3243"/>
    </row>
    <row r="3244" spans="3:5" x14ac:dyDescent="0.3">
      <c r="C3244"/>
      <c r="D3244"/>
      <c r="E3244"/>
    </row>
    <row r="3245" spans="3:5" x14ac:dyDescent="0.3">
      <c r="C3245"/>
      <c r="D3245"/>
      <c r="E3245"/>
    </row>
    <row r="3246" spans="3:5" x14ac:dyDescent="0.3">
      <c r="C3246"/>
      <c r="D3246"/>
      <c r="E3246"/>
    </row>
    <row r="3247" spans="3:5" x14ac:dyDescent="0.3">
      <c r="C3247"/>
      <c r="D3247"/>
      <c r="E3247"/>
    </row>
    <row r="3248" spans="3:5" x14ac:dyDescent="0.3">
      <c r="C3248"/>
      <c r="D3248"/>
      <c r="E3248"/>
    </row>
    <row r="3249" spans="3:5" x14ac:dyDescent="0.3">
      <c r="C3249"/>
      <c r="D3249"/>
      <c r="E3249"/>
    </row>
    <row r="3250" spans="3:5" x14ac:dyDescent="0.3">
      <c r="C3250"/>
      <c r="D3250"/>
      <c r="E3250"/>
    </row>
    <row r="3251" spans="3:5" x14ac:dyDescent="0.3">
      <c r="C3251"/>
      <c r="D3251"/>
      <c r="E3251"/>
    </row>
    <row r="3252" spans="3:5" x14ac:dyDescent="0.3">
      <c r="C3252"/>
      <c r="D3252"/>
      <c r="E3252"/>
    </row>
    <row r="3253" spans="3:5" x14ac:dyDescent="0.3">
      <c r="C3253"/>
      <c r="D3253"/>
      <c r="E3253"/>
    </row>
    <row r="3254" spans="3:5" x14ac:dyDescent="0.3">
      <c r="C3254"/>
      <c r="D3254"/>
      <c r="E3254"/>
    </row>
    <row r="3255" spans="3:5" x14ac:dyDescent="0.3">
      <c r="C3255"/>
      <c r="D3255"/>
      <c r="E3255"/>
    </row>
    <row r="3256" spans="3:5" x14ac:dyDescent="0.3">
      <c r="C3256"/>
      <c r="D3256"/>
      <c r="E3256"/>
    </row>
    <row r="3257" spans="3:5" x14ac:dyDescent="0.3">
      <c r="C3257"/>
      <c r="D3257"/>
      <c r="E3257"/>
    </row>
    <row r="3258" spans="3:5" x14ac:dyDescent="0.3">
      <c r="C3258"/>
      <c r="D3258"/>
      <c r="E3258"/>
    </row>
    <row r="3259" spans="3:5" x14ac:dyDescent="0.3">
      <c r="C3259"/>
      <c r="D3259"/>
      <c r="E3259"/>
    </row>
    <row r="3260" spans="3:5" x14ac:dyDescent="0.3">
      <c r="C3260"/>
      <c r="D3260"/>
      <c r="E3260"/>
    </row>
    <row r="3261" spans="3:5" x14ac:dyDescent="0.3">
      <c r="C3261"/>
      <c r="D3261"/>
      <c r="E3261"/>
    </row>
    <row r="3262" spans="3:5" x14ac:dyDescent="0.3">
      <c r="C3262"/>
      <c r="D3262"/>
      <c r="E3262"/>
    </row>
    <row r="3263" spans="3:5" x14ac:dyDescent="0.3">
      <c r="C3263"/>
      <c r="D3263"/>
      <c r="E3263"/>
    </row>
    <row r="3264" spans="3:5" x14ac:dyDescent="0.3">
      <c r="C3264"/>
      <c r="D3264"/>
      <c r="E3264"/>
    </row>
    <row r="3265" spans="3:5" x14ac:dyDescent="0.3">
      <c r="C3265"/>
      <c r="D3265"/>
      <c r="E3265"/>
    </row>
    <row r="3266" spans="3:5" x14ac:dyDescent="0.3">
      <c r="C3266"/>
      <c r="D3266"/>
      <c r="E3266"/>
    </row>
    <row r="3267" spans="3:5" x14ac:dyDescent="0.3">
      <c r="C3267"/>
      <c r="D3267"/>
      <c r="E3267"/>
    </row>
    <row r="3268" spans="3:5" x14ac:dyDescent="0.3">
      <c r="C3268"/>
      <c r="D3268"/>
      <c r="E3268"/>
    </row>
    <row r="3269" spans="3:5" x14ac:dyDescent="0.3">
      <c r="C3269"/>
      <c r="D3269"/>
      <c r="E3269"/>
    </row>
    <row r="3270" spans="3:5" x14ac:dyDescent="0.3">
      <c r="C3270"/>
      <c r="D3270"/>
      <c r="E3270"/>
    </row>
    <row r="3271" spans="3:5" x14ac:dyDescent="0.3">
      <c r="C3271"/>
      <c r="D3271"/>
      <c r="E3271"/>
    </row>
    <row r="3272" spans="3:5" x14ac:dyDescent="0.3">
      <c r="C3272"/>
      <c r="D3272"/>
      <c r="E3272"/>
    </row>
    <row r="3273" spans="3:5" x14ac:dyDescent="0.3">
      <c r="C3273"/>
      <c r="D3273"/>
      <c r="E3273"/>
    </row>
    <row r="3274" spans="3:5" x14ac:dyDescent="0.3">
      <c r="C3274"/>
      <c r="D3274"/>
      <c r="E3274"/>
    </row>
    <row r="3275" spans="3:5" x14ac:dyDescent="0.3">
      <c r="C3275"/>
      <c r="D3275"/>
      <c r="E3275"/>
    </row>
    <row r="3276" spans="3:5" x14ac:dyDescent="0.3">
      <c r="C3276"/>
      <c r="D3276"/>
      <c r="E3276"/>
    </row>
    <row r="3277" spans="3:5" x14ac:dyDescent="0.3">
      <c r="C3277"/>
      <c r="D3277"/>
      <c r="E3277"/>
    </row>
    <row r="3278" spans="3:5" x14ac:dyDescent="0.3">
      <c r="C3278"/>
      <c r="D3278"/>
      <c r="E3278"/>
    </row>
    <row r="3279" spans="3:5" x14ac:dyDescent="0.3">
      <c r="C3279"/>
      <c r="D3279"/>
      <c r="E3279"/>
    </row>
    <row r="3280" spans="3:5" x14ac:dyDescent="0.3">
      <c r="C3280"/>
      <c r="D3280"/>
      <c r="E3280"/>
    </row>
    <row r="3281" spans="3:5" x14ac:dyDescent="0.3">
      <c r="C3281"/>
      <c r="D3281"/>
      <c r="E3281"/>
    </row>
    <row r="3282" spans="3:5" x14ac:dyDescent="0.3">
      <c r="C3282"/>
      <c r="D3282"/>
      <c r="E3282"/>
    </row>
    <row r="3283" spans="3:5" x14ac:dyDescent="0.3">
      <c r="C3283"/>
      <c r="D3283"/>
      <c r="E3283"/>
    </row>
    <row r="3284" spans="3:5" x14ac:dyDescent="0.3">
      <c r="C3284"/>
      <c r="D3284"/>
      <c r="E3284"/>
    </row>
    <row r="3285" spans="3:5" x14ac:dyDescent="0.3">
      <c r="C3285"/>
      <c r="D3285"/>
      <c r="E3285"/>
    </row>
    <row r="3286" spans="3:5" x14ac:dyDescent="0.3">
      <c r="C3286"/>
      <c r="D3286"/>
      <c r="E3286"/>
    </row>
    <row r="3287" spans="3:5" x14ac:dyDescent="0.3">
      <c r="C3287"/>
      <c r="D3287"/>
      <c r="E3287"/>
    </row>
    <row r="3288" spans="3:5" x14ac:dyDescent="0.3">
      <c r="C3288"/>
      <c r="D3288"/>
      <c r="E3288"/>
    </row>
    <row r="3289" spans="3:5" x14ac:dyDescent="0.3">
      <c r="C3289"/>
      <c r="D3289"/>
      <c r="E3289"/>
    </row>
    <row r="3290" spans="3:5" x14ac:dyDescent="0.3">
      <c r="C3290"/>
      <c r="D3290"/>
      <c r="E3290"/>
    </row>
    <row r="3291" spans="3:5" x14ac:dyDescent="0.3">
      <c r="C3291"/>
      <c r="D3291"/>
      <c r="E3291"/>
    </row>
    <row r="3292" spans="3:5" x14ac:dyDescent="0.3">
      <c r="C3292"/>
      <c r="D3292"/>
      <c r="E3292"/>
    </row>
    <row r="3293" spans="3:5" x14ac:dyDescent="0.3">
      <c r="C3293"/>
      <c r="D3293"/>
      <c r="E3293"/>
    </row>
    <row r="3294" spans="3:5" x14ac:dyDescent="0.3">
      <c r="C3294"/>
      <c r="D3294"/>
      <c r="E3294"/>
    </row>
    <row r="3295" spans="3:5" x14ac:dyDescent="0.3">
      <c r="C3295"/>
      <c r="D3295"/>
      <c r="E3295"/>
    </row>
    <row r="3296" spans="3:5" x14ac:dyDescent="0.3">
      <c r="C3296"/>
      <c r="D3296"/>
      <c r="E3296"/>
    </row>
    <row r="3297" spans="3:5" x14ac:dyDescent="0.3">
      <c r="C3297"/>
      <c r="D3297"/>
      <c r="E3297"/>
    </row>
    <row r="3298" spans="3:5" x14ac:dyDescent="0.3">
      <c r="C3298"/>
      <c r="D3298"/>
      <c r="E3298"/>
    </row>
    <row r="3299" spans="3:5" x14ac:dyDescent="0.3">
      <c r="C3299"/>
      <c r="D3299"/>
      <c r="E3299"/>
    </row>
    <row r="3300" spans="3:5" x14ac:dyDescent="0.3">
      <c r="C3300"/>
      <c r="D3300"/>
      <c r="E3300"/>
    </row>
    <row r="3301" spans="3:5" x14ac:dyDescent="0.3">
      <c r="C3301"/>
      <c r="D3301"/>
      <c r="E3301"/>
    </row>
    <row r="3302" spans="3:5" x14ac:dyDescent="0.3">
      <c r="C3302"/>
      <c r="D3302"/>
      <c r="E3302"/>
    </row>
    <row r="3303" spans="3:5" x14ac:dyDescent="0.3">
      <c r="C3303"/>
      <c r="D3303"/>
      <c r="E3303"/>
    </row>
    <row r="3304" spans="3:5" x14ac:dyDescent="0.3">
      <c r="C3304"/>
      <c r="D3304"/>
      <c r="E3304"/>
    </row>
    <row r="3305" spans="3:5" x14ac:dyDescent="0.3">
      <c r="C3305"/>
      <c r="D3305"/>
      <c r="E3305"/>
    </row>
    <row r="3306" spans="3:5" x14ac:dyDescent="0.3">
      <c r="C3306"/>
      <c r="D3306"/>
      <c r="E3306"/>
    </row>
    <row r="3307" spans="3:5" x14ac:dyDescent="0.3">
      <c r="C3307"/>
      <c r="D3307"/>
      <c r="E3307"/>
    </row>
    <row r="3308" spans="3:5" x14ac:dyDescent="0.3">
      <c r="C3308"/>
      <c r="D3308"/>
      <c r="E3308"/>
    </row>
    <row r="3309" spans="3:5" x14ac:dyDescent="0.3">
      <c r="C3309"/>
      <c r="D3309"/>
      <c r="E3309"/>
    </row>
    <row r="3310" spans="3:5" x14ac:dyDescent="0.3">
      <c r="C3310"/>
      <c r="D3310"/>
      <c r="E3310"/>
    </row>
    <row r="3311" spans="3:5" x14ac:dyDescent="0.3">
      <c r="C3311"/>
      <c r="D3311"/>
      <c r="E3311"/>
    </row>
    <row r="3312" spans="3:5" x14ac:dyDescent="0.3">
      <c r="C3312"/>
      <c r="D3312"/>
      <c r="E3312"/>
    </row>
    <row r="3313" spans="3:5" x14ac:dyDescent="0.3">
      <c r="C3313"/>
      <c r="D3313"/>
      <c r="E3313"/>
    </row>
    <row r="3314" spans="3:5" x14ac:dyDescent="0.3">
      <c r="C3314"/>
      <c r="D3314"/>
      <c r="E3314"/>
    </row>
    <row r="3315" spans="3:5" x14ac:dyDescent="0.3">
      <c r="C3315"/>
      <c r="D3315"/>
      <c r="E3315"/>
    </row>
    <row r="3316" spans="3:5" x14ac:dyDescent="0.3">
      <c r="C3316"/>
      <c r="D3316"/>
      <c r="E3316"/>
    </row>
    <row r="3317" spans="3:5" x14ac:dyDescent="0.3">
      <c r="C3317"/>
      <c r="D3317"/>
      <c r="E3317"/>
    </row>
    <row r="3318" spans="3:5" x14ac:dyDescent="0.3">
      <c r="C3318"/>
      <c r="D3318"/>
      <c r="E3318"/>
    </row>
    <row r="3319" spans="3:5" x14ac:dyDescent="0.3">
      <c r="C3319"/>
      <c r="D3319"/>
      <c r="E3319"/>
    </row>
    <row r="3320" spans="3:5" x14ac:dyDescent="0.3">
      <c r="C3320"/>
      <c r="D3320"/>
      <c r="E3320"/>
    </row>
    <row r="3321" spans="3:5" x14ac:dyDescent="0.3">
      <c r="C3321"/>
      <c r="D3321"/>
      <c r="E3321"/>
    </row>
    <row r="3322" spans="3:5" x14ac:dyDescent="0.3">
      <c r="C3322"/>
      <c r="D3322"/>
      <c r="E3322"/>
    </row>
    <row r="3323" spans="3:5" x14ac:dyDescent="0.3">
      <c r="C3323"/>
      <c r="D3323"/>
      <c r="E3323"/>
    </row>
    <row r="3324" spans="3:5" x14ac:dyDescent="0.3">
      <c r="C3324"/>
      <c r="D3324"/>
      <c r="E3324"/>
    </row>
    <row r="3325" spans="3:5" x14ac:dyDescent="0.3">
      <c r="C3325"/>
      <c r="D3325"/>
      <c r="E3325"/>
    </row>
    <row r="3326" spans="3:5" x14ac:dyDescent="0.3">
      <c r="C3326"/>
      <c r="D3326"/>
      <c r="E3326"/>
    </row>
    <row r="3327" spans="3:5" x14ac:dyDescent="0.3">
      <c r="C3327"/>
      <c r="D3327"/>
      <c r="E3327"/>
    </row>
    <row r="3328" spans="3:5" x14ac:dyDescent="0.3">
      <c r="C3328"/>
      <c r="D3328"/>
      <c r="E3328"/>
    </row>
    <row r="3329" spans="3:5" x14ac:dyDescent="0.3">
      <c r="C3329"/>
      <c r="D3329"/>
      <c r="E3329"/>
    </row>
    <row r="3330" spans="3:5" x14ac:dyDescent="0.3">
      <c r="C3330"/>
      <c r="D3330"/>
      <c r="E3330"/>
    </row>
    <row r="3331" spans="3:5" x14ac:dyDescent="0.3">
      <c r="C3331"/>
      <c r="D3331"/>
      <c r="E3331"/>
    </row>
    <row r="3332" spans="3:5" x14ac:dyDescent="0.3">
      <c r="C3332"/>
      <c r="D3332"/>
      <c r="E3332"/>
    </row>
    <row r="3333" spans="3:5" x14ac:dyDescent="0.3">
      <c r="C3333"/>
      <c r="D3333"/>
      <c r="E3333"/>
    </row>
    <row r="3334" spans="3:5" x14ac:dyDescent="0.3">
      <c r="C3334"/>
      <c r="D3334"/>
      <c r="E3334"/>
    </row>
    <row r="3335" spans="3:5" x14ac:dyDescent="0.3">
      <c r="C3335"/>
      <c r="D3335"/>
      <c r="E3335"/>
    </row>
    <row r="3336" spans="3:5" x14ac:dyDescent="0.3">
      <c r="C3336"/>
      <c r="D3336"/>
      <c r="E3336"/>
    </row>
    <row r="3337" spans="3:5" x14ac:dyDescent="0.3">
      <c r="C3337"/>
      <c r="D3337"/>
      <c r="E3337"/>
    </row>
    <row r="3338" spans="3:5" x14ac:dyDescent="0.3">
      <c r="C3338"/>
      <c r="D3338"/>
      <c r="E3338"/>
    </row>
    <row r="3339" spans="3:5" x14ac:dyDescent="0.3">
      <c r="C3339"/>
      <c r="D3339"/>
      <c r="E3339"/>
    </row>
    <row r="3340" spans="3:5" x14ac:dyDescent="0.3">
      <c r="C3340"/>
      <c r="D3340"/>
      <c r="E3340"/>
    </row>
    <row r="3341" spans="3:5" x14ac:dyDescent="0.3">
      <c r="C3341"/>
      <c r="D3341"/>
      <c r="E3341"/>
    </row>
    <row r="3342" spans="3:5" x14ac:dyDescent="0.3">
      <c r="C3342"/>
      <c r="D3342"/>
      <c r="E3342"/>
    </row>
    <row r="3343" spans="3:5" x14ac:dyDescent="0.3">
      <c r="C3343"/>
      <c r="D3343"/>
      <c r="E3343"/>
    </row>
    <row r="3344" spans="3:5" x14ac:dyDescent="0.3">
      <c r="C3344"/>
      <c r="D3344"/>
      <c r="E3344"/>
    </row>
    <row r="3345" spans="3:5" x14ac:dyDescent="0.3">
      <c r="C3345"/>
      <c r="D3345"/>
      <c r="E3345"/>
    </row>
    <row r="3346" spans="3:5" x14ac:dyDescent="0.3">
      <c r="C3346"/>
      <c r="D3346"/>
      <c r="E3346"/>
    </row>
    <row r="3347" spans="3:5" x14ac:dyDescent="0.3">
      <c r="C3347"/>
      <c r="D3347"/>
      <c r="E3347"/>
    </row>
    <row r="3348" spans="3:5" x14ac:dyDescent="0.3">
      <c r="C3348"/>
      <c r="D3348"/>
      <c r="E3348"/>
    </row>
    <row r="3349" spans="3:5" x14ac:dyDescent="0.3">
      <c r="C3349"/>
      <c r="D3349"/>
      <c r="E3349"/>
    </row>
    <row r="3350" spans="3:5" x14ac:dyDescent="0.3">
      <c r="C3350"/>
      <c r="D3350"/>
      <c r="E3350"/>
    </row>
    <row r="3351" spans="3:5" x14ac:dyDescent="0.3">
      <c r="C3351"/>
      <c r="D3351"/>
      <c r="E3351"/>
    </row>
    <row r="3352" spans="3:5" x14ac:dyDescent="0.3">
      <c r="C3352"/>
      <c r="D3352"/>
      <c r="E3352"/>
    </row>
    <row r="3353" spans="3:5" x14ac:dyDescent="0.3">
      <c r="C3353"/>
      <c r="D3353"/>
      <c r="E3353"/>
    </row>
    <row r="3354" spans="3:5" x14ac:dyDescent="0.3">
      <c r="C3354"/>
      <c r="D3354"/>
      <c r="E3354"/>
    </row>
    <row r="3355" spans="3:5" x14ac:dyDescent="0.3">
      <c r="C3355"/>
      <c r="D3355"/>
      <c r="E3355"/>
    </row>
    <row r="3356" spans="3:5" x14ac:dyDescent="0.3">
      <c r="C3356"/>
      <c r="D3356"/>
      <c r="E3356"/>
    </row>
    <row r="3357" spans="3:5" x14ac:dyDescent="0.3">
      <c r="C3357"/>
      <c r="D3357"/>
      <c r="E3357"/>
    </row>
    <row r="3358" spans="3:5" x14ac:dyDescent="0.3">
      <c r="C3358"/>
      <c r="D3358"/>
      <c r="E3358"/>
    </row>
    <row r="3359" spans="3:5" x14ac:dyDescent="0.3">
      <c r="C3359"/>
      <c r="D3359"/>
      <c r="E3359"/>
    </row>
    <row r="3360" spans="3:5" x14ac:dyDescent="0.3">
      <c r="C3360"/>
      <c r="D3360"/>
      <c r="E3360"/>
    </row>
    <row r="3361" spans="3:5" x14ac:dyDescent="0.3">
      <c r="C3361"/>
      <c r="D3361"/>
      <c r="E3361"/>
    </row>
    <row r="3362" spans="3:5" x14ac:dyDescent="0.3">
      <c r="C3362"/>
      <c r="D3362"/>
      <c r="E3362"/>
    </row>
    <row r="3363" spans="3:5" x14ac:dyDescent="0.3">
      <c r="C3363"/>
      <c r="D3363"/>
      <c r="E3363"/>
    </row>
    <row r="3364" spans="3:5" x14ac:dyDescent="0.3">
      <c r="C3364"/>
      <c r="D3364"/>
      <c r="E3364"/>
    </row>
    <row r="3365" spans="3:5" x14ac:dyDescent="0.3">
      <c r="C3365"/>
      <c r="D3365"/>
      <c r="E3365"/>
    </row>
    <row r="3366" spans="3:5" x14ac:dyDescent="0.3">
      <c r="C3366"/>
      <c r="D3366"/>
      <c r="E3366"/>
    </row>
    <row r="3367" spans="3:5" x14ac:dyDescent="0.3">
      <c r="C3367"/>
      <c r="D3367"/>
      <c r="E3367"/>
    </row>
    <row r="3368" spans="3:5" x14ac:dyDescent="0.3">
      <c r="C3368"/>
      <c r="D3368"/>
      <c r="E3368"/>
    </row>
    <row r="3369" spans="3:5" x14ac:dyDescent="0.3">
      <c r="C3369"/>
      <c r="D3369"/>
      <c r="E3369"/>
    </row>
    <row r="3370" spans="3:5" x14ac:dyDescent="0.3">
      <c r="C3370"/>
      <c r="D3370"/>
      <c r="E3370"/>
    </row>
    <row r="3371" spans="3:5" x14ac:dyDescent="0.3">
      <c r="C3371"/>
      <c r="D3371"/>
      <c r="E3371"/>
    </row>
    <row r="3372" spans="3:5" x14ac:dyDescent="0.3">
      <c r="C3372"/>
      <c r="D3372"/>
      <c r="E3372"/>
    </row>
    <row r="3373" spans="3:5" x14ac:dyDescent="0.3">
      <c r="C3373"/>
      <c r="D3373"/>
      <c r="E3373"/>
    </row>
    <row r="3374" spans="3:5" x14ac:dyDescent="0.3">
      <c r="C3374"/>
      <c r="D3374"/>
      <c r="E3374"/>
    </row>
    <row r="3375" spans="3:5" x14ac:dyDescent="0.3">
      <c r="C3375"/>
      <c r="D3375"/>
      <c r="E3375"/>
    </row>
    <row r="3376" spans="3:5" x14ac:dyDescent="0.3">
      <c r="C3376"/>
      <c r="D3376"/>
      <c r="E3376"/>
    </row>
    <row r="3377" spans="3:5" x14ac:dyDescent="0.3">
      <c r="C3377"/>
      <c r="D3377"/>
      <c r="E3377"/>
    </row>
    <row r="3378" spans="3:5" x14ac:dyDescent="0.3">
      <c r="C3378"/>
      <c r="D3378"/>
      <c r="E3378"/>
    </row>
    <row r="3379" spans="3:5" x14ac:dyDescent="0.3">
      <c r="C3379"/>
      <c r="D3379"/>
      <c r="E3379"/>
    </row>
    <row r="3380" spans="3:5" x14ac:dyDescent="0.3">
      <c r="C3380"/>
      <c r="D3380"/>
      <c r="E3380"/>
    </row>
    <row r="3381" spans="3:5" x14ac:dyDescent="0.3">
      <c r="C3381"/>
      <c r="D3381"/>
      <c r="E3381"/>
    </row>
    <row r="3382" spans="3:5" x14ac:dyDescent="0.3">
      <c r="C3382"/>
      <c r="D3382"/>
      <c r="E3382"/>
    </row>
    <row r="3383" spans="3:5" x14ac:dyDescent="0.3">
      <c r="C3383"/>
      <c r="D3383"/>
      <c r="E3383"/>
    </row>
    <row r="3384" spans="3:5" x14ac:dyDescent="0.3">
      <c r="C3384"/>
      <c r="D3384"/>
      <c r="E3384"/>
    </row>
    <row r="3385" spans="3:5" x14ac:dyDescent="0.3">
      <c r="C3385"/>
      <c r="D3385"/>
      <c r="E3385"/>
    </row>
    <row r="3386" spans="3:5" x14ac:dyDescent="0.3">
      <c r="C3386"/>
      <c r="D3386"/>
      <c r="E3386"/>
    </row>
    <row r="3387" spans="3:5" x14ac:dyDescent="0.3">
      <c r="C3387"/>
      <c r="D3387"/>
      <c r="E3387"/>
    </row>
    <row r="3388" spans="3:5" x14ac:dyDescent="0.3">
      <c r="C3388"/>
      <c r="D3388"/>
      <c r="E3388"/>
    </row>
    <row r="3389" spans="3:5" x14ac:dyDescent="0.3">
      <c r="C3389"/>
      <c r="D3389"/>
      <c r="E3389"/>
    </row>
    <row r="3390" spans="3:5" x14ac:dyDescent="0.3">
      <c r="C3390"/>
      <c r="D3390"/>
      <c r="E3390"/>
    </row>
    <row r="3391" spans="3:5" x14ac:dyDescent="0.3">
      <c r="C3391"/>
      <c r="D3391"/>
      <c r="E3391"/>
    </row>
    <row r="3392" spans="3:5" x14ac:dyDescent="0.3">
      <c r="C3392"/>
      <c r="D3392"/>
      <c r="E3392"/>
    </row>
    <row r="3393" spans="3:5" x14ac:dyDescent="0.3">
      <c r="C3393"/>
      <c r="D3393"/>
      <c r="E3393"/>
    </row>
    <row r="3394" spans="3:5" x14ac:dyDescent="0.3">
      <c r="C3394"/>
      <c r="D3394"/>
      <c r="E3394"/>
    </row>
    <row r="3395" spans="3:5" x14ac:dyDescent="0.3">
      <c r="C3395"/>
      <c r="D3395"/>
      <c r="E3395"/>
    </row>
    <row r="3396" spans="3:5" x14ac:dyDescent="0.3">
      <c r="C3396"/>
      <c r="D3396"/>
      <c r="E3396"/>
    </row>
    <row r="3397" spans="3:5" x14ac:dyDescent="0.3">
      <c r="C3397"/>
      <c r="D3397"/>
      <c r="E3397"/>
    </row>
    <row r="3398" spans="3:5" x14ac:dyDescent="0.3">
      <c r="C3398"/>
      <c r="D3398"/>
      <c r="E3398"/>
    </row>
    <row r="3399" spans="3:5" x14ac:dyDescent="0.3">
      <c r="C3399"/>
      <c r="D3399"/>
      <c r="E3399"/>
    </row>
    <row r="3400" spans="3:5" x14ac:dyDescent="0.3">
      <c r="C3400"/>
      <c r="D3400"/>
      <c r="E3400"/>
    </row>
    <row r="3401" spans="3:5" x14ac:dyDescent="0.3">
      <c r="C3401"/>
      <c r="D3401"/>
      <c r="E3401"/>
    </row>
    <row r="3402" spans="3:5" x14ac:dyDescent="0.3">
      <c r="C3402"/>
      <c r="D3402"/>
      <c r="E3402"/>
    </row>
    <row r="3403" spans="3:5" x14ac:dyDescent="0.3">
      <c r="C3403"/>
      <c r="D3403"/>
      <c r="E3403"/>
    </row>
    <row r="3404" spans="3:5" x14ac:dyDescent="0.3">
      <c r="C3404"/>
      <c r="D3404"/>
      <c r="E3404"/>
    </row>
    <row r="3405" spans="3:5" x14ac:dyDescent="0.3">
      <c r="C3405"/>
      <c r="D3405"/>
      <c r="E3405"/>
    </row>
    <row r="3406" spans="3:5" x14ac:dyDescent="0.3">
      <c r="C3406"/>
      <c r="D3406"/>
      <c r="E3406"/>
    </row>
    <row r="3407" spans="3:5" x14ac:dyDescent="0.3">
      <c r="C3407"/>
      <c r="D3407"/>
      <c r="E3407"/>
    </row>
    <row r="3408" spans="3:5" x14ac:dyDescent="0.3">
      <c r="C3408"/>
      <c r="D3408"/>
      <c r="E3408"/>
    </row>
    <row r="3409" spans="3:5" x14ac:dyDescent="0.3">
      <c r="C3409"/>
      <c r="D3409"/>
      <c r="E3409"/>
    </row>
    <row r="3410" spans="3:5" x14ac:dyDescent="0.3">
      <c r="C3410"/>
      <c r="D3410"/>
      <c r="E3410"/>
    </row>
    <row r="3411" spans="3:5" x14ac:dyDescent="0.3">
      <c r="C3411"/>
      <c r="D3411"/>
      <c r="E3411"/>
    </row>
    <row r="3412" spans="3:5" x14ac:dyDescent="0.3">
      <c r="C3412"/>
      <c r="D3412"/>
      <c r="E3412"/>
    </row>
    <row r="3413" spans="3:5" x14ac:dyDescent="0.3">
      <c r="C3413"/>
      <c r="D3413"/>
      <c r="E3413"/>
    </row>
    <row r="3414" spans="3:5" x14ac:dyDescent="0.3">
      <c r="C3414"/>
      <c r="D3414"/>
      <c r="E3414"/>
    </row>
    <row r="3415" spans="3:5" x14ac:dyDescent="0.3">
      <c r="C3415"/>
      <c r="D3415"/>
      <c r="E3415"/>
    </row>
    <row r="3416" spans="3:5" x14ac:dyDescent="0.3">
      <c r="C3416"/>
      <c r="D3416"/>
      <c r="E3416"/>
    </row>
    <row r="3417" spans="3:5" x14ac:dyDescent="0.3">
      <c r="C3417"/>
      <c r="D3417"/>
      <c r="E3417"/>
    </row>
    <row r="3418" spans="3:5" x14ac:dyDescent="0.3">
      <c r="C3418"/>
      <c r="D3418"/>
      <c r="E3418"/>
    </row>
    <row r="3419" spans="3:5" x14ac:dyDescent="0.3">
      <c r="C3419"/>
      <c r="D3419"/>
      <c r="E3419"/>
    </row>
    <row r="3420" spans="3:5" x14ac:dyDescent="0.3">
      <c r="C3420"/>
      <c r="D3420"/>
      <c r="E3420"/>
    </row>
    <row r="3421" spans="3:5" x14ac:dyDescent="0.3">
      <c r="C3421"/>
      <c r="D3421"/>
      <c r="E3421"/>
    </row>
    <row r="3422" spans="3:5" x14ac:dyDescent="0.3">
      <c r="C3422"/>
      <c r="D3422"/>
      <c r="E3422"/>
    </row>
    <row r="3423" spans="3:5" x14ac:dyDescent="0.3">
      <c r="C3423"/>
      <c r="D3423"/>
      <c r="E3423"/>
    </row>
    <row r="3424" spans="3:5" x14ac:dyDescent="0.3">
      <c r="C3424"/>
      <c r="D3424"/>
      <c r="E3424"/>
    </row>
    <row r="3425" spans="3:5" x14ac:dyDescent="0.3">
      <c r="C3425"/>
      <c r="D3425"/>
      <c r="E3425"/>
    </row>
    <row r="3426" spans="3:5" x14ac:dyDescent="0.3">
      <c r="C3426"/>
      <c r="D3426"/>
      <c r="E3426"/>
    </row>
    <row r="3427" spans="3:5" x14ac:dyDescent="0.3">
      <c r="C3427"/>
      <c r="D3427"/>
      <c r="E3427"/>
    </row>
    <row r="3428" spans="3:5" x14ac:dyDescent="0.3">
      <c r="C3428"/>
      <c r="D3428"/>
      <c r="E3428"/>
    </row>
    <row r="3429" spans="3:5" x14ac:dyDescent="0.3">
      <c r="C3429"/>
      <c r="D3429"/>
      <c r="E3429"/>
    </row>
    <row r="3430" spans="3:5" x14ac:dyDescent="0.3">
      <c r="C3430"/>
      <c r="D3430"/>
      <c r="E3430"/>
    </row>
    <row r="3431" spans="3:5" x14ac:dyDescent="0.3">
      <c r="C3431"/>
      <c r="D3431"/>
      <c r="E3431"/>
    </row>
    <row r="3432" spans="3:5" x14ac:dyDescent="0.3">
      <c r="C3432"/>
      <c r="D3432"/>
      <c r="E3432"/>
    </row>
    <row r="3433" spans="3:5" x14ac:dyDescent="0.3">
      <c r="C3433"/>
      <c r="D3433"/>
      <c r="E3433"/>
    </row>
    <row r="3434" spans="3:5" x14ac:dyDescent="0.3">
      <c r="C3434"/>
      <c r="D3434"/>
      <c r="E3434"/>
    </row>
    <row r="3435" spans="3:5" x14ac:dyDescent="0.3">
      <c r="C3435"/>
      <c r="D3435"/>
      <c r="E3435"/>
    </row>
    <row r="3436" spans="3:5" x14ac:dyDescent="0.3">
      <c r="C3436"/>
      <c r="D3436"/>
      <c r="E3436"/>
    </row>
    <row r="3437" spans="3:5" x14ac:dyDescent="0.3">
      <c r="C3437"/>
      <c r="D3437"/>
      <c r="E3437"/>
    </row>
    <row r="3438" spans="3:5" x14ac:dyDescent="0.3">
      <c r="C3438"/>
      <c r="D3438"/>
      <c r="E3438"/>
    </row>
    <row r="3439" spans="3:5" x14ac:dyDescent="0.3">
      <c r="C3439"/>
      <c r="D3439"/>
      <c r="E3439"/>
    </row>
    <row r="3440" spans="3:5" x14ac:dyDescent="0.3">
      <c r="C3440"/>
      <c r="D3440"/>
      <c r="E3440"/>
    </row>
    <row r="3441" spans="3:5" x14ac:dyDescent="0.3">
      <c r="C3441"/>
      <c r="D3441"/>
      <c r="E3441"/>
    </row>
    <row r="3442" spans="3:5" x14ac:dyDescent="0.3">
      <c r="C3442"/>
      <c r="D3442"/>
      <c r="E3442"/>
    </row>
    <row r="3443" spans="3:5" x14ac:dyDescent="0.3">
      <c r="C3443"/>
      <c r="D3443"/>
      <c r="E3443"/>
    </row>
    <row r="3444" spans="3:5" x14ac:dyDescent="0.3">
      <c r="C3444"/>
      <c r="D3444"/>
      <c r="E3444"/>
    </row>
    <row r="3445" spans="3:5" x14ac:dyDescent="0.3">
      <c r="C3445"/>
      <c r="D3445"/>
      <c r="E3445"/>
    </row>
    <row r="3446" spans="3:5" x14ac:dyDescent="0.3">
      <c r="C3446"/>
      <c r="D3446"/>
      <c r="E3446"/>
    </row>
    <row r="3447" spans="3:5" x14ac:dyDescent="0.3">
      <c r="C3447"/>
      <c r="D3447"/>
      <c r="E3447"/>
    </row>
    <row r="3448" spans="3:5" x14ac:dyDescent="0.3">
      <c r="C3448"/>
      <c r="D3448"/>
      <c r="E3448"/>
    </row>
    <row r="3449" spans="3:5" x14ac:dyDescent="0.3">
      <c r="C3449"/>
      <c r="D3449"/>
      <c r="E3449"/>
    </row>
    <row r="3450" spans="3:5" x14ac:dyDescent="0.3">
      <c r="C3450"/>
      <c r="D3450"/>
      <c r="E3450"/>
    </row>
    <row r="3451" spans="3:5" x14ac:dyDescent="0.3">
      <c r="C3451"/>
      <c r="D3451"/>
      <c r="E3451"/>
    </row>
    <row r="3452" spans="3:5" x14ac:dyDescent="0.3">
      <c r="C3452"/>
      <c r="D3452"/>
      <c r="E3452"/>
    </row>
    <row r="3453" spans="3:5" x14ac:dyDescent="0.3">
      <c r="C3453"/>
      <c r="D3453"/>
      <c r="E3453"/>
    </row>
    <row r="3454" spans="3:5" x14ac:dyDescent="0.3">
      <c r="C3454"/>
      <c r="D3454"/>
      <c r="E3454"/>
    </row>
    <row r="3455" spans="3:5" x14ac:dyDescent="0.3">
      <c r="C3455"/>
      <c r="D3455"/>
      <c r="E3455"/>
    </row>
    <row r="3456" spans="3:5" x14ac:dyDescent="0.3">
      <c r="C3456"/>
      <c r="D3456"/>
      <c r="E3456"/>
    </row>
    <row r="3457" spans="3:5" x14ac:dyDescent="0.3">
      <c r="C3457"/>
      <c r="D3457"/>
      <c r="E3457"/>
    </row>
    <row r="3458" spans="3:5" x14ac:dyDescent="0.3">
      <c r="C3458"/>
      <c r="D3458"/>
      <c r="E3458"/>
    </row>
    <row r="3459" spans="3:5" x14ac:dyDescent="0.3">
      <c r="C3459"/>
      <c r="D3459"/>
      <c r="E3459"/>
    </row>
    <row r="3460" spans="3:5" x14ac:dyDescent="0.3">
      <c r="C3460"/>
      <c r="D3460"/>
      <c r="E3460"/>
    </row>
    <row r="3461" spans="3:5" x14ac:dyDescent="0.3">
      <c r="C3461"/>
      <c r="D3461"/>
      <c r="E3461"/>
    </row>
    <row r="3462" spans="3:5" x14ac:dyDescent="0.3">
      <c r="C3462"/>
      <c r="D3462"/>
      <c r="E3462"/>
    </row>
    <row r="3463" spans="3:5" x14ac:dyDescent="0.3">
      <c r="C3463"/>
      <c r="D3463"/>
      <c r="E3463"/>
    </row>
    <row r="3464" spans="3:5" x14ac:dyDescent="0.3">
      <c r="C3464"/>
      <c r="D3464"/>
      <c r="E3464"/>
    </row>
    <row r="3465" spans="3:5" x14ac:dyDescent="0.3">
      <c r="C3465"/>
      <c r="D3465"/>
      <c r="E3465"/>
    </row>
    <row r="3466" spans="3:5" x14ac:dyDescent="0.3">
      <c r="C3466"/>
      <c r="D3466"/>
      <c r="E3466"/>
    </row>
    <row r="3467" spans="3:5" x14ac:dyDescent="0.3">
      <c r="C3467"/>
      <c r="D3467"/>
      <c r="E3467"/>
    </row>
    <row r="3468" spans="3:5" x14ac:dyDescent="0.3">
      <c r="C3468"/>
      <c r="D3468"/>
      <c r="E3468"/>
    </row>
    <row r="3469" spans="3:5" x14ac:dyDescent="0.3">
      <c r="C3469"/>
      <c r="D3469"/>
      <c r="E3469"/>
    </row>
    <row r="3470" spans="3:5" x14ac:dyDescent="0.3">
      <c r="C3470"/>
      <c r="D3470"/>
      <c r="E3470"/>
    </row>
    <row r="3471" spans="3:5" x14ac:dyDescent="0.3">
      <c r="C3471"/>
      <c r="D3471"/>
      <c r="E3471"/>
    </row>
    <row r="3472" spans="3:5" x14ac:dyDescent="0.3">
      <c r="C3472"/>
      <c r="D3472"/>
      <c r="E3472"/>
    </row>
    <row r="3473" spans="3:5" x14ac:dyDescent="0.3">
      <c r="C3473"/>
      <c r="D3473"/>
      <c r="E3473"/>
    </row>
    <row r="3474" spans="3:5" x14ac:dyDescent="0.3">
      <c r="C3474"/>
      <c r="D3474"/>
      <c r="E3474"/>
    </row>
    <row r="3475" spans="3:5" x14ac:dyDescent="0.3">
      <c r="C3475"/>
      <c r="D3475"/>
      <c r="E3475"/>
    </row>
    <row r="3476" spans="3:5" x14ac:dyDescent="0.3">
      <c r="C3476"/>
      <c r="D3476"/>
      <c r="E3476"/>
    </row>
    <row r="3477" spans="3:5" x14ac:dyDescent="0.3">
      <c r="C3477"/>
      <c r="D3477"/>
      <c r="E3477"/>
    </row>
    <row r="3478" spans="3:5" x14ac:dyDescent="0.3">
      <c r="C3478"/>
      <c r="D3478"/>
      <c r="E3478"/>
    </row>
    <row r="3479" spans="3:5" x14ac:dyDescent="0.3">
      <c r="C3479"/>
      <c r="D3479"/>
      <c r="E3479"/>
    </row>
    <row r="3480" spans="3:5" x14ac:dyDescent="0.3">
      <c r="C3480"/>
      <c r="D3480"/>
      <c r="E3480"/>
    </row>
    <row r="3481" spans="3:5" x14ac:dyDescent="0.3">
      <c r="C3481"/>
      <c r="D3481"/>
      <c r="E3481"/>
    </row>
    <row r="3482" spans="3:5" x14ac:dyDescent="0.3">
      <c r="C3482"/>
      <c r="D3482"/>
      <c r="E3482"/>
    </row>
    <row r="3483" spans="3:5" x14ac:dyDescent="0.3">
      <c r="C3483"/>
      <c r="D3483"/>
      <c r="E3483"/>
    </row>
    <row r="3484" spans="3:5" x14ac:dyDescent="0.3">
      <c r="C3484"/>
      <c r="D3484"/>
      <c r="E3484"/>
    </row>
    <row r="3485" spans="3:5" x14ac:dyDescent="0.3">
      <c r="C3485"/>
      <c r="D3485"/>
      <c r="E3485"/>
    </row>
    <row r="3486" spans="3:5" x14ac:dyDescent="0.3">
      <c r="C3486"/>
      <c r="D3486"/>
      <c r="E3486"/>
    </row>
    <row r="3487" spans="3:5" x14ac:dyDescent="0.3">
      <c r="C3487"/>
      <c r="D3487"/>
      <c r="E3487"/>
    </row>
    <row r="3488" spans="3:5" x14ac:dyDescent="0.3">
      <c r="C3488"/>
      <c r="D3488"/>
      <c r="E3488"/>
    </row>
    <row r="3489" spans="3:5" x14ac:dyDescent="0.3">
      <c r="C3489"/>
      <c r="D3489"/>
      <c r="E3489"/>
    </row>
    <row r="3490" spans="3:5" x14ac:dyDescent="0.3">
      <c r="C3490"/>
      <c r="D3490"/>
      <c r="E3490"/>
    </row>
    <row r="3491" spans="3:5" x14ac:dyDescent="0.3">
      <c r="C3491"/>
      <c r="D3491"/>
      <c r="E3491"/>
    </row>
    <row r="3492" spans="3:5" x14ac:dyDescent="0.3">
      <c r="C3492"/>
      <c r="D3492"/>
      <c r="E3492"/>
    </row>
    <row r="3493" spans="3:5" x14ac:dyDescent="0.3">
      <c r="C3493"/>
      <c r="D3493"/>
      <c r="E3493"/>
    </row>
    <row r="3494" spans="3:5" x14ac:dyDescent="0.3">
      <c r="C3494"/>
      <c r="D3494"/>
      <c r="E3494"/>
    </row>
    <row r="3495" spans="3:5" x14ac:dyDescent="0.3">
      <c r="C3495"/>
      <c r="D3495"/>
      <c r="E3495"/>
    </row>
    <row r="3496" spans="3:5" x14ac:dyDescent="0.3">
      <c r="C3496"/>
      <c r="D3496"/>
      <c r="E3496"/>
    </row>
    <row r="3497" spans="3:5" x14ac:dyDescent="0.3">
      <c r="C3497"/>
      <c r="D3497"/>
      <c r="E3497"/>
    </row>
    <row r="3498" spans="3:5" x14ac:dyDescent="0.3">
      <c r="C3498"/>
      <c r="D3498"/>
      <c r="E3498"/>
    </row>
    <row r="3499" spans="3:5" x14ac:dyDescent="0.3">
      <c r="C3499"/>
      <c r="D3499"/>
      <c r="E3499"/>
    </row>
    <row r="3500" spans="3:5" x14ac:dyDescent="0.3">
      <c r="C3500"/>
      <c r="D3500"/>
      <c r="E3500"/>
    </row>
    <row r="3501" spans="3:5" x14ac:dyDescent="0.3">
      <c r="C3501"/>
      <c r="D3501"/>
      <c r="E3501"/>
    </row>
    <row r="3502" spans="3:5" x14ac:dyDescent="0.3">
      <c r="C3502"/>
      <c r="D3502"/>
      <c r="E3502"/>
    </row>
    <row r="3503" spans="3:5" x14ac:dyDescent="0.3">
      <c r="C3503"/>
      <c r="D3503"/>
      <c r="E3503"/>
    </row>
    <row r="3504" spans="3:5" x14ac:dyDescent="0.3">
      <c r="C3504"/>
      <c r="D3504"/>
      <c r="E3504"/>
    </row>
    <row r="3505" spans="3:5" x14ac:dyDescent="0.3">
      <c r="C3505"/>
      <c r="D3505"/>
      <c r="E3505"/>
    </row>
    <row r="3506" spans="3:5" x14ac:dyDescent="0.3">
      <c r="C3506"/>
      <c r="D3506"/>
      <c r="E3506"/>
    </row>
    <row r="3507" spans="3:5" x14ac:dyDescent="0.3">
      <c r="C3507"/>
      <c r="D3507"/>
      <c r="E3507"/>
    </row>
    <row r="3508" spans="3:5" x14ac:dyDescent="0.3">
      <c r="C3508"/>
      <c r="D3508"/>
      <c r="E3508"/>
    </row>
    <row r="3509" spans="3:5" x14ac:dyDescent="0.3">
      <c r="C3509"/>
      <c r="D3509"/>
      <c r="E3509"/>
    </row>
    <row r="3510" spans="3:5" x14ac:dyDescent="0.3">
      <c r="C3510"/>
      <c r="D3510"/>
      <c r="E3510"/>
    </row>
    <row r="3511" spans="3:5" x14ac:dyDescent="0.3">
      <c r="C3511"/>
      <c r="D3511"/>
      <c r="E3511"/>
    </row>
    <row r="3512" spans="3:5" x14ac:dyDescent="0.3">
      <c r="C3512"/>
      <c r="D3512"/>
      <c r="E3512"/>
    </row>
    <row r="3513" spans="3:5" x14ac:dyDescent="0.3">
      <c r="C3513"/>
      <c r="D3513"/>
      <c r="E3513"/>
    </row>
    <row r="3514" spans="3:5" x14ac:dyDescent="0.3">
      <c r="C3514"/>
      <c r="D3514"/>
      <c r="E3514"/>
    </row>
    <row r="3515" spans="3:5" x14ac:dyDescent="0.3">
      <c r="C3515"/>
      <c r="D3515"/>
      <c r="E3515"/>
    </row>
    <row r="3516" spans="3:5" x14ac:dyDescent="0.3">
      <c r="C3516"/>
      <c r="D3516"/>
      <c r="E3516"/>
    </row>
    <row r="3517" spans="3:5" x14ac:dyDescent="0.3">
      <c r="C3517"/>
      <c r="D3517"/>
      <c r="E3517"/>
    </row>
    <row r="3518" spans="3:5" x14ac:dyDescent="0.3">
      <c r="C3518"/>
      <c r="D3518"/>
      <c r="E3518"/>
    </row>
    <row r="3519" spans="3:5" x14ac:dyDescent="0.3">
      <c r="C3519"/>
      <c r="D3519"/>
      <c r="E3519"/>
    </row>
    <row r="3520" spans="3:5" x14ac:dyDescent="0.3">
      <c r="C3520"/>
      <c r="D3520"/>
      <c r="E3520"/>
    </row>
    <row r="3521" spans="3:5" x14ac:dyDescent="0.3">
      <c r="C3521"/>
      <c r="D3521"/>
      <c r="E3521"/>
    </row>
    <row r="3522" spans="3:5" x14ac:dyDescent="0.3">
      <c r="C3522"/>
      <c r="D3522"/>
      <c r="E3522"/>
    </row>
    <row r="3523" spans="3:5" x14ac:dyDescent="0.3">
      <c r="C3523"/>
      <c r="D3523"/>
      <c r="E3523"/>
    </row>
    <row r="3524" spans="3:5" x14ac:dyDescent="0.3">
      <c r="C3524"/>
      <c r="D3524"/>
      <c r="E3524"/>
    </row>
    <row r="3525" spans="3:5" x14ac:dyDescent="0.3">
      <c r="C3525"/>
      <c r="D3525"/>
      <c r="E3525"/>
    </row>
    <row r="3526" spans="3:5" x14ac:dyDescent="0.3">
      <c r="C3526"/>
      <c r="D3526"/>
      <c r="E3526"/>
    </row>
    <row r="3527" spans="3:5" x14ac:dyDescent="0.3">
      <c r="C3527"/>
      <c r="D3527"/>
      <c r="E3527"/>
    </row>
    <row r="3528" spans="3:5" x14ac:dyDescent="0.3">
      <c r="C3528"/>
      <c r="D3528"/>
      <c r="E3528"/>
    </row>
    <row r="3529" spans="3:5" x14ac:dyDescent="0.3">
      <c r="C3529"/>
      <c r="D3529"/>
      <c r="E3529"/>
    </row>
    <row r="3530" spans="3:5" x14ac:dyDescent="0.3">
      <c r="C3530"/>
      <c r="D3530"/>
      <c r="E3530"/>
    </row>
    <row r="3531" spans="3:5" x14ac:dyDescent="0.3">
      <c r="C3531"/>
      <c r="D3531"/>
      <c r="E3531"/>
    </row>
    <row r="3532" spans="3:5" x14ac:dyDescent="0.3">
      <c r="C3532"/>
      <c r="D3532"/>
      <c r="E3532"/>
    </row>
    <row r="3533" spans="3:5" x14ac:dyDescent="0.3">
      <c r="C3533"/>
      <c r="D3533"/>
      <c r="E3533"/>
    </row>
    <row r="3534" spans="3:5" x14ac:dyDescent="0.3">
      <c r="C3534"/>
      <c r="D3534"/>
      <c r="E3534"/>
    </row>
    <row r="3535" spans="3:5" x14ac:dyDescent="0.3">
      <c r="C3535"/>
      <c r="D3535"/>
      <c r="E3535"/>
    </row>
    <row r="3536" spans="3:5" x14ac:dyDescent="0.3">
      <c r="C3536"/>
      <c r="D3536"/>
      <c r="E3536"/>
    </row>
    <row r="3537" spans="3:5" x14ac:dyDescent="0.3">
      <c r="C3537"/>
      <c r="D3537"/>
      <c r="E3537"/>
    </row>
    <row r="3538" spans="3:5" x14ac:dyDescent="0.3">
      <c r="C3538"/>
      <c r="D3538"/>
      <c r="E3538"/>
    </row>
    <row r="3539" spans="3:5" x14ac:dyDescent="0.3">
      <c r="C3539"/>
      <c r="D3539"/>
      <c r="E3539"/>
    </row>
    <row r="3540" spans="3:5" x14ac:dyDescent="0.3">
      <c r="C3540"/>
      <c r="D3540"/>
      <c r="E3540"/>
    </row>
    <row r="3541" spans="3:5" x14ac:dyDescent="0.3">
      <c r="C3541"/>
      <c r="D3541"/>
      <c r="E3541"/>
    </row>
    <row r="3542" spans="3:5" x14ac:dyDescent="0.3">
      <c r="C3542"/>
      <c r="D3542"/>
      <c r="E3542"/>
    </row>
    <row r="3543" spans="3:5" x14ac:dyDescent="0.3">
      <c r="C3543"/>
      <c r="D3543"/>
      <c r="E3543"/>
    </row>
    <row r="3544" spans="3:5" x14ac:dyDescent="0.3">
      <c r="C3544"/>
      <c r="D3544"/>
      <c r="E3544"/>
    </row>
    <row r="3545" spans="3:5" x14ac:dyDescent="0.3">
      <c r="C3545"/>
      <c r="D3545"/>
      <c r="E3545"/>
    </row>
    <row r="3546" spans="3:5" x14ac:dyDescent="0.3">
      <c r="C3546"/>
      <c r="D3546"/>
      <c r="E3546"/>
    </row>
    <row r="3547" spans="3:5" x14ac:dyDescent="0.3">
      <c r="C3547"/>
      <c r="D3547"/>
      <c r="E3547"/>
    </row>
    <row r="3548" spans="3:5" x14ac:dyDescent="0.3">
      <c r="C3548"/>
      <c r="D3548"/>
      <c r="E3548"/>
    </row>
    <row r="3549" spans="3:5" x14ac:dyDescent="0.3">
      <c r="C3549"/>
      <c r="D3549"/>
      <c r="E3549"/>
    </row>
    <row r="3550" spans="3:5" x14ac:dyDescent="0.3">
      <c r="C3550"/>
      <c r="D3550"/>
      <c r="E3550"/>
    </row>
    <row r="3551" spans="3:5" x14ac:dyDescent="0.3">
      <c r="C3551"/>
      <c r="D3551"/>
      <c r="E3551"/>
    </row>
    <row r="3552" spans="3:5" x14ac:dyDescent="0.3">
      <c r="C3552"/>
      <c r="D3552"/>
      <c r="E3552"/>
    </row>
    <row r="3553" spans="3:5" x14ac:dyDescent="0.3">
      <c r="C3553"/>
      <c r="D3553"/>
      <c r="E3553"/>
    </row>
    <row r="3554" spans="3:5" x14ac:dyDescent="0.3">
      <c r="C3554"/>
      <c r="D3554"/>
      <c r="E3554"/>
    </row>
    <row r="3555" spans="3:5" x14ac:dyDescent="0.3">
      <c r="C3555"/>
      <c r="D3555"/>
      <c r="E3555"/>
    </row>
    <row r="3556" spans="3:5" x14ac:dyDescent="0.3">
      <c r="C3556"/>
      <c r="D3556"/>
      <c r="E3556"/>
    </row>
    <row r="3557" spans="3:5" x14ac:dyDescent="0.3">
      <c r="C3557"/>
      <c r="D3557"/>
      <c r="E3557"/>
    </row>
    <row r="3558" spans="3:5" x14ac:dyDescent="0.3">
      <c r="C3558"/>
      <c r="D3558"/>
      <c r="E3558"/>
    </row>
    <row r="3559" spans="3:5" x14ac:dyDescent="0.3">
      <c r="C3559"/>
      <c r="D3559"/>
      <c r="E3559"/>
    </row>
    <row r="3560" spans="3:5" x14ac:dyDescent="0.3">
      <c r="C3560"/>
      <c r="D3560"/>
      <c r="E3560"/>
    </row>
    <row r="3561" spans="3:5" x14ac:dyDescent="0.3">
      <c r="C3561"/>
      <c r="D3561"/>
      <c r="E3561"/>
    </row>
    <row r="3562" spans="3:5" x14ac:dyDescent="0.3">
      <c r="C3562"/>
      <c r="D3562"/>
      <c r="E3562"/>
    </row>
    <row r="3563" spans="3:5" x14ac:dyDescent="0.3">
      <c r="C3563"/>
      <c r="D3563"/>
      <c r="E3563"/>
    </row>
    <row r="3564" spans="3:5" x14ac:dyDescent="0.3">
      <c r="C3564"/>
      <c r="D3564"/>
      <c r="E3564"/>
    </row>
    <row r="3565" spans="3:5" x14ac:dyDescent="0.3">
      <c r="C3565"/>
      <c r="D3565"/>
      <c r="E3565"/>
    </row>
    <row r="3566" spans="3:5" x14ac:dyDescent="0.3">
      <c r="C3566"/>
      <c r="D3566"/>
      <c r="E3566"/>
    </row>
    <row r="3567" spans="3:5" x14ac:dyDescent="0.3">
      <c r="C3567"/>
      <c r="D3567"/>
      <c r="E3567"/>
    </row>
    <row r="3568" spans="3:5" x14ac:dyDescent="0.3">
      <c r="C3568"/>
      <c r="D3568"/>
      <c r="E3568"/>
    </row>
    <row r="3569" spans="3:5" x14ac:dyDescent="0.3">
      <c r="C3569"/>
      <c r="D3569"/>
      <c r="E3569"/>
    </row>
    <row r="3570" spans="3:5" x14ac:dyDescent="0.3">
      <c r="C3570"/>
      <c r="D3570"/>
      <c r="E3570"/>
    </row>
    <row r="3571" spans="3:5" x14ac:dyDescent="0.3">
      <c r="C3571"/>
      <c r="D3571"/>
      <c r="E3571"/>
    </row>
    <row r="3572" spans="3:5" x14ac:dyDescent="0.3">
      <c r="C3572"/>
      <c r="D3572"/>
      <c r="E3572"/>
    </row>
    <row r="3573" spans="3:5" x14ac:dyDescent="0.3">
      <c r="C3573"/>
      <c r="D3573"/>
      <c r="E3573"/>
    </row>
    <row r="3574" spans="3:5" x14ac:dyDescent="0.3">
      <c r="C3574"/>
      <c r="D3574"/>
      <c r="E3574"/>
    </row>
    <row r="3575" spans="3:5" x14ac:dyDescent="0.3">
      <c r="C3575"/>
      <c r="D3575"/>
      <c r="E3575"/>
    </row>
    <row r="3576" spans="3:5" x14ac:dyDescent="0.3">
      <c r="C3576"/>
      <c r="D3576"/>
      <c r="E3576"/>
    </row>
    <row r="3577" spans="3:5" x14ac:dyDescent="0.3">
      <c r="C3577"/>
      <c r="D3577"/>
      <c r="E3577"/>
    </row>
    <row r="3578" spans="3:5" x14ac:dyDescent="0.3">
      <c r="C3578"/>
      <c r="D3578"/>
      <c r="E3578"/>
    </row>
    <row r="3579" spans="3:5" x14ac:dyDescent="0.3">
      <c r="C3579"/>
      <c r="D3579"/>
      <c r="E3579"/>
    </row>
    <row r="3580" spans="3:5" x14ac:dyDescent="0.3">
      <c r="C3580"/>
      <c r="D3580"/>
      <c r="E3580"/>
    </row>
    <row r="3581" spans="3:5" x14ac:dyDescent="0.3">
      <c r="C3581"/>
      <c r="D3581"/>
      <c r="E3581"/>
    </row>
    <row r="3582" spans="3:5" x14ac:dyDescent="0.3">
      <c r="C3582"/>
      <c r="D3582"/>
      <c r="E3582"/>
    </row>
    <row r="3583" spans="3:5" x14ac:dyDescent="0.3">
      <c r="C3583"/>
      <c r="D3583"/>
      <c r="E3583"/>
    </row>
    <row r="3584" spans="3:5" x14ac:dyDescent="0.3">
      <c r="C3584"/>
      <c r="D3584"/>
      <c r="E3584"/>
    </row>
    <row r="3585" spans="3:5" x14ac:dyDescent="0.3">
      <c r="C3585"/>
      <c r="D3585"/>
      <c r="E3585"/>
    </row>
    <row r="3586" spans="3:5" x14ac:dyDescent="0.3">
      <c r="C3586"/>
      <c r="D3586"/>
      <c r="E3586"/>
    </row>
    <row r="3587" spans="3:5" x14ac:dyDescent="0.3">
      <c r="C3587"/>
      <c r="D3587"/>
      <c r="E3587"/>
    </row>
    <row r="3588" spans="3:5" x14ac:dyDescent="0.3">
      <c r="C3588"/>
      <c r="D3588"/>
      <c r="E3588"/>
    </row>
    <row r="3589" spans="3:5" x14ac:dyDescent="0.3">
      <c r="C3589"/>
      <c r="D3589"/>
      <c r="E3589"/>
    </row>
    <row r="3590" spans="3:5" x14ac:dyDescent="0.3">
      <c r="C3590"/>
      <c r="D3590"/>
      <c r="E3590"/>
    </row>
    <row r="3591" spans="3:5" x14ac:dyDescent="0.3">
      <c r="C3591"/>
      <c r="D3591"/>
      <c r="E3591"/>
    </row>
    <row r="3592" spans="3:5" x14ac:dyDescent="0.3">
      <c r="C3592"/>
      <c r="D3592"/>
      <c r="E3592"/>
    </row>
    <row r="3593" spans="3:5" x14ac:dyDescent="0.3">
      <c r="C3593"/>
      <c r="D3593"/>
      <c r="E3593"/>
    </row>
    <row r="3594" spans="3:5" x14ac:dyDescent="0.3">
      <c r="C3594"/>
      <c r="D3594"/>
      <c r="E3594"/>
    </row>
    <row r="3595" spans="3:5" x14ac:dyDescent="0.3">
      <c r="C3595"/>
      <c r="D3595"/>
      <c r="E3595"/>
    </row>
    <row r="3596" spans="3:5" x14ac:dyDescent="0.3">
      <c r="C3596"/>
      <c r="D3596"/>
      <c r="E3596"/>
    </row>
    <row r="3597" spans="3:5" x14ac:dyDescent="0.3">
      <c r="C3597"/>
      <c r="D3597"/>
      <c r="E3597"/>
    </row>
    <row r="3598" spans="3:5" x14ac:dyDescent="0.3">
      <c r="C3598"/>
      <c r="D3598"/>
      <c r="E3598"/>
    </row>
    <row r="3599" spans="3:5" x14ac:dyDescent="0.3">
      <c r="C3599"/>
      <c r="D3599"/>
      <c r="E3599"/>
    </row>
    <row r="3600" spans="3:5" x14ac:dyDescent="0.3">
      <c r="C3600"/>
      <c r="D3600"/>
      <c r="E3600"/>
    </row>
    <row r="3601" spans="3:5" x14ac:dyDescent="0.3">
      <c r="C3601"/>
      <c r="D3601"/>
      <c r="E3601"/>
    </row>
    <row r="3602" spans="3:5" x14ac:dyDescent="0.3">
      <c r="C3602"/>
      <c r="D3602"/>
      <c r="E3602"/>
    </row>
    <row r="3603" spans="3:5" x14ac:dyDescent="0.3">
      <c r="C3603"/>
      <c r="D3603"/>
      <c r="E3603"/>
    </row>
    <row r="3604" spans="3:5" x14ac:dyDescent="0.3">
      <c r="C3604"/>
      <c r="D3604"/>
      <c r="E3604"/>
    </row>
    <row r="3605" spans="3:5" x14ac:dyDescent="0.3">
      <c r="C3605"/>
      <c r="D3605"/>
      <c r="E3605"/>
    </row>
    <row r="3606" spans="3:5" x14ac:dyDescent="0.3">
      <c r="C3606"/>
      <c r="D3606"/>
      <c r="E3606"/>
    </row>
    <row r="3607" spans="3:5" x14ac:dyDescent="0.3">
      <c r="C3607"/>
      <c r="D3607"/>
      <c r="E3607"/>
    </row>
    <row r="3608" spans="3:5" x14ac:dyDescent="0.3">
      <c r="C3608"/>
      <c r="D3608"/>
      <c r="E3608"/>
    </row>
    <row r="3609" spans="3:5" x14ac:dyDescent="0.3">
      <c r="C3609"/>
      <c r="D3609"/>
      <c r="E3609"/>
    </row>
    <row r="3610" spans="3:5" x14ac:dyDescent="0.3">
      <c r="C3610"/>
      <c r="D3610"/>
      <c r="E3610"/>
    </row>
    <row r="3611" spans="3:5" x14ac:dyDescent="0.3">
      <c r="C3611"/>
      <c r="D3611"/>
      <c r="E3611"/>
    </row>
    <row r="3612" spans="3:5" x14ac:dyDescent="0.3">
      <c r="C3612"/>
      <c r="D3612"/>
      <c r="E3612"/>
    </row>
    <row r="3613" spans="3:5" x14ac:dyDescent="0.3">
      <c r="C3613"/>
      <c r="D3613"/>
      <c r="E3613"/>
    </row>
    <row r="3614" spans="3:5" x14ac:dyDescent="0.3">
      <c r="C3614"/>
      <c r="D3614"/>
      <c r="E3614"/>
    </row>
    <row r="3615" spans="3:5" x14ac:dyDescent="0.3">
      <c r="C3615"/>
      <c r="D3615"/>
      <c r="E3615"/>
    </row>
    <row r="3616" spans="3:5" x14ac:dyDescent="0.3">
      <c r="C3616"/>
      <c r="D3616"/>
      <c r="E3616"/>
    </row>
    <row r="3617" spans="3:5" x14ac:dyDescent="0.3">
      <c r="C3617"/>
      <c r="D3617"/>
      <c r="E3617"/>
    </row>
    <row r="3618" spans="3:5" x14ac:dyDescent="0.3">
      <c r="C3618"/>
      <c r="D3618"/>
      <c r="E3618"/>
    </row>
    <row r="3619" spans="3:5" x14ac:dyDescent="0.3">
      <c r="C3619"/>
      <c r="D3619"/>
      <c r="E3619"/>
    </row>
    <row r="3620" spans="3:5" x14ac:dyDescent="0.3">
      <c r="C3620"/>
      <c r="D3620"/>
      <c r="E3620"/>
    </row>
    <row r="3621" spans="3:5" x14ac:dyDescent="0.3">
      <c r="C3621"/>
      <c r="D3621"/>
      <c r="E3621"/>
    </row>
    <row r="3622" spans="3:5" x14ac:dyDescent="0.3">
      <c r="C3622"/>
      <c r="D3622"/>
      <c r="E3622"/>
    </row>
    <row r="3623" spans="3:5" x14ac:dyDescent="0.3">
      <c r="C3623"/>
      <c r="D3623"/>
      <c r="E3623"/>
    </row>
    <row r="3624" spans="3:5" x14ac:dyDescent="0.3">
      <c r="C3624"/>
      <c r="D3624"/>
      <c r="E3624"/>
    </row>
    <row r="3625" spans="3:5" x14ac:dyDescent="0.3">
      <c r="C3625"/>
      <c r="D3625"/>
      <c r="E3625"/>
    </row>
    <row r="3626" spans="3:5" x14ac:dyDescent="0.3">
      <c r="C3626"/>
      <c r="D3626"/>
      <c r="E3626"/>
    </row>
    <row r="3627" spans="3:5" x14ac:dyDescent="0.3">
      <c r="C3627"/>
      <c r="D3627"/>
      <c r="E3627"/>
    </row>
    <row r="3628" spans="3:5" x14ac:dyDescent="0.3">
      <c r="C3628"/>
      <c r="D3628"/>
      <c r="E3628"/>
    </row>
    <row r="3629" spans="3:5" x14ac:dyDescent="0.3">
      <c r="C3629"/>
      <c r="D3629"/>
      <c r="E3629"/>
    </row>
    <row r="3630" spans="3:5" x14ac:dyDescent="0.3">
      <c r="C3630"/>
      <c r="D3630"/>
      <c r="E3630"/>
    </row>
    <row r="3631" spans="3:5" x14ac:dyDescent="0.3">
      <c r="C3631"/>
      <c r="D3631"/>
      <c r="E3631"/>
    </row>
    <row r="3632" spans="3:5" x14ac:dyDescent="0.3">
      <c r="C3632"/>
      <c r="D3632"/>
      <c r="E3632"/>
    </row>
    <row r="3633" spans="3:5" x14ac:dyDescent="0.3">
      <c r="C3633"/>
      <c r="D3633"/>
      <c r="E3633"/>
    </row>
    <row r="3634" spans="3:5" x14ac:dyDescent="0.3">
      <c r="C3634"/>
      <c r="D3634"/>
      <c r="E3634"/>
    </row>
    <row r="3635" spans="3:5" x14ac:dyDescent="0.3">
      <c r="C3635"/>
      <c r="D3635"/>
      <c r="E3635"/>
    </row>
    <row r="3636" spans="3:5" x14ac:dyDescent="0.3">
      <c r="C3636"/>
      <c r="D3636"/>
      <c r="E3636"/>
    </row>
    <row r="3637" spans="3:5" x14ac:dyDescent="0.3">
      <c r="C3637"/>
      <c r="D3637"/>
      <c r="E3637"/>
    </row>
    <row r="3638" spans="3:5" x14ac:dyDescent="0.3">
      <c r="C3638"/>
      <c r="D3638"/>
      <c r="E3638"/>
    </row>
    <row r="3639" spans="3:5" x14ac:dyDescent="0.3">
      <c r="C3639"/>
      <c r="D3639"/>
      <c r="E3639"/>
    </row>
    <row r="3640" spans="3:5" x14ac:dyDescent="0.3">
      <c r="C3640"/>
      <c r="D3640"/>
      <c r="E3640"/>
    </row>
    <row r="3641" spans="3:5" x14ac:dyDescent="0.3">
      <c r="C3641"/>
      <c r="D3641"/>
      <c r="E3641"/>
    </row>
    <row r="3642" spans="3:5" x14ac:dyDescent="0.3">
      <c r="C3642"/>
      <c r="D3642"/>
      <c r="E3642"/>
    </row>
    <row r="3643" spans="3:5" x14ac:dyDescent="0.3">
      <c r="C3643"/>
      <c r="D3643"/>
      <c r="E3643"/>
    </row>
    <row r="3644" spans="3:5" x14ac:dyDescent="0.3">
      <c r="C3644"/>
      <c r="D3644"/>
      <c r="E3644"/>
    </row>
    <row r="3645" spans="3:5" x14ac:dyDescent="0.3">
      <c r="C3645"/>
      <c r="D3645"/>
      <c r="E3645"/>
    </row>
    <row r="3646" spans="3:5" x14ac:dyDescent="0.3">
      <c r="C3646"/>
      <c r="D3646"/>
      <c r="E3646"/>
    </row>
    <row r="3647" spans="3:5" x14ac:dyDescent="0.3">
      <c r="C3647"/>
      <c r="D3647"/>
      <c r="E3647"/>
    </row>
    <row r="3648" spans="3:5" x14ac:dyDescent="0.3">
      <c r="C3648"/>
      <c r="D3648"/>
      <c r="E3648"/>
    </row>
    <row r="3649" spans="3:5" x14ac:dyDescent="0.3">
      <c r="C3649"/>
      <c r="D3649"/>
      <c r="E3649"/>
    </row>
    <row r="3650" spans="3:5" x14ac:dyDescent="0.3">
      <c r="C3650"/>
      <c r="D3650"/>
      <c r="E3650"/>
    </row>
    <row r="3651" spans="3:5" x14ac:dyDescent="0.3">
      <c r="C3651"/>
      <c r="D3651"/>
      <c r="E3651"/>
    </row>
    <row r="3652" spans="3:5" x14ac:dyDescent="0.3">
      <c r="C3652"/>
      <c r="D3652"/>
      <c r="E3652"/>
    </row>
    <row r="3653" spans="3:5" x14ac:dyDescent="0.3">
      <c r="C3653"/>
      <c r="D3653"/>
      <c r="E3653"/>
    </row>
    <row r="3654" spans="3:5" x14ac:dyDescent="0.3">
      <c r="C3654"/>
      <c r="D3654"/>
      <c r="E3654"/>
    </row>
    <row r="3655" spans="3:5" x14ac:dyDescent="0.3">
      <c r="C3655"/>
      <c r="D3655"/>
      <c r="E3655"/>
    </row>
    <row r="3656" spans="3:5" x14ac:dyDescent="0.3">
      <c r="C3656"/>
      <c r="D3656"/>
      <c r="E3656"/>
    </row>
    <row r="3657" spans="3:5" x14ac:dyDescent="0.3">
      <c r="C3657"/>
      <c r="D3657"/>
      <c r="E3657"/>
    </row>
    <row r="3658" spans="3:5" x14ac:dyDescent="0.3">
      <c r="C3658"/>
      <c r="D3658"/>
      <c r="E3658"/>
    </row>
    <row r="3659" spans="3:5" x14ac:dyDescent="0.3">
      <c r="C3659"/>
      <c r="D3659"/>
      <c r="E3659"/>
    </row>
    <row r="3660" spans="3:5" x14ac:dyDescent="0.3">
      <c r="C3660"/>
      <c r="D3660"/>
      <c r="E3660"/>
    </row>
    <row r="3661" spans="3:5" x14ac:dyDescent="0.3">
      <c r="C3661"/>
      <c r="D3661"/>
      <c r="E3661"/>
    </row>
    <row r="3662" spans="3:5" x14ac:dyDescent="0.3">
      <c r="C3662"/>
      <c r="D3662"/>
      <c r="E3662"/>
    </row>
    <row r="3663" spans="3:5" x14ac:dyDescent="0.3">
      <c r="C3663"/>
      <c r="D3663"/>
      <c r="E3663"/>
    </row>
    <row r="3664" spans="3:5" x14ac:dyDescent="0.3">
      <c r="C3664"/>
      <c r="D3664"/>
      <c r="E3664"/>
    </row>
    <row r="3665" spans="3:5" x14ac:dyDescent="0.3">
      <c r="C3665"/>
      <c r="D3665"/>
      <c r="E3665"/>
    </row>
    <row r="3666" spans="3:5" x14ac:dyDescent="0.3">
      <c r="C3666"/>
      <c r="D3666"/>
      <c r="E3666"/>
    </row>
    <row r="3667" spans="3:5" x14ac:dyDescent="0.3">
      <c r="C3667"/>
      <c r="D3667"/>
      <c r="E3667"/>
    </row>
    <row r="3668" spans="3:5" x14ac:dyDescent="0.3">
      <c r="C3668"/>
      <c r="D3668"/>
      <c r="E3668"/>
    </row>
    <row r="3669" spans="3:5" x14ac:dyDescent="0.3">
      <c r="C3669"/>
      <c r="D3669"/>
      <c r="E3669"/>
    </row>
    <row r="3670" spans="3:5" x14ac:dyDescent="0.3">
      <c r="C3670"/>
      <c r="D3670"/>
      <c r="E3670"/>
    </row>
    <row r="3671" spans="3:5" x14ac:dyDescent="0.3">
      <c r="C3671"/>
      <c r="D3671"/>
      <c r="E3671"/>
    </row>
    <row r="3672" spans="3:5" x14ac:dyDescent="0.3">
      <c r="C3672"/>
      <c r="D3672"/>
      <c r="E3672"/>
    </row>
    <row r="3673" spans="3:5" x14ac:dyDescent="0.3">
      <c r="C3673"/>
      <c r="D3673"/>
      <c r="E3673"/>
    </row>
    <row r="3674" spans="3:5" x14ac:dyDescent="0.3">
      <c r="C3674"/>
      <c r="D3674"/>
      <c r="E3674"/>
    </row>
    <row r="3675" spans="3:5" x14ac:dyDescent="0.3">
      <c r="C3675"/>
      <c r="D3675"/>
      <c r="E3675"/>
    </row>
    <row r="3676" spans="3:5" x14ac:dyDescent="0.3">
      <c r="C3676"/>
      <c r="D3676"/>
      <c r="E3676"/>
    </row>
    <row r="3677" spans="3:5" x14ac:dyDescent="0.3">
      <c r="C3677"/>
      <c r="D3677"/>
      <c r="E3677"/>
    </row>
    <row r="3678" spans="3:5" x14ac:dyDescent="0.3">
      <c r="C3678"/>
      <c r="D3678"/>
      <c r="E3678"/>
    </row>
    <row r="3679" spans="3:5" x14ac:dyDescent="0.3">
      <c r="C3679"/>
      <c r="D3679"/>
      <c r="E3679"/>
    </row>
    <row r="3680" spans="3:5" x14ac:dyDescent="0.3">
      <c r="C3680"/>
      <c r="D3680"/>
      <c r="E3680"/>
    </row>
    <row r="3681" spans="3:5" x14ac:dyDescent="0.3">
      <c r="C3681"/>
      <c r="D3681"/>
      <c r="E3681"/>
    </row>
    <row r="3682" spans="3:5" x14ac:dyDescent="0.3">
      <c r="C3682"/>
      <c r="D3682"/>
      <c r="E3682"/>
    </row>
    <row r="3683" spans="3:5" x14ac:dyDescent="0.3">
      <c r="C3683"/>
      <c r="D3683"/>
      <c r="E3683"/>
    </row>
    <row r="3684" spans="3:5" x14ac:dyDescent="0.3">
      <c r="C3684"/>
      <c r="D3684"/>
      <c r="E3684"/>
    </row>
    <row r="3685" spans="3:5" x14ac:dyDescent="0.3">
      <c r="C3685"/>
      <c r="D3685"/>
      <c r="E3685"/>
    </row>
    <row r="3686" spans="3:5" x14ac:dyDescent="0.3">
      <c r="C3686"/>
      <c r="D3686"/>
      <c r="E3686"/>
    </row>
    <row r="3687" spans="3:5" x14ac:dyDescent="0.3">
      <c r="C3687"/>
      <c r="D3687"/>
      <c r="E3687"/>
    </row>
    <row r="3688" spans="3:5" x14ac:dyDescent="0.3">
      <c r="C3688"/>
      <c r="D3688"/>
      <c r="E3688"/>
    </row>
    <row r="3689" spans="3:5" x14ac:dyDescent="0.3">
      <c r="C3689"/>
      <c r="D3689"/>
      <c r="E3689"/>
    </row>
    <row r="3690" spans="3:5" x14ac:dyDescent="0.3">
      <c r="C3690"/>
      <c r="D3690"/>
      <c r="E3690"/>
    </row>
    <row r="3691" spans="3:5" x14ac:dyDescent="0.3">
      <c r="C3691"/>
      <c r="D3691"/>
      <c r="E3691"/>
    </row>
    <row r="3692" spans="3:5" x14ac:dyDescent="0.3">
      <c r="C3692"/>
      <c r="D3692"/>
      <c r="E3692"/>
    </row>
    <row r="3693" spans="3:5" x14ac:dyDescent="0.3">
      <c r="C3693"/>
      <c r="D3693"/>
      <c r="E3693"/>
    </row>
    <row r="3694" spans="3:5" x14ac:dyDescent="0.3">
      <c r="C3694"/>
      <c r="D3694"/>
      <c r="E3694"/>
    </row>
    <row r="3695" spans="3:5" x14ac:dyDescent="0.3">
      <c r="C3695"/>
      <c r="D3695"/>
      <c r="E3695"/>
    </row>
    <row r="3696" spans="3:5" x14ac:dyDescent="0.3">
      <c r="C3696"/>
      <c r="D3696"/>
      <c r="E3696"/>
    </row>
    <row r="3697" spans="3:5" x14ac:dyDescent="0.3">
      <c r="C3697"/>
      <c r="D3697"/>
      <c r="E3697"/>
    </row>
    <row r="3698" spans="3:5" x14ac:dyDescent="0.3">
      <c r="C3698"/>
      <c r="D3698"/>
      <c r="E3698"/>
    </row>
    <row r="3699" spans="3:5" x14ac:dyDescent="0.3">
      <c r="C3699"/>
      <c r="D3699"/>
      <c r="E3699"/>
    </row>
    <row r="3700" spans="3:5" x14ac:dyDescent="0.3">
      <c r="C3700"/>
      <c r="D3700"/>
      <c r="E3700"/>
    </row>
    <row r="3701" spans="3:5" x14ac:dyDescent="0.3">
      <c r="C3701"/>
      <c r="D3701"/>
      <c r="E3701"/>
    </row>
    <row r="3702" spans="3:5" x14ac:dyDescent="0.3">
      <c r="C3702"/>
      <c r="D3702"/>
      <c r="E3702"/>
    </row>
    <row r="3703" spans="3:5" x14ac:dyDescent="0.3">
      <c r="C3703"/>
      <c r="D3703"/>
      <c r="E3703"/>
    </row>
    <row r="3704" spans="3:5" x14ac:dyDescent="0.3">
      <c r="C3704"/>
      <c r="D3704"/>
      <c r="E3704"/>
    </row>
    <row r="3705" spans="3:5" x14ac:dyDescent="0.3">
      <c r="C3705"/>
      <c r="D3705"/>
      <c r="E3705"/>
    </row>
    <row r="3706" spans="3:5" x14ac:dyDescent="0.3">
      <c r="C3706"/>
      <c r="D3706"/>
      <c r="E3706"/>
    </row>
    <row r="3707" spans="3:5" x14ac:dyDescent="0.3">
      <c r="C3707"/>
      <c r="D3707"/>
      <c r="E3707"/>
    </row>
    <row r="3708" spans="3:5" x14ac:dyDescent="0.3">
      <c r="C3708"/>
      <c r="D3708"/>
      <c r="E3708"/>
    </row>
    <row r="3709" spans="3:5" x14ac:dyDescent="0.3">
      <c r="C3709"/>
      <c r="D3709"/>
      <c r="E3709"/>
    </row>
    <row r="3710" spans="3:5" x14ac:dyDescent="0.3">
      <c r="C3710"/>
      <c r="D3710"/>
      <c r="E3710"/>
    </row>
    <row r="3711" spans="3:5" x14ac:dyDescent="0.3">
      <c r="C3711"/>
      <c r="D3711"/>
      <c r="E3711"/>
    </row>
    <row r="3712" spans="3:5" x14ac:dyDescent="0.3">
      <c r="C3712"/>
      <c r="D3712"/>
      <c r="E3712"/>
    </row>
    <row r="3713" spans="3:5" x14ac:dyDescent="0.3">
      <c r="C3713"/>
      <c r="D3713"/>
      <c r="E3713"/>
    </row>
    <row r="3714" spans="3:5" x14ac:dyDescent="0.3">
      <c r="C3714"/>
      <c r="D3714"/>
      <c r="E3714"/>
    </row>
    <row r="3715" spans="3:5" x14ac:dyDescent="0.3">
      <c r="C3715"/>
      <c r="D3715"/>
      <c r="E3715"/>
    </row>
    <row r="3716" spans="3:5" x14ac:dyDescent="0.3">
      <c r="C3716"/>
      <c r="D3716"/>
      <c r="E3716"/>
    </row>
    <row r="3717" spans="3:5" x14ac:dyDescent="0.3">
      <c r="C3717"/>
      <c r="D3717"/>
      <c r="E3717"/>
    </row>
    <row r="3718" spans="3:5" x14ac:dyDescent="0.3">
      <c r="C3718"/>
      <c r="D3718"/>
      <c r="E3718"/>
    </row>
    <row r="3719" spans="3:5" x14ac:dyDescent="0.3">
      <c r="C3719"/>
      <c r="D3719"/>
      <c r="E3719"/>
    </row>
    <row r="3720" spans="3:5" x14ac:dyDescent="0.3">
      <c r="C3720"/>
      <c r="D3720"/>
      <c r="E3720"/>
    </row>
    <row r="3721" spans="3:5" x14ac:dyDescent="0.3">
      <c r="C3721"/>
      <c r="D3721"/>
      <c r="E3721"/>
    </row>
    <row r="3722" spans="3:5" x14ac:dyDescent="0.3">
      <c r="C3722"/>
      <c r="D3722"/>
      <c r="E3722"/>
    </row>
    <row r="3723" spans="3:5" x14ac:dyDescent="0.3">
      <c r="C3723"/>
      <c r="D3723"/>
      <c r="E3723"/>
    </row>
    <row r="3724" spans="3:5" x14ac:dyDescent="0.3">
      <c r="C3724"/>
      <c r="D3724"/>
      <c r="E3724"/>
    </row>
    <row r="3725" spans="3:5" x14ac:dyDescent="0.3">
      <c r="C3725"/>
      <c r="D3725"/>
      <c r="E3725"/>
    </row>
    <row r="3726" spans="3:5" x14ac:dyDescent="0.3">
      <c r="C3726"/>
      <c r="D3726"/>
      <c r="E3726"/>
    </row>
    <row r="3727" spans="3:5" x14ac:dyDescent="0.3">
      <c r="C3727"/>
      <c r="D3727"/>
      <c r="E3727"/>
    </row>
    <row r="3728" spans="3:5" x14ac:dyDescent="0.3">
      <c r="C3728"/>
      <c r="D3728"/>
      <c r="E3728"/>
    </row>
    <row r="3729" spans="3:5" x14ac:dyDescent="0.3">
      <c r="C3729"/>
      <c r="D3729"/>
      <c r="E3729"/>
    </row>
    <row r="3730" spans="3:5" x14ac:dyDescent="0.3">
      <c r="C3730"/>
      <c r="D3730"/>
      <c r="E3730"/>
    </row>
    <row r="3731" spans="3:5" x14ac:dyDescent="0.3">
      <c r="C3731"/>
      <c r="D3731"/>
      <c r="E3731"/>
    </row>
    <row r="3732" spans="3:5" x14ac:dyDescent="0.3">
      <c r="C3732"/>
      <c r="D3732"/>
      <c r="E3732"/>
    </row>
    <row r="3733" spans="3:5" x14ac:dyDescent="0.3">
      <c r="C3733"/>
      <c r="D3733"/>
      <c r="E3733"/>
    </row>
    <row r="3734" spans="3:5" x14ac:dyDescent="0.3">
      <c r="C3734"/>
      <c r="D3734"/>
      <c r="E3734"/>
    </row>
    <row r="3735" spans="3:5" x14ac:dyDescent="0.3">
      <c r="C3735"/>
      <c r="D3735"/>
      <c r="E3735"/>
    </row>
    <row r="3736" spans="3:5" x14ac:dyDescent="0.3">
      <c r="C3736"/>
      <c r="D3736"/>
      <c r="E3736"/>
    </row>
    <row r="3737" spans="3:5" x14ac:dyDescent="0.3">
      <c r="C3737"/>
      <c r="D3737"/>
      <c r="E3737"/>
    </row>
    <row r="3738" spans="3:5" x14ac:dyDescent="0.3">
      <c r="C3738"/>
      <c r="D3738"/>
      <c r="E3738"/>
    </row>
    <row r="3739" spans="3:5" x14ac:dyDescent="0.3">
      <c r="C3739"/>
      <c r="D3739"/>
      <c r="E3739"/>
    </row>
    <row r="3740" spans="3:5" x14ac:dyDescent="0.3">
      <c r="C3740"/>
      <c r="D3740"/>
      <c r="E3740"/>
    </row>
    <row r="3741" spans="3:5" x14ac:dyDescent="0.3">
      <c r="C3741"/>
      <c r="D3741"/>
      <c r="E3741"/>
    </row>
    <row r="3742" spans="3:5" x14ac:dyDescent="0.3">
      <c r="C3742"/>
      <c r="D3742"/>
      <c r="E3742"/>
    </row>
    <row r="3743" spans="3:5" x14ac:dyDescent="0.3">
      <c r="C3743"/>
      <c r="D3743"/>
      <c r="E3743"/>
    </row>
    <row r="3744" spans="3:5" x14ac:dyDescent="0.3">
      <c r="C3744"/>
      <c r="D3744"/>
      <c r="E3744"/>
    </row>
    <row r="3745" spans="3:5" x14ac:dyDescent="0.3">
      <c r="C3745"/>
      <c r="D3745"/>
      <c r="E3745"/>
    </row>
    <row r="3746" spans="3:5" x14ac:dyDescent="0.3">
      <c r="C3746"/>
      <c r="D3746"/>
      <c r="E3746"/>
    </row>
    <row r="3747" spans="3:5" x14ac:dyDescent="0.3">
      <c r="C3747"/>
      <c r="D3747"/>
      <c r="E3747"/>
    </row>
    <row r="3748" spans="3:5" x14ac:dyDescent="0.3">
      <c r="C3748"/>
      <c r="D3748"/>
      <c r="E3748"/>
    </row>
    <row r="3749" spans="3:5" x14ac:dyDescent="0.3">
      <c r="C3749"/>
      <c r="D3749"/>
      <c r="E3749"/>
    </row>
    <row r="3750" spans="3:5" x14ac:dyDescent="0.3">
      <c r="C3750"/>
      <c r="D3750"/>
      <c r="E3750"/>
    </row>
    <row r="3751" spans="3:5" x14ac:dyDescent="0.3">
      <c r="C3751"/>
      <c r="D3751"/>
      <c r="E3751"/>
    </row>
    <row r="3752" spans="3:5" x14ac:dyDescent="0.3">
      <c r="C3752"/>
      <c r="D3752"/>
      <c r="E3752"/>
    </row>
    <row r="3753" spans="3:5" x14ac:dyDescent="0.3">
      <c r="C3753"/>
      <c r="D3753"/>
      <c r="E3753"/>
    </row>
    <row r="3754" spans="3:5" x14ac:dyDescent="0.3">
      <c r="C3754"/>
      <c r="D3754"/>
      <c r="E3754"/>
    </row>
    <row r="3755" spans="3:5" x14ac:dyDescent="0.3">
      <c r="C3755"/>
      <c r="D3755"/>
      <c r="E3755"/>
    </row>
    <row r="3756" spans="3:5" x14ac:dyDescent="0.3">
      <c r="C3756"/>
      <c r="D3756"/>
      <c r="E3756"/>
    </row>
    <row r="3757" spans="3:5" x14ac:dyDescent="0.3">
      <c r="C3757"/>
      <c r="D3757"/>
      <c r="E3757"/>
    </row>
    <row r="3758" spans="3:5" x14ac:dyDescent="0.3">
      <c r="C3758"/>
      <c r="D3758"/>
      <c r="E3758"/>
    </row>
    <row r="3759" spans="3:5" x14ac:dyDescent="0.3">
      <c r="C3759"/>
      <c r="D3759"/>
      <c r="E3759"/>
    </row>
    <row r="3760" spans="3:5" x14ac:dyDescent="0.3">
      <c r="C3760"/>
      <c r="D3760"/>
      <c r="E3760"/>
    </row>
    <row r="3761" spans="3:5" x14ac:dyDescent="0.3">
      <c r="C3761"/>
      <c r="D3761"/>
      <c r="E3761"/>
    </row>
    <row r="3762" spans="3:5" x14ac:dyDescent="0.3">
      <c r="C3762"/>
      <c r="D3762"/>
      <c r="E3762"/>
    </row>
    <row r="3763" spans="3:5" x14ac:dyDescent="0.3">
      <c r="C3763"/>
      <c r="D3763"/>
      <c r="E3763"/>
    </row>
    <row r="3764" spans="3:5" x14ac:dyDescent="0.3">
      <c r="C3764"/>
      <c r="D3764"/>
      <c r="E3764"/>
    </row>
    <row r="3765" spans="3:5" x14ac:dyDescent="0.3">
      <c r="C3765"/>
      <c r="D3765"/>
      <c r="E3765"/>
    </row>
    <row r="3766" spans="3:5" x14ac:dyDescent="0.3">
      <c r="C3766"/>
      <c r="D3766"/>
      <c r="E3766"/>
    </row>
    <row r="3767" spans="3:5" x14ac:dyDescent="0.3">
      <c r="C3767"/>
      <c r="D3767"/>
      <c r="E3767"/>
    </row>
    <row r="3768" spans="3:5" x14ac:dyDescent="0.3">
      <c r="C3768"/>
      <c r="D3768"/>
      <c r="E3768"/>
    </row>
    <row r="3769" spans="3:5" x14ac:dyDescent="0.3">
      <c r="C3769"/>
      <c r="D3769"/>
      <c r="E3769"/>
    </row>
    <row r="3770" spans="3:5" x14ac:dyDescent="0.3">
      <c r="C3770"/>
      <c r="D3770"/>
      <c r="E3770"/>
    </row>
    <row r="3771" spans="3:5" x14ac:dyDescent="0.3">
      <c r="C3771"/>
      <c r="D3771"/>
      <c r="E3771"/>
    </row>
    <row r="3772" spans="3:5" x14ac:dyDescent="0.3">
      <c r="C3772"/>
      <c r="D3772"/>
      <c r="E3772"/>
    </row>
    <row r="3773" spans="3:5" x14ac:dyDescent="0.3">
      <c r="C3773"/>
      <c r="D3773"/>
      <c r="E3773"/>
    </row>
    <row r="3774" spans="3:5" x14ac:dyDescent="0.3">
      <c r="C3774"/>
      <c r="D3774"/>
      <c r="E3774"/>
    </row>
    <row r="3775" spans="3:5" x14ac:dyDescent="0.3">
      <c r="C3775"/>
      <c r="D3775"/>
      <c r="E3775"/>
    </row>
    <row r="3776" spans="3:5" x14ac:dyDescent="0.3">
      <c r="C3776"/>
      <c r="D3776"/>
      <c r="E3776"/>
    </row>
    <row r="3777" spans="3:5" x14ac:dyDescent="0.3">
      <c r="C3777"/>
      <c r="D3777"/>
      <c r="E3777"/>
    </row>
    <row r="3778" spans="3:5" x14ac:dyDescent="0.3">
      <c r="C3778"/>
      <c r="D3778"/>
      <c r="E3778"/>
    </row>
    <row r="3779" spans="3:5" x14ac:dyDescent="0.3">
      <c r="C3779"/>
      <c r="D3779"/>
      <c r="E3779"/>
    </row>
    <row r="3780" spans="3:5" x14ac:dyDescent="0.3">
      <c r="C3780"/>
      <c r="D3780"/>
      <c r="E3780"/>
    </row>
    <row r="3781" spans="3:5" x14ac:dyDescent="0.3">
      <c r="C3781"/>
      <c r="D3781"/>
      <c r="E3781"/>
    </row>
    <row r="3782" spans="3:5" x14ac:dyDescent="0.3">
      <c r="C3782"/>
      <c r="D3782"/>
      <c r="E3782"/>
    </row>
    <row r="3783" spans="3:5" x14ac:dyDescent="0.3">
      <c r="C3783"/>
      <c r="D3783"/>
      <c r="E3783"/>
    </row>
    <row r="3784" spans="3:5" x14ac:dyDescent="0.3">
      <c r="C3784"/>
      <c r="D3784"/>
      <c r="E3784"/>
    </row>
    <row r="3785" spans="3:5" x14ac:dyDescent="0.3">
      <c r="C3785"/>
      <c r="D3785"/>
      <c r="E3785"/>
    </row>
    <row r="3786" spans="3:5" x14ac:dyDescent="0.3">
      <c r="C3786"/>
      <c r="D3786"/>
      <c r="E3786"/>
    </row>
    <row r="3787" spans="3:5" x14ac:dyDescent="0.3">
      <c r="C3787"/>
      <c r="D3787"/>
      <c r="E3787"/>
    </row>
    <row r="3788" spans="3:5" x14ac:dyDescent="0.3">
      <c r="C3788"/>
      <c r="D3788"/>
      <c r="E3788"/>
    </row>
    <row r="3789" spans="3:5" x14ac:dyDescent="0.3">
      <c r="C3789"/>
      <c r="D3789"/>
      <c r="E3789"/>
    </row>
    <row r="3790" spans="3:5" x14ac:dyDescent="0.3">
      <c r="C3790"/>
      <c r="D3790"/>
      <c r="E3790"/>
    </row>
    <row r="3791" spans="3:5" x14ac:dyDescent="0.3">
      <c r="C3791"/>
      <c r="D3791"/>
      <c r="E3791"/>
    </row>
    <row r="3792" spans="3:5" x14ac:dyDescent="0.3">
      <c r="C3792"/>
      <c r="D3792"/>
      <c r="E3792"/>
    </row>
    <row r="3793" spans="3:5" x14ac:dyDescent="0.3">
      <c r="C3793"/>
      <c r="D3793"/>
      <c r="E3793"/>
    </row>
    <row r="3794" spans="3:5" x14ac:dyDescent="0.3">
      <c r="C3794"/>
      <c r="D3794"/>
      <c r="E3794"/>
    </row>
    <row r="3795" spans="3:5" x14ac:dyDescent="0.3">
      <c r="C3795"/>
      <c r="D3795"/>
      <c r="E3795"/>
    </row>
    <row r="3796" spans="3:5" x14ac:dyDescent="0.3">
      <c r="C3796"/>
      <c r="D3796"/>
      <c r="E3796"/>
    </row>
    <row r="3797" spans="3:5" x14ac:dyDescent="0.3">
      <c r="C3797"/>
      <c r="D3797"/>
      <c r="E3797"/>
    </row>
    <row r="3798" spans="3:5" x14ac:dyDescent="0.3">
      <c r="C3798"/>
      <c r="D3798"/>
      <c r="E3798"/>
    </row>
    <row r="3799" spans="3:5" x14ac:dyDescent="0.3">
      <c r="C3799"/>
      <c r="D3799"/>
      <c r="E3799"/>
    </row>
    <row r="3800" spans="3:5" x14ac:dyDescent="0.3">
      <c r="C3800"/>
      <c r="D3800"/>
      <c r="E3800"/>
    </row>
    <row r="3801" spans="3:5" x14ac:dyDescent="0.3">
      <c r="C3801"/>
      <c r="D3801"/>
      <c r="E3801"/>
    </row>
    <row r="3802" spans="3:5" x14ac:dyDescent="0.3">
      <c r="C3802"/>
      <c r="D3802"/>
      <c r="E3802"/>
    </row>
    <row r="3803" spans="3:5" x14ac:dyDescent="0.3">
      <c r="C3803"/>
      <c r="D3803"/>
      <c r="E3803"/>
    </row>
    <row r="3804" spans="3:5" x14ac:dyDescent="0.3">
      <c r="C3804"/>
      <c r="D3804"/>
      <c r="E3804"/>
    </row>
    <row r="3805" spans="3:5" x14ac:dyDescent="0.3">
      <c r="C3805"/>
      <c r="D3805"/>
      <c r="E3805"/>
    </row>
    <row r="3806" spans="3:5" x14ac:dyDescent="0.3">
      <c r="C3806"/>
      <c r="D3806"/>
      <c r="E3806"/>
    </row>
    <row r="3807" spans="3:5" x14ac:dyDescent="0.3">
      <c r="C3807"/>
      <c r="D3807"/>
      <c r="E3807"/>
    </row>
    <row r="3808" spans="3:5" x14ac:dyDescent="0.3">
      <c r="C3808"/>
      <c r="D3808"/>
      <c r="E3808"/>
    </row>
    <row r="3809" spans="3:5" x14ac:dyDescent="0.3">
      <c r="C3809"/>
      <c r="D3809"/>
      <c r="E3809"/>
    </row>
    <row r="3810" spans="3:5" x14ac:dyDescent="0.3">
      <c r="C3810"/>
      <c r="D3810"/>
      <c r="E3810"/>
    </row>
    <row r="3811" spans="3:5" x14ac:dyDescent="0.3">
      <c r="C3811"/>
      <c r="D3811"/>
      <c r="E3811"/>
    </row>
    <row r="3812" spans="3:5" x14ac:dyDescent="0.3">
      <c r="C3812"/>
      <c r="D3812"/>
      <c r="E3812"/>
    </row>
    <row r="3813" spans="3:5" x14ac:dyDescent="0.3">
      <c r="C3813"/>
      <c r="D3813"/>
      <c r="E3813"/>
    </row>
    <row r="3814" spans="3:5" x14ac:dyDescent="0.3">
      <c r="C3814"/>
      <c r="D3814"/>
      <c r="E3814"/>
    </row>
    <row r="3815" spans="3:5" x14ac:dyDescent="0.3">
      <c r="C3815"/>
      <c r="D3815"/>
      <c r="E3815"/>
    </row>
    <row r="3816" spans="3:5" x14ac:dyDescent="0.3">
      <c r="C3816"/>
      <c r="D3816"/>
      <c r="E3816"/>
    </row>
    <row r="3817" spans="3:5" x14ac:dyDescent="0.3">
      <c r="C3817"/>
      <c r="D3817"/>
      <c r="E3817"/>
    </row>
    <row r="3818" spans="3:5" x14ac:dyDescent="0.3">
      <c r="C3818"/>
      <c r="D3818"/>
      <c r="E3818"/>
    </row>
    <row r="3819" spans="3:5" x14ac:dyDescent="0.3">
      <c r="C3819"/>
      <c r="D3819"/>
      <c r="E3819"/>
    </row>
    <row r="3820" spans="3:5" x14ac:dyDescent="0.3">
      <c r="C3820"/>
      <c r="D3820"/>
      <c r="E3820"/>
    </row>
    <row r="3821" spans="3:5" x14ac:dyDescent="0.3">
      <c r="C3821"/>
      <c r="D3821"/>
      <c r="E3821"/>
    </row>
    <row r="3822" spans="3:5" x14ac:dyDescent="0.3">
      <c r="C3822"/>
      <c r="D3822"/>
      <c r="E3822"/>
    </row>
    <row r="3823" spans="3:5" x14ac:dyDescent="0.3">
      <c r="C3823"/>
      <c r="D3823"/>
      <c r="E3823"/>
    </row>
    <row r="3824" spans="3:5" x14ac:dyDescent="0.3">
      <c r="C3824"/>
      <c r="D3824"/>
      <c r="E3824"/>
    </row>
    <row r="3825" spans="3:5" x14ac:dyDescent="0.3">
      <c r="C3825"/>
      <c r="D3825"/>
      <c r="E3825"/>
    </row>
    <row r="3826" spans="3:5" x14ac:dyDescent="0.3">
      <c r="C3826"/>
      <c r="D3826"/>
      <c r="E3826"/>
    </row>
    <row r="3827" spans="3:5" x14ac:dyDescent="0.3">
      <c r="C3827"/>
      <c r="D3827"/>
      <c r="E3827"/>
    </row>
    <row r="3828" spans="3:5" x14ac:dyDescent="0.3">
      <c r="C3828"/>
      <c r="D3828"/>
      <c r="E3828"/>
    </row>
    <row r="3829" spans="3:5" x14ac:dyDescent="0.3">
      <c r="C3829"/>
      <c r="D3829"/>
      <c r="E3829"/>
    </row>
    <row r="3830" spans="3:5" x14ac:dyDescent="0.3">
      <c r="C3830"/>
      <c r="D3830"/>
      <c r="E3830"/>
    </row>
    <row r="3831" spans="3:5" x14ac:dyDescent="0.3">
      <c r="C3831"/>
      <c r="D3831"/>
      <c r="E3831"/>
    </row>
    <row r="3832" spans="3:5" x14ac:dyDescent="0.3">
      <c r="C3832"/>
      <c r="D3832"/>
      <c r="E3832"/>
    </row>
    <row r="3833" spans="3:5" x14ac:dyDescent="0.3">
      <c r="C3833"/>
      <c r="D3833"/>
      <c r="E3833"/>
    </row>
    <row r="3834" spans="3:5" x14ac:dyDescent="0.3">
      <c r="C3834"/>
      <c r="D3834"/>
      <c r="E3834"/>
    </row>
    <row r="3835" spans="3:5" x14ac:dyDescent="0.3">
      <c r="C3835"/>
      <c r="D3835"/>
      <c r="E3835"/>
    </row>
    <row r="3836" spans="3:5" x14ac:dyDescent="0.3">
      <c r="C3836"/>
      <c r="D3836"/>
      <c r="E3836"/>
    </row>
    <row r="3837" spans="3:5" x14ac:dyDescent="0.3">
      <c r="C3837"/>
      <c r="D3837"/>
      <c r="E3837"/>
    </row>
    <row r="3838" spans="3:5" x14ac:dyDescent="0.3">
      <c r="C3838"/>
      <c r="D3838"/>
      <c r="E3838"/>
    </row>
    <row r="3839" spans="3:5" x14ac:dyDescent="0.3">
      <c r="C3839"/>
      <c r="D3839"/>
      <c r="E3839"/>
    </row>
    <row r="3840" spans="3:5" x14ac:dyDescent="0.3">
      <c r="C3840"/>
      <c r="D3840"/>
      <c r="E3840"/>
    </row>
    <row r="3841" spans="3:5" x14ac:dyDescent="0.3">
      <c r="C3841"/>
      <c r="D3841"/>
      <c r="E3841"/>
    </row>
    <row r="3842" spans="3:5" x14ac:dyDescent="0.3">
      <c r="C3842"/>
      <c r="D3842"/>
      <c r="E3842"/>
    </row>
    <row r="3843" spans="3:5" x14ac:dyDescent="0.3">
      <c r="C3843"/>
      <c r="D3843"/>
      <c r="E3843"/>
    </row>
    <row r="3844" spans="3:5" x14ac:dyDescent="0.3">
      <c r="C3844"/>
      <c r="D3844"/>
      <c r="E3844"/>
    </row>
    <row r="3845" spans="3:5" x14ac:dyDescent="0.3">
      <c r="C3845"/>
      <c r="D3845"/>
      <c r="E3845"/>
    </row>
    <row r="3846" spans="3:5" x14ac:dyDescent="0.3">
      <c r="C3846"/>
      <c r="D3846"/>
      <c r="E3846"/>
    </row>
    <row r="3847" spans="3:5" x14ac:dyDescent="0.3">
      <c r="C3847"/>
      <c r="D3847"/>
      <c r="E3847"/>
    </row>
    <row r="3848" spans="3:5" x14ac:dyDescent="0.3">
      <c r="C3848"/>
      <c r="D3848"/>
      <c r="E3848"/>
    </row>
    <row r="3849" spans="3:5" x14ac:dyDescent="0.3">
      <c r="C3849"/>
      <c r="D3849"/>
      <c r="E3849"/>
    </row>
    <row r="3850" spans="3:5" x14ac:dyDescent="0.3">
      <c r="C3850"/>
      <c r="D3850"/>
      <c r="E3850"/>
    </row>
    <row r="3851" spans="3:5" x14ac:dyDescent="0.3">
      <c r="C3851"/>
      <c r="D3851"/>
      <c r="E3851"/>
    </row>
    <row r="3852" spans="3:5" x14ac:dyDescent="0.3">
      <c r="C3852"/>
      <c r="D3852"/>
      <c r="E3852"/>
    </row>
    <row r="3853" spans="3:5" x14ac:dyDescent="0.3">
      <c r="C3853"/>
      <c r="D3853"/>
      <c r="E3853"/>
    </row>
    <row r="3854" spans="3:5" x14ac:dyDescent="0.3">
      <c r="C3854"/>
      <c r="D3854"/>
      <c r="E3854"/>
    </row>
    <row r="3855" spans="3:5" x14ac:dyDescent="0.3">
      <c r="C3855"/>
      <c r="D3855"/>
      <c r="E3855"/>
    </row>
    <row r="3856" spans="3:5" x14ac:dyDescent="0.3">
      <c r="C3856"/>
      <c r="D3856"/>
      <c r="E3856"/>
    </row>
    <row r="3857" spans="3:5" x14ac:dyDescent="0.3">
      <c r="C3857"/>
      <c r="D3857"/>
      <c r="E3857"/>
    </row>
    <row r="3858" spans="3:5" x14ac:dyDescent="0.3">
      <c r="C3858"/>
      <c r="D3858"/>
      <c r="E3858"/>
    </row>
    <row r="3859" spans="3:5" x14ac:dyDescent="0.3">
      <c r="C3859"/>
      <c r="D3859"/>
      <c r="E3859"/>
    </row>
    <row r="3860" spans="3:5" x14ac:dyDescent="0.3">
      <c r="C3860"/>
      <c r="D3860"/>
      <c r="E3860"/>
    </row>
    <row r="3861" spans="3:5" x14ac:dyDescent="0.3">
      <c r="C3861"/>
      <c r="D3861"/>
      <c r="E3861"/>
    </row>
    <row r="3862" spans="3:5" x14ac:dyDescent="0.3">
      <c r="C3862"/>
      <c r="D3862"/>
      <c r="E3862"/>
    </row>
    <row r="3863" spans="3:5" x14ac:dyDescent="0.3">
      <c r="C3863"/>
      <c r="D3863"/>
      <c r="E3863"/>
    </row>
    <row r="3864" spans="3:5" x14ac:dyDescent="0.3">
      <c r="C3864"/>
      <c r="D3864"/>
      <c r="E3864"/>
    </row>
    <row r="3865" spans="3:5" x14ac:dyDescent="0.3">
      <c r="C3865"/>
      <c r="D3865"/>
      <c r="E3865"/>
    </row>
    <row r="3866" spans="3:5" x14ac:dyDescent="0.3">
      <c r="C3866"/>
      <c r="D3866"/>
      <c r="E3866"/>
    </row>
    <row r="3867" spans="3:5" x14ac:dyDescent="0.3">
      <c r="C3867"/>
      <c r="D3867"/>
      <c r="E3867"/>
    </row>
    <row r="3868" spans="3:5" x14ac:dyDescent="0.3">
      <c r="C3868"/>
      <c r="D3868"/>
      <c r="E3868"/>
    </row>
    <row r="3869" spans="3:5" x14ac:dyDescent="0.3">
      <c r="C3869"/>
      <c r="D3869"/>
      <c r="E3869"/>
    </row>
    <row r="3870" spans="3:5" x14ac:dyDescent="0.3">
      <c r="C3870"/>
      <c r="D3870"/>
      <c r="E3870"/>
    </row>
    <row r="3871" spans="3:5" x14ac:dyDescent="0.3">
      <c r="C3871"/>
      <c r="D3871"/>
      <c r="E3871"/>
    </row>
    <row r="3872" spans="3:5" x14ac:dyDescent="0.3">
      <c r="C3872"/>
      <c r="D3872"/>
      <c r="E3872"/>
    </row>
    <row r="3873" spans="3:5" x14ac:dyDescent="0.3">
      <c r="C3873"/>
      <c r="D3873"/>
      <c r="E3873"/>
    </row>
    <row r="3874" spans="3:5" x14ac:dyDescent="0.3">
      <c r="C3874"/>
      <c r="D3874"/>
      <c r="E3874"/>
    </row>
    <row r="3875" spans="3:5" x14ac:dyDescent="0.3">
      <c r="C3875"/>
      <c r="D3875"/>
      <c r="E3875"/>
    </row>
    <row r="3876" spans="3:5" x14ac:dyDescent="0.3">
      <c r="C3876"/>
      <c r="D3876"/>
      <c r="E3876"/>
    </row>
    <row r="3877" spans="3:5" x14ac:dyDescent="0.3">
      <c r="C3877"/>
      <c r="D3877"/>
      <c r="E3877"/>
    </row>
    <row r="3878" spans="3:5" x14ac:dyDescent="0.3">
      <c r="C3878"/>
      <c r="D3878"/>
      <c r="E3878"/>
    </row>
    <row r="3879" spans="3:5" x14ac:dyDescent="0.3">
      <c r="C3879"/>
      <c r="D3879"/>
      <c r="E3879"/>
    </row>
    <row r="3880" spans="3:5" x14ac:dyDescent="0.3">
      <c r="C3880"/>
      <c r="D3880"/>
      <c r="E3880"/>
    </row>
    <row r="3881" spans="3:5" x14ac:dyDescent="0.3">
      <c r="C3881"/>
      <c r="D3881"/>
      <c r="E3881"/>
    </row>
    <row r="3882" spans="3:5" x14ac:dyDescent="0.3">
      <c r="C3882"/>
      <c r="D3882"/>
      <c r="E3882"/>
    </row>
    <row r="3883" spans="3:5" x14ac:dyDescent="0.3">
      <c r="C3883"/>
      <c r="D3883"/>
      <c r="E3883"/>
    </row>
    <row r="3884" spans="3:5" x14ac:dyDescent="0.3">
      <c r="C3884"/>
      <c r="D3884"/>
      <c r="E3884"/>
    </row>
    <row r="3885" spans="3:5" x14ac:dyDescent="0.3">
      <c r="C3885"/>
      <c r="D3885"/>
      <c r="E3885"/>
    </row>
    <row r="3886" spans="3:5" x14ac:dyDescent="0.3">
      <c r="C3886"/>
      <c r="D3886"/>
      <c r="E3886"/>
    </row>
    <row r="3887" spans="3:5" x14ac:dyDescent="0.3">
      <c r="C3887"/>
      <c r="D3887"/>
      <c r="E3887"/>
    </row>
    <row r="3888" spans="3:5" x14ac:dyDescent="0.3">
      <c r="C3888"/>
      <c r="D3888"/>
      <c r="E3888"/>
    </row>
    <row r="3889" spans="3:5" x14ac:dyDescent="0.3">
      <c r="C3889"/>
      <c r="D3889"/>
      <c r="E3889"/>
    </row>
    <row r="3890" spans="3:5" x14ac:dyDescent="0.3">
      <c r="C3890"/>
      <c r="D3890"/>
      <c r="E3890"/>
    </row>
    <row r="3891" spans="3:5" x14ac:dyDescent="0.3">
      <c r="C3891"/>
      <c r="D3891"/>
      <c r="E3891"/>
    </row>
    <row r="3892" spans="3:5" x14ac:dyDescent="0.3">
      <c r="C3892"/>
      <c r="D3892"/>
      <c r="E3892"/>
    </row>
    <row r="3893" spans="3:5" x14ac:dyDescent="0.3">
      <c r="C3893"/>
      <c r="D3893"/>
      <c r="E3893"/>
    </row>
    <row r="3894" spans="3:5" x14ac:dyDescent="0.3">
      <c r="C3894"/>
      <c r="D3894"/>
      <c r="E3894"/>
    </row>
    <row r="3895" spans="3:5" x14ac:dyDescent="0.3">
      <c r="C3895"/>
      <c r="D3895"/>
      <c r="E3895"/>
    </row>
    <row r="3896" spans="3:5" x14ac:dyDescent="0.3">
      <c r="C3896"/>
      <c r="D3896"/>
      <c r="E3896"/>
    </row>
    <row r="3897" spans="3:5" x14ac:dyDescent="0.3">
      <c r="C3897"/>
      <c r="D3897"/>
      <c r="E3897"/>
    </row>
    <row r="3898" spans="3:5" x14ac:dyDescent="0.3">
      <c r="C3898"/>
      <c r="D3898"/>
      <c r="E3898"/>
    </row>
    <row r="3899" spans="3:5" x14ac:dyDescent="0.3">
      <c r="C3899"/>
      <c r="D3899"/>
      <c r="E3899"/>
    </row>
    <row r="3900" spans="3:5" x14ac:dyDescent="0.3">
      <c r="C3900"/>
      <c r="D3900"/>
      <c r="E3900"/>
    </row>
    <row r="3901" spans="3:5" x14ac:dyDescent="0.3">
      <c r="C3901"/>
      <c r="D3901"/>
      <c r="E3901"/>
    </row>
    <row r="3902" spans="3:5" x14ac:dyDescent="0.3">
      <c r="C3902"/>
      <c r="D3902"/>
      <c r="E3902"/>
    </row>
    <row r="3903" spans="3:5" x14ac:dyDescent="0.3">
      <c r="C3903"/>
      <c r="D3903"/>
      <c r="E3903"/>
    </row>
    <row r="3904" spans="3:5" x14ac:dyDescent="0.3">
      <c r="C3904"/>
      <c r="D3904"/>
      <c r="E3904"/>
    </row>
    <row r="3905" spans="3:5" x14ac:dyDescent="0.3">
      <c r="C3905"/>
      <c r="D3905"/>
      <c r="E3905"/>
    </row>
    <row r="3906" spans="3:5" x14ac:dyDescent="0.3">
      <c r="C3906"/>
      <c r="D3906"/>
      <c r="E3906"/>
    </row>
    <row r="3907" spans="3:5" x14ac:dyDescent="0.3">
      <c r="C3907"/>
      <c r="D3907"/>
      <c r="E3907"/>
    </row>
    <row r="3908" spans="3:5" x14ac:dyDescent="0.3">
      <c r="C3908"/>
      <c r="D3908"/>
      <c r="E3908"/>
    </row>
    <row r="3909" spans="3:5" x14ac:dyDescent="0.3">
      <c r="C3909"/>
      <c r="D3909"/>
      <c r="E3909"/>
    </row>
    <row r="3910" spans="3:5" x14ac:dyDescent="0.3">
      <c r="C3910"/>
      <c r="D3910"/>
      <c r="E3910"/>
    </row>
    <row r="3911" spans="3:5" x14ac:dyDescent="0.3">
      <c r="C3911"/>
      <c r="D3911"/>
      <c r="E3911"/>
    </row>
    <row r="3912" spans="3:5" x14ac:dyDescent="0.3">
      <c r="C3912"/>
      <c r="D3912"/>
      <c r="E3912"/>
    </row>
    <row r="3913" spans="3:5" x14ac:dyDescent="0.3">
      <c r="C3913"/>
      <c r="D3913"/>
      <c r="E3913"/>
    </row>
    <row r="3914" spans="3:5" x14ac:dyDescent="0.3">
      <c r="C3914"/>
      <c r="D3914"/>
      <c r="E3914"/>
    </row>
    <row r="3915" spans="3:5" x14ac:dyDescent="0.3">
      <c r="C3915"/>
      <c r="D3915"/>
      <c r="E3915"/>
    </row>
    <row r="3916" spans="3:5" x14ac:dyDescent="0.3">
      <c r="C3916"/>
      <c r="D3916"/>
      <c r="E3916"/>
    </row>
    <row r="3917" spans="3:5" x14ac:dyDescent="0.3">
      <c r="C3917"/>
      <c r="D3917"/>
      <c r="E3917"/>
    </row>
    <row r="3918" spans="3:5" x14ac:dyDescent="0.3">
      <c r="C3918"/>
      <c r="D3918"/>
      <c r="E3918"/>
    </row>
    <row r="3919" spans="3:5" x14ac:dyDescent="0.3">
      <c r="C3919"/>
      <c r="D3919"/>
      <c r="E3919"/>
    </row>
    <row r="3920" spans="3:5" x14ac:dyDescent="0.3">
      <c r="C3920"/>
      <c r="D3920"/>
      <c r="E3920"/>
    </row>
    <row r="3921" spans="3:5" x14ac:dyDescent="0.3">
      <c r="C3921"/>
      <c r="D3921"/>
      <c r="E3921"/>
    </row>
    <row r="3922" spans="3:5" x14ac:dyDescent="0.3">
      <c r="C3922"/>
      <c r="D3922"/>
      <c r="E3922"/>
    </row>
    <row r="3923" spans="3:5" x14ac:dyDescent="0.3">
      <c r="C3923"/>
      <c r="D3923"/>
      <c r="E3923"/>
    </row>
    <row r="3924" spans="3:5" x14ac:dyDescent="0.3">
      <c r="C3924"/>
      <c r="D3924"/>
      <c r="E3924"/>
    </row>
    <row r="3925" spans="3:5" x14ac:dyDescent="0.3">
      <c r="C3925"/>
      <c r="D3925"/>
      <c r="E3925"/>
    </row>
    <row r="3926" spans="3:5" x14ac:dyDescent="0.3">
      <c r="C3926"/>
      <c r="D3926"/>
      <c r="E3926"/>
    </row>
    <row r="3927" spans="3:5" x14ac:dyDescent="0.3">
      <c r="C3927"/>
      <c r="D3927"/>
      <c r="E3927"/>
    </row>
    <row r="3928" spans="3:5" x14ac:dyDescent="0.3">
      <c r="C3928"/>
      <c r="D3928"/>
      <c r="E3928"/>
    </row>
    <row r="3929" spans="3:5" x14ac:dyDescent="0.3">
      <c r="C3929"/>
      <c r="D3929"/>
      <c r="E3929"/>
    </row>
    <row r="3930" spans="3:5" x14ac:dyDescent="0.3">
      <c r="C3930"/>
      <c r="D3930"/>
      <c r="E3930"/>
    </row>
    <row r="3931" spans="3:5" x14ac:dyDescent="0.3">
      <c r="C3931"/>
      <c r="D3931"/>
      <c r="E3931"/>
    </row>
    <row r="3932" spans="3:5" x14ac:dyDescent="0.3">
      <c r="C3932"/>
      <c r="D3932"/>
      <c r="E3932"/>
    </row>
    <row r="3933" spans="3:5" x14ac:dyDescent="0.3">
      <c r="C3933"/>
      <c r="D3933"/>
      <c r="E3933"/>
    </row>
    <row r="3934" spans="3:5" x14ac:dyDescent="0.3">
      <c r="C3934"/>
      <c r="D3934"/>
      <c r="E3934"/>
    </row>
    <row r="3935" spans="3:5" x14ac:dyDescent="0.3">
      <c r="C3935"/>
      <c r="D3935"/>
      <c r="E3935"/>
    </row>
    <row r="3936" spans="3:5" x14ac:dyDescent="0.3">
      <c r="C3936"/>
      <c r="D3936"/>
      <c r="E3936"/>
    </row>
    <row r="3937" spans="3:5" x14ac:dyDescent="0.3">
      <c r="C3937"/>
      <c r="D3937"/>
      <c r="E3937"/>
    </row>
    <row r="3938" spans="3:5" x14ac:dyDescent="0.3">
      <c r="C3938"/>
      <c r="D3938"/>
      <c r="E3938"/>
    </row>
    <row r="3939" spans="3:5" x14ac:dyDescent="0.3">
      <c r="C3939"/>
      <c r="D3939"/>
      <c r="E3939"/>
    </row>
    <row r="3940" spans="3:5" x14ac:dyDescent="0.3">
      <c r="C3940"/>
      <c r="D3940"/>
      <c r="E3940"/>
    </row>
    <row r="3941" spans="3:5" x14ac:dyDescent="0.3">
      <c r="C3941"/>
      <c r="D3941"/>
      <c r="E3941"/>
    </row>
    <row r="3942" spans="3:5" x14ac:dyDescent="0.3">
      <c r="C3942"/>
      <c r="D3942"/>
      <c r="E3942"/>
    </row>
    <row r="3943" spans="3:5" x14ac:dyDescent="0.3">
      <c r="C3943"/>
      <c r="D3943"/>
      <c r="E3943"/>
    </row>
    <row r="3944" spans="3:5" x14ac:dyDescent="0.3">
      <c r="C3944"/>
      <c r="D3944"/>
      <c r="E3944"/>
    </row>
    <row r="3945" spans="3:5" x14ac:dyDescent="0.3">
      <c r="C3945"/>
      <c r="D3945"/>
      <c r="E3945"/>
    </row>
    <row r="3946" spans="3:5" x14ac:dyDescent="0.3">
      <c r="C3946"/>
      <c r="D3946"/>
      <c r="E3946"/>
    </row>
    <row r="3947" spans="3:5" x14ac:dyDescent="0.3">
      <c r="C3947"/>
      <c r="D3947"/>
      <c r="E3947"/>
    </row>
    <row r="3948" spans="3:5" x14ac:dyDescent="0.3">
      <c r="C3948"/>
      <c r="D3948"/>
      <c r="E3948"/>
    </row>
    <row r="3949" spans="3:5" x14ac:dyDescent="0.3">
      <c r="C3949"/>
      <c r="D3949"/>
      <c r="E3949"/>
    </row>
    <row r="3950" spans="3:5" x14ac:dyDescent="0.3">
      <c r="C3950"/>
      <c r="D3950"/>
      <c r="E3950"/>
    </row>
    <row r="3951" spans="3:5" x14ac:dyDescent="0.3">
      <c r="C3951"/>
      <c r="D3951"/>
      <c r="E3951"/>
    </row>
    <row r="3952" spans="3:5" x14ac:dyDescent="0.3">
      <c r="C3952"/>
      <c r="D3952"/>
      <c r="E3952"/>
    </row>
    <row r="3953" spans="3:5" x14ac:dyDescent="0.3">
      <c r="C3953"/>
      <c r="D3953"/>
      <c r="E3953"/>
    </row>
    <row r="3954" spans="3:5" x14ac:dyDescent="0.3">
      <c r="C3954"/>
      <c r="D3954"/>
      <c r="E3954"/>
    </row>
    <row r="3955" spans="3:5" x14ac:dyDescent="0.3">
      <c r="C3955"/>
      <c r="D3955"/>
      <c r="E3955"/>
    </row>
    <row r="3956" spans="3:5" x14ac:dyDescent="0.3">
      <c r="C3956"/>
      <c r="D3956"/>
      <c r="E3956"/>
    </row>
    <row r="3957" spans="3:5" x14ac:dyDescent="0.3">
      <c r="C3957"/>
      <c r="D3957"/>
      <c r="E3957"/>
    </row>
    <row r="3958" spans="3:5" x14ac:dyDescent="0.3">
      <c r="C3958"/>
      <c r="D3958"/>
      <c r="E3958"/>
    </row>
    <row r="3959" spans="3:5" x14ac:dyDescent="0.3">
      <c r="C3959"/>
      <c r="D3959"/>
      <c r="E3959"/>
    </row>
    <row r="3960" spans="3:5" x14ac:dyDescent="0.3">
      <c r="C3960"/>
      <c r="D3960"/>
      <c r="E3960"/>
    </row>
    <row r="3961" spans="3:5" x14ac:dyDescent="0.3">
      <c r="C3961"/>
      <c r="D3961"/>
      <c r="E3961"/>
    </row>
    <row r="3962" spans="3:5" x14ac:dyDescent="0.3">
      <c r="C3962"/>
      <c r="D3962"/>
      <c r="E3962"/>
    </row>
    <row r="3963" spans="3:5" x14ac:dyDescent="0.3">
      <c r="C3963"/>
      <c r="D3963"/>
      <c r="E3963"/>
    </row>
    <row r="3964" spans="3:5" x14ac:dyDescent="0.3">
      <c r="C3964"/>
      <c r="D3964"/>
      <c r="E3964"/>
    </row>
    <row r="3965" spans="3:5" x14ac:dyDescent="0.3">
      <c r="C3965"/>
      <c r="D3965"/>
      <c r="E3965"/>
    </row>
    <row r="3966" spans="3:5" x14ac:dyDescent="0.3">
      <c r="C3966"/>
      <c r="D3966"/>
      <c r="E3966"/>
    </row>
    <row r="3967" spans="3:5" x14ac:dyDescent="0.3">
      <c r="C3967"/>
      <c r="D3967"/>
      <c r="E3967"/>
    </row>
    <row r="3968" spans="3:5" x14ac:dyDescent="0.3">
      <c r="C3968"/>
      <c r="D3968"/>
      <c r="E3968"/>
    </row>
    <row r="3969" spans="3:5" x14ac:dyDescent="0.3">
      <c r="C3969"/>
      <c r="D3969"/>
      <c r="E3969"/>
    </row>
    <row r="3970" spans="3:5" x14ac:dyDescent="0.3">
      <c r="C3970"/>
      <c r="D3970"/>
      <c r="E3970"/>
    </row>
    <row r="3971" spans="3:5" x14ac:dyDescent="0.3">
      <c r="C3971"/>
      <c r="D3971"/>
      <c r="E3971"/>
    </row>
    <row r="3972" spans="3:5" x14ac:dyDescent="0.3">
      <c r="C3972"/>
      <c r="D3972"/>
      <c r="E3972"/>
    </row>
    <row r="3973" spans="3:5" x14ac:dyDescent="0.3">
      <c r="C3973"/>
      <c r="D3973"/>
      <c r="E3973"/>
    </row>
    <row r="3974" spans="3:5" x14ac:dyDescent="0.3">
      <c r="C3974"/>
      <c r="D3974"/>
      <c r="E3974"/>
    </row>
    <row r="3975" spans="3:5" x14ac:dyDescent="0.3">
      <c r="C3975"/>
      <c r="D3975"/>
      <c r="E3975"/>
    </row>
    <row r="3976" spans="3:5" x14ac:dyDescent="0.3">
      <c r="C3976"/>
      <c r="D3976"/>
      <c r="E3976"/>
    </row>
    <row r="3977" spans="3:5" x14ac:dyDescent="0.3">
      <c r="C3977"/>
      <c r="D3977"/>
      <c r="E3977"/>
    </row>
    <row r="3978" spans="3:5" x14ac:dyDescent="0.3">
      <c r="C3978"/>
      <c r="D3978"/>
      <c r="E3978"/>
    </row>
    <row r="3979" spans="3:5" x14ac:dyDescent="0.3">
      <c r="C3979"/>
      <c r="D3979"/>
      <c r="E3979"/>
    </row>
    <row r="3980" spans="3:5" x14ac:dyDescent="0.3">
      <c r="C3980"/>
      <c r="D3980"/>
      <c r="E3980"/>
    </row>
    <row r="3981" spans="3:5" x14ac:dyDescent="0.3">
      <c r="C3981"/>
      <c r="D3981"/>
      <c r="E3981"/>
    </row>
    <row r="3982" spans="3:5" x14ac:dyDescent="0.3">
      <c r="C3982"/>
      <c r="D3982"/>
      <c r="E3982"/>
    </row>
    <row r="3983" spans="3:5" x14ac:dyDescent="0.3">
      <c r="C3983"/>
      <c r="D3983"/>
      <c r="E3983"/>
    </row>
    <row r="3984" spans="3:5" x14ac:dyDescent="0.3">
      <c r="C3984"/>
      <c r="D3984"/>
      <c r="E3984"/>
    </row>
    <row r="3985" spans="3:5" x14ac:dyDescent="0.3">
      <c r="C3985"/>
      <c r="D3985"/>
      <c r="E3985"/>
    </row>
    <row r="3986" spans="3:5" x14ac:dyDescent="0.3">
      <c r="C3986"/>
      <c r="D3986"/>
      <c r="E3986"/>
    </row>
    <row r="3987" spans="3:5" x14ac:dyDescent="0.3">
      <c r="C3987"/>
      <c r="D3987"/>
      <c r="E3987"/>
    </row>
    <row r="3988" spans="3:5" x14ac:dyDescent="0.3">
      <c r="C3988"/>
      <c r="D3988"/>
      <c r="E3988"/>
    </row>
    <row r="3989" spans="3:5" x14ac:dyDescent="0.3">
      <c r="C3989"/>
      <c r="D3989"/>
      <c r="E3989"/>
    </row>
    <row r="3990" spans="3:5" x14ac:dyDescent="0.3">
      <c r="C3990"/>
      <c r="D3990"/>
      <c r="E3990"/>
    </row>
    <row r="3991" spans="3:5" x14ac:dyDescent="0.3">
      <c r="C3991"/>
      <c r="D3991"/>
      <c r="E3991"/>
    </row>
    <row r="3992" spans="3:5" x14ac:dyDescent="0.3">
      <c r="C3992"/>
      <c r="D3992"/>
      <c r="E3992"/>
    </row>
    <row r="3993" spans="3:5" x14ac:dyDescent="0.3">
      <c r="C3993"/>
      <c r="D3993"/>
      <c r="E3993"/>
    </row>
    <row r="3994" spans="3:5" x14ac:dyDescent="0.3">
      <c r="C3994"/>
      <c r="D3994"/>
      <c r="E3994"/>
    </row>
    <row r="3995" spans="3:5" x14ac:dyDescent="0.3">
      <c r="C3995"/>
      <c r="D3995"/>
      <c r="E3995"/>
    </row>
    <row r="3996" spans="3:5" x14ac:dyDescent="0.3">
      <c r="C3996"/>
      <c r="D3996"/>
      <c r="E3996"/>
    </row>
    <row r="3997" spans="3:5" x14ac:dyDescent="0.3">
      <c r="C3997"/>
      <c r="D3997"/>
      <c r="E3997"/>
    </row>
    <row r="3998" spans="3:5" x14ac:dyDescent="0.3">
      <c r="C3998"/>
      <c r="D3998"/>
      <c r="E3998"/>
    </row>
    <row r="3999" spans="3:5" x14ac:dyDescent="0.3">
      <c r="C3999"/>
      <c r="D3999"/>
      <c r="E3999"/>
    </row>
    <row r="4000" spans="3:5" x14ac:dyDescent="0.3">
      <c r="C4000"/>
      <c r="D4000"/>
      <c r="E4000"/>
    </row>
    <row r="4001" spans="3:5" x14ac:dyDescent="0.3">
      <c r="C4001"/>
      <c r="D4001"/>
      <c r="E4001"/>
    </row>
    <row r="4002" spans="3:5" x14ac:dyDescent="0.3">
      <c r="C4002"/>
      <c r="D4002"/>
      <c r="E4002"/>
    </row>
    <row r="4003" spans="3:5" x14ac:dyDescent="0.3">
      <c r="C4003"/>
      <c r="D4003"/>
      <c r="E4003"/>
    </row>
    <row r="4004" spans="3:5" x14ac:dyDescent="0.3">
      <c r="C4004"/>
      <c r="D4004"/>
      <c r="E4004"/>
    </row>
    <row r="4005" spans="3:5" x14ac:dyDescent="0.3">
      <c r="C4005"/>
      <c r="D4005"/>
      <c r="E4005"/>
    </row>
    <row r="4006" spans="3:5" x14ac:dyDescent="0.3">
      <c r="C4006"/>
      <c r="D4006"/>
      <c r="E4006"/>
    </row>
    <row r="4007" spans="3:5" x14ac:dyDescent="0.3">
      <c r="C4007"/>
      <c r="D4007"/>
      <c r="E4007"/>
    </row>
    <row r="4008" spans="3:5" x14ac:dyDescent="0.3">
      <c r="C4008"/>
      <c r="D4008"/>
      <c r="E4008"/>
    </row>
    <row r="4009" spans="3:5" x14ac:dyDescent="0.3">
      <c r="C4009"/>
      <c r="D4009"/>
      <c r="E4009"/>
    </row>
    <row r="4010" spans="3:5" x14ac:dyDescent="0.3">
      <c r="C4010"/>
      <c r="D4010"/>
      <c r="E4010"/>
    </row>
    <row r="4011" spans="3:5" x14ac:dyDescent="0.3">
      <c r="C4011"/>
      <c r="D4011"/>
      <c r="E4011"/>
    </row>
    <row r="4012" spans="3:5" x14ac:dyDescent="0.3">
      <c r="C4012"/>
      <c r="D4012"/>
      <c r="E4012"/>
    </row>
    <row r="4013" spans="3:5" x14ac:dyDescent="0.3">
      <c r="C4013"/>
      <c r="D4013"/>
      <c r="E4013"/>
    </row>
    <row r="4014" spans="3:5" x14ac:dyDescent="0.3">
      <c r="C4014"/>
      <c r="D4014"/>
      <c r="E4014"/>
    </row>
    <row r="4015" spans="3:5" x14ac:dyDescent="0.3">
      <c r="C4015"/>
      <c r="D4015"/>
      <c r="E4015"/>
    </row>
    <row r="4016" spans="3:5" x14ac:dyDescent="0.3">
      <c r="C4016"/>
      <c r="D4016"/>
      <c r="E4016"/>
    </row>
    <row r="4017" spans="3:5" x14ac:dyDescent="0.3">
      <c r="C4017"/>
      <c r="D4017"/>
      <c r="E4017"/>
    </row>
    <row r="4018" spans="3:5" x14ac:dyDescent="0.3">
      <c r="C4018"/>
      <c r="D4018"/>
      <c r="E4018"/>
    </row>
    <row r="4019" spans="3:5" x14ac:dyDescent="0.3">
      <c r="C4019"/>
      <c r="D4019"/>
      <c r="E4019"/>
    </row>
    <row r="4020" spans="3:5" x14ac:dyDescent="0.3">
      <c r="C4020"/>
      <c r="D4020"/>
      <c r="E4020"/>
    </row>
    <row r="4021" spans="3:5" x14ac:dyDescent="0.3">
      <c r="C4021"/>
      <c r="D4021"/>
      <c r="E4021"/>
    </row>
    <row r="4022" spans="3:5" x14ac:dyDescent="0.3">
      <c r="C4022"/>
      <c r="D4022"/>
      <c r="E4022"/>
    </row>
    <row r="4023" spans="3:5" x14ac:dyDescent="0.3">
      <c r="C4023"/>
      <c r="D4023"/>
      <c r="E4023"/>
    </row>
    <row r="4024" spans="3:5" x14ac:dyDescent="0.3">
      <c r="C4024"/>
      <c r="D4024"/>
      <c r="E4024"/>
    </row>
    <row r="4025" spans="3:5" x14ac:dyDescent="0.3">
      <c r="C4025"/>
      <c r="D4025"/>
      <c r="E4025"/>
    </row>
    <row r="4026" spans="3:5" x14ac:dyDescent="0.3">
      <c r="C4026"/>
      <c r="D4026"/>
      <c r="E4026"/>
    </row>
    <row r="4027" spans="3:5" x14ac:dyDescent="0.3">
      <c r="C4027"/>
      <c r="D4027"/>
      <c r="E4027"/>
    </row>
    <row r="4028" spans="3:5" x14ac:dyDescent="0.3">
      <c r="C4028"/>
      <c r="D4028"/>
      <c r="E4028"/>
    </row>
    <row r="4029" spans="3:5" x14ac:dyDescent="0.3">
      <c r="C4029"/>
      <c r="D4029"/>
      <c r="E4029"/>
    </row>
    <row r="4030" spans="3:5" x14ac:dyDescent="0.3">
      <c r="C4030"/>
      <c r="D4030"/>
      <c r="E4030"/>
    </row>
    <row r="4031" spans="3:5" x14ac:dyDescent="0.3">
      <c r="C4031"/>
      <c r="D4031"/>
      <c r="E4031"/>
    </row>
    <row r="4032" spans="3:5" x14ac:dyDescent="0.3">
      <c r="C4032"/>
      <c r="D4032"/>
      <c r="E4032"/>
    </row>
    <row r="4033" spans="3:5" x14ac:dyDescent="0.3">
      <c r="C4033"/>
      <c r="D4033"/>
      <c r="E4033"/>
    </row>
    <row r="4034" spans="3:5" x14ac:dyDescent="0.3">
      <c r="C4034"/>
      <c r="D4034"/>
      <c r="E4034"/>
    </row>
    <row r="4035" spans="3:5" x14ac:dyDescent="0.3">
      <c r="C4035"/>
      <c r="D4035"/>
      <c r="E4035"/>
    </row>
    <row r="4036" spans="3:5" x14ac:dyDescent="0.3">
      <c r="C4036"/>
      <c r="D4036"/>
      <c r="E4036"/>
    </row>
    <row r="4037" spans="3:5" x14ac:dyDescent="0.3">
      <c r="C4037"/>
      <c r="D4037"/>
      <c r="E4037"/>
    </row>
    <row r="4038" spans="3:5" x14ac:dyDescent="0.3">
      <c r="C4038"/>
      <c r="D4038"/>
      <c r="E4038"/>
    </row>
    <row r="4039" spans="3:5" x14ac:dyDescent="0.3">
      <c r="C4039"/>
      <c r="D4039"/>
      <c r="E4039"/>
    </row>
    <row r="4040" spans="3:5" x14ac:dyDescent="0.3">
      <c r="C4040"/>
      <c r="D4040"/>
      <c r="E4040"/>
    </row>
    <row r="4041" spans="3:5" x14ac:dyDescent="0.3">
      <c r="C4041"/>
      <c r="D4041"/>
      <c r="E4041"/>
    </row>
    <row r="4042" spans="3:5" x14ac:dyDescent="0.3">
      <c r="C4042"/>
      <c r="D4042"/>
      <c r="E4042"/>
    </row>
    <row r="4043" spans="3:5" x14ac:dyDescent="0.3">
      <c r="C4043"/>
      <c r="D4043"/>
      <c r="E4043"/>
    </row>
    <row r="4044" spans="3:5" x14ac:dyDescent="0.3">
      <c r="C4044"/>
      <c r="D4044"/>
      <c r="E4044"/>
    </row>
    <row r="4045" spans="3:5" x14ac:dyDescent="0.3">
      <c r="C4045"/>
      <c r="D4045"/>
      <c r="E4045"/>
    </row>
    <row r="4046" spans="3:5" x14ac:dyDescent="0.3">
      <c r="C4046"/>
      <c r="D4046"/>
      <c r="E4046"/>
    </row>
    <row r="4047" spans="3:5" x14ac:dyDescent="0.3">
      <c r="C4047"/>
      <c r="D4047"/>
      <c r="E4047"/>
    </row>
    <row r="4048" spans="3:5" x14ac:dyDescent="0.3">
      <c r="C4048"/>
      <c r="D4048"/>
      <c r="E4048"/>
    </row>
    <row r="4049" spans="3:5" x14ac:dyDescent="0.3">
      <c r="C4049"/>
      <c r="D4049"/>
      <c r="E4049"/>
    </row>
    <row r="4050" spans="3:5" x14ac:dyDescent="0.3">
      <c r="C4050"/>
      <c r="D4050"/>
      <c r="E4050"/>
    </row>
    <row r="4051" spans="3:5" x14ac:dyDescent="0.3">
      <c r="C4051"/>
      <c r="D4051"/>
      <c r="E4051"/>
    </row>
    <row r="4052" spans="3:5" x14ac:dyDescent="0.3">
      <c r="C4052"/>
      <c r="D4052"/>
      <c r="E4052"/>
    </row>
    <row r="4053" spans="3:5" x14ac:dyDescent="0.3">
      <c r="C4053"/>
      <c r="D4053"/>
      <c r="E4053"/>
    </row>
    <row r="4054" spans="3:5" x14ac:dyDescent="0.3">
      <c r="C4054"/>
      <c r="D4054"/>
      <c r="E4054"/>
    </row>
    <row r="4055" spans="3:5" x14ac:dyDescent="0.3">
      <c r="C4055"/>
      <c r="D4055"/>
      <c r="E4055"/>
    </row>
    <row r="4056" spans="3:5" x14ac:dyDescent="0.3">
      <c r="C4056"/>
      <c r="D4056"/>
      <c r="E4056"/>
    </row>
    <row r="4057" spans="3:5" x14ac:dyDescent="0.3">
      <c r="C4057"/>
      <c r="D4057"/>
      <c r="E4057"/>
    </row>
    <row r="4058" spans="3:5" x14ac:dyDescent="0.3">
      <c r="C4058"/>
      <c r="D4058"/>
      <c r="E4058"/>
    </row>
    <row r="4059" spans="3:5" x14ac:dyDescent="0.3">
      <c r="C4059"/>
      <c r="D4059"/>
      <c r="E4059"/>
    </row>
    <row r="4060" spans="3:5" x14ac:dyDescent="0.3">
      <c r="C4060"/>
      <c r="D4060"/>
      <c r="E4060"/>
    </row>
    <row r="4061" spans="3:5" x14ac:dyDescent="0.3">
      <c r="C4061"/>
      <c r="D4061"/>
      <c r="E4061"/>
    </row>
    <row r="4062" spans="3:5" x14ac:dyDescent="0.3">
      <c r="C4062"/>
      <c r="D4062"/>
      <c r="E4062"/>
    </row>
    <row r="4063" spans="3:5" x14ac:dyDescent="0.3">
      <c r="C4063"/>
      <c r="D4063"/>
      <c r="E4063"/>
    </row>
    <row r="4064" spans="3:5" x14ac:dyDescent="0.3">
      <c r="C4064"/>
      <c r="D4064"/>
      <c r="E4064"/>
    </row>
    <row r="4065" spans="3:5" x14ac:dyDescent="0.3">
      <c r="C4065"/>
      <c r="D4065"/>
      <c r="E4065"/>
    </row>
    <row r="4066" spans="3:5" x14ac:dyDescent="0.3">
      <c r="C4066"/>
      <c r="D4066"/>
      <c r="E4066"/>
    </row>
    <row r="4067" spans="3:5" x14ac:dyDescent="0.3">
      <c r="C4067"/>
      <c r="D4067"/>
      <c r="E4067"/>
    </row>
    <row r="4068" spans="3:5" x14ac:dyDescent="0.3">
      <c r="C4068"/>
      <c r="D4068"/>
      <c r="E4068"/>
    </row>
    <row r="4069" spans="3:5" x14ac:dyDescent="0.3">
      <c r="C4069"/>
      <c r="D4069"/>
      <c r="E4069"/>
    </row>
    <row r="4070" spans="3:5" x14ac:dyDescent="0.3">
      <c r="C4070"/>
      <c r="D4070"/>
      <c r="E4070"/>
    </row>
    <row r="4071" spans="3:5" x14ac:dyDescent="0.3">
      <c r="C4071"/>
      <c r="D4071"/>
      <c r="E4071"/>
    </row>
    <row r="4072" spans="3:5" x14ac:dyDescent="0.3">
      <c r="C4072"/>
      <c r="D4072"/>
      <c r="E4072"/>
    </row>
    <row r="4073" spans="3:5" x14ac:dyDescent="0.3">
      <c r="C4073"/>
      <c r="D4073"/>
      <c r="E4073"/>
    </row>
    <row r="4074" spans="3:5" x14ac:dyDescent="0.3">
      <c r="C4074"/>
      <c r="D4074"/>
      <c r="E4074"/>
    </row>
    <row r="4075" spans="3:5" x14ac:dyDescent="0.3">
      <c r="C4075"/>
      <c r="D4075"/>
      <c r="E4075"/>
    </row>
    <row r="4076" spans="3:5" x14ac:dyDescent="0.3">
      <c r="C4076"/>
      <c r="D4076"/>
      <c r="E4076"/>
    </row>
    <row r="4077" spans="3:5" x14ac:dyDescent="0.3">
      <c r="C4077"/>
      <c r="D4077"/>
      <c r="E4077"/>
    </row>
    <row r="4078" spans="3:5" x14ac:dyDescent="0.3">
      <c r="C4078"/>
      <c r="D4078"/>
      <c r="E4078"/>
    </row>
    <row r="4079" spans="3:5" x14ac:dyDescent="0.3">
      <c r="C4079"/>
      <c r="D4079"/>
      <c r="E4079"/>
    </row>
    <row r="4080" spans="3:5" x14ac:dyDescent="0.3">
      <c r="C4080"/>
      <c r="D4080"/>
      <c r="E4080"/>
    </row>
    <row r="4081" spans="3:5" x14ac:dyDescent="0.3">
      <c r="C4081"/>
      <c r="D4081"/>
      <c r="E4081"/>
    </row>
    <row r="4082" spans="3:5" x14ac:dyDescent="0.3">
      <c r="C4082"/>
      <c r="D4082"/>
      <c r="E4082"/>
    </row>
    <row r="4083" spans="3:5" x14ac:dyDescent="0.3">
      <c r="C4083"/>
      <c r="D4083"/>
      <c r="E4083"/>
    </row>
    <row r="4084" spans="3:5" x14ac:dyDescent="0.3">
      <c r="C4084"/>
      <c r="D4084"/>
      <c r="E4084"/>
    </row>
    <row r="4085" spans="3:5" x14ac:dyDescent="0.3">
      <c r="C4085"/>
      <c r="D4085"/>
      <c r="E4085"/>
    </row>
    <row r="4086" spans="3:5" x14ac:dyDescent="0.3">
      <c r="C4086"/>
      <c r="D4086"/>
      <c r="E4086"/>
    </row>
    <row r="4087" spans="3:5" x14ac:dyDescent="0.3">
      <c r="C4087"/>
      <c r="D4087"/>
      <c r="E4087"/>
    </row>
    <row r="4088" spans="3:5" x14ac:dyDescent="0.3">
      <c r="C4088"/>
      <c r="D4088"/>
      <c r="E4088"/>
    </row>
    <row r="4089" spans="3:5" x14ac:dyDescent="0.3">
      <c r="C4089"/>
      <c r="D4089"/>
      <c r="E4089"/>
    </row>
    <row r="4090" spans="3:5" x14ac:dyDescent="0.3">
      <c r="C4090"/>
      <c r="D4090"/>
      <c r="E4090"/>
    </row>
    <row r="4091" spans="3:5" x14ac:dyDescent="0.3">
      <c r="C4091"/>
      <c r="D4091"/>
      <c r="E4091"/>
    </row>
    <row r="4092" spans="3:5" x14ac:dyDescent="0.3">
      <c r="C4092"/>
      <c r="D4092"/>
      <c r="E4092"/>
    </row>
    <row r="4093" spans="3:5" x14ac:dyDescent="0.3">
      <c r="C4093"/>
      <c r="D4093"/>
      <c r="E4093"/>
    </row>
    <row r="4094" spans="3:5" x14ac:dyDescent="0.3">
      <c r="C4094"/>
      <c r="D4094"/>
      <c r="E4094"/>
    </row>
    <row r="4095" spans="3:5" x14ac:dyDescent="0.3">
      <c r="C4095"/>
      <c r="D4095"/>
      <c r="E4095"/>
    </row>
    <row r="4096" spans="3:5" x14ac:dyDescent="0.3">
      <c r="C4096"/>
      <c r="D4096"/>
      <c r="E4096"/>
    </row>
    <row r="4097" spans="3:5" x14ac:dyDescent="0.3">
      <c r="C4097"/>
      <c r="D4097"/>
      <c r="E4097"/>
    </row>
    <row r="4098" spans="3:5" x14ac:dyDescent="0.3">
      <c r="C4098"/>
      <c r="D4098"/>
      <c r="E4098"/>
    </row>
    <row r="4099" spans="3:5" x14ac:dyDescent="0.3">
      <c r="C4099"/>
      <c r="D4099"/>
      <c r="E4099"/>
    </row>
    <row r="4100" spans="3:5" x14ac:dyDescent="0.3">
      <c r="C4100"/>
      <c r="D4100"/>
      <c r="E4100"/>
    </row>
    <row r="4101" spans="3:5" x14ac:dyDescent="0.3">
      <c r="C4101"/>
      <c r="D4101"/>
      <c r="E4101"/>
    </row>
    <row r="4102" spans="3:5" x14ac:dyDescent="0.3">
      <c r="C4102"/>
      <c r="D4102"/>
      <c r="E4102"/>
    </row>
    <row r="4103" spans="3:5" x14ac:dyDescent="0.3">
      <c r="C4103"/>
      <c r="D4103"/>
      <c r="E4103"/>
    </row>
    <row r="4104" spans="3:5" x14ac:dyDescent="0.3">
      <c r="C4104"/>
      <c r="D4104"/>
      <c r="E4104"/>
    </row>
    <row r="4105" spans="3:5" x14ac:dyDescent="0.3">
      <c r="C4105"/>
      <c r="D4105"/>
      <c r="E4105"/>
    </row>
    <row r="4106" spans="3:5" x14ac:dyDescent="0.3">
      <c r="C4106"/>
      <c r="D4106"/>
      <c r="E4106"/>
    </row>
    <row r="4107" spans="3:5" x14ac:dyDescent="0.3">
      <c r="C4107"/>
      <c r="D4107"/>
      <c r="E4107"/>
    </row>
    <row r="4108" spans="3:5" x14ac:dyDescent="0.3">
      <c r="C4108"/>
      <c r="D4108"/>
      <c r="E4108"/>
    </row>
    <row r="4109" spans="3:5" x14ac:dyDescent="0.3">
      <c r="C4109"/>
      <c r="D4109"/>
      <c r="E4109"/>
    </row>
    <row r="4110" spans="3:5" x14ac:dyDescent="0.3">
      <c r="C4110"/>
      <c r="D4110"/>
      <c r="E4110"/>
    </row>
    <row r="4111" spans="3:5" x14ac:dyDescent="0.3">
      <c r="C4111"/>
      <c r="D4111"/>
      <c r="E4111"/>
    </row>
    <row r="4112" spans="3:5" x14ac:dyDescent="0.3">
      <c r="C4112"/>
      <c r="D4112"/>
      <c r="E4112"/>
    </row>
    <row r="4113" spans="3:5" x14ac:dyDescent="0.3">
      <c r="C4113"/>
      <c r="D4113"/>
      <c r="E4113"/>
    </row>
    <row r="4114" spans="3:5" x14ac:dyDescent="0.3">
      <c r="C4114"/>
      <c r="D4114"/>
      <c r="E4114"/>
    </row>
    <row r="4115" spans="3:5" x14ac:dyDescent="0.3">
      <c r="C4115"/>
      <c r="D4115"/>
      <c r="E4115"/>
    </row>
    <row r="4116" spans="3:5" x14ac:dyDescent="0.3">
      <c r="C4116"/>
      <c r="D4116"/>
      <c r="E4116"/>
    </row>
    <row r="4117" spans="3:5" x14ac:dyDescent="0.3">
      <c r="C4117"/>
      <c r="D4117"/>
      <c r="E4117"/>
    </row>
    <row r="4118" spans="3:5" x14ac:dyDescent="0.3">
      <c r="C4118"/>
      <c r="D4118"/>
      <c r="E4118"/>
    </row>
    <row r="4119" spans="3:5" x14ac:dyDescent="0.3">
      <c r="C4119"/>
      <c r="D4119"/>
      <c r="E4119"/>
    </row>
    <row r="4120" spans="3:5" x14ac:dyDescent="0.3">
      <c r="C4120"/>
      <c r="D4120"/>
      <c r="E4120"/>
    </row>
    <row r="4121" spans="3:5" x14ac:dyDescent="0.3">
      <c r="C4121"/>
      <c r="D4121"/>
      <c r="E4121"/>
    </row>
    <row r="4122" spans="3:5" x14ac:dyDescent="0.3">
      <c r="C4122"/>
      <c r="D4122"/>
      <c r="E4122"/>
    </row>
    <row r="4123" spans="3:5" x14ac:dyDescent="0.3">
      <c r="C4123"/>
      <c r="D4123"/>
      <c r="E4123"/>
    </row>
    <row r="4124" spans="3:5" x14ac:dyDescent="0.3">
      <c r="C4124"/>
      <c r="D4124"/>
      <c r="E4124"/>
    </row>
    <row r="4125" spans="3:5" x14ac:dyDescent="0.3">
      <c r="C4125"/>
      <c r="D4125"/>
      <c r="E4125"/>
    </row>
    <row r="4126" spans="3:5" x14ac:dyDescent="0.3">
      <c r="C4126"/>
      <c r="D4126"/>
      <c r="E4126"/>
    </row>
    <row r="4127" spans="3:5" x14ac:dyDescent="0.3">
      <c r="C4127"/>
      <c r="D4127"/>
      <c r="E4127"/>
    </row>
    <row r="4128" spans="3:5" x14ac:dyDescent="0.3">
      <c r="C4128"/>
      <c r="D4128"/>
      <c r="E4128"/>
    </row>
    <row r="4129" spans="3:5" x14ac:dyDescent="0.3">
      <c r="C4129"/>
      <c r="D4129"/>
      <c r="E4129"/>
    </row>
    <row r="4130" spans="3:5" x14ac:dyDescent="0.3">
      <c r="C4130"/>
      <c r="D4130"/>
      <c r="E4130"/>
    </row>
    <row r="4131" spans="3:5" x14ac:dyDescent="0.3">
      <c r="C4131"/>
      <c r="D4131"/>
      <c r="E4131"/>
    </row>
    <row r="4132" spans="3:5" x14ac:dyDescent="0.3">
      <c r="C4132"/>
      <c r="D4132"/>
      <c r="E4132"/>
    </row>
    <row r="4133" spans="3:5" x14ac:dyDescent="0.3">
      <c r="C4133"/>
      <c r="D4133"/>
      <c r="E4133"/>
    </row>
    <row r="4134" spans="3:5" x14ac:dyDescent="0.3">
      <c r="C4134"/>
      <c r="D4134"/>
      <c r="E4134"/>
    </row>
    <row r="4135" spans="3:5" x14ac:dyDescent="0.3">
      <c r="C4135"/>
      <c r="D4135"/>
      <c r="E4135"/>
    </row>
    <row r="4136" spans="3:5" x14ac:dyDescent="0.3">
      <c r="C4136"/>
      <c r="D4136"/>
      <c r="E4136"/>
    </row>
    <row r="4137" spans="3:5" x14ac:dyDescent="0.3">
      <c r="C4137"/>
      <c r="D4137"/>
      <c r="E4137"/>
    </row>
    <row r="4138" spans="3:5" x14ac:dyDescent="0.3">
      <c r="C4138"/>
      <c r="D4138"/>
      <c r="E4138"/>
    </row>
    <row r="4139" spans="3:5" x14ac:dyDescent="0.3">
      <c r="C4139"/>
      <c r="D4139"/>
      <c r="E4139"/>
    </row>
    <row r="4140" spans="3:5" x14ac:dyDescent="0.3">
      <c r="C4140"/>
      <c r="D4140"/>
      <c r="E4140"/>
    </row>
    <row r="4141" spans="3:5" x14ac:dyDescent="0.3">
      <c r="C4141"/>
      <c r="D4141"/>
      <c r="E4141"/>
    </row>
    <row r="4142" spans="3:5" x14ac:dyDescent="0.3">
      <c r="C4142"/>
      <c r="D4142"/>
      <c r="E4142"/>
    </row>
    <row r="4143" spans="3:5" x14ac:dyDescent="0.3">
      <c r="C4143"/>
      <c r="D4143"/>
      <c r="E4143"/>
    </row>
    <row r="4144" spans="3:5" x14ac:dyDescent="0.3">
      <c r="C4144"/>
      <c r="D4144"/>
      <c r="E4144"/>
    </row>
    <row r="4145" spans="3:5" x14ac:dyDescent="0.3">
      <c r="C4145"/>
      <c r="D4145"/>
      <c r="E4145"/>
    </row>
    <row r="4146" spans="3:5" x14ac:dyDescent="0.3">
      <c r="C4146"/>
      <c r="D4146"/>
      <c r="E4146"/>
    </row>
    <row r="4147" spans="3:5" x14ac:dyDescent="0.3">
      <c r="C4147"/>
      <c r="D4147"/>
      <c r="E4147"/>
    </row>
    <row r="4148" spans="3:5" x14ac:dyDescent="0.3">
      <c r="C4148"/>
      <c r="D4148"/>
      <c r="E4148"/>
    </row>
    <row r="4149" spans="3:5" x14ac:dyDescent="0.3">
      <c r="C4149"/>
      <c r="D4149"/>
      <c r="E4149"/>
    </row>
    <row r="4150" spans="3:5" x14ac:dyDescent="0.3">
      <c r="C4150"/>
      <c r="D4150"/>
      <c r="E4150"/>
    </row>
    <row r="4151" spans="3:5" x14ac:dyDescent="0.3">
      <c r="C4151"/>
      <c r="D4151"/>
      <c r="E4151"/>
    </row>
    <row r="4152" spans="3:5" x14ac:dyDescent="0.3">
      <c r="C4152"/>
      <c r="D4152"/>
      <c r="E4152"/>
    </row>
    <row r="4153" spans="3:5" x14ac:dyDescent="0.3">
      <c r="C4153"/>
      <c r="D4153"/>
      <c r="E4153"/>
    </row>
    <row r="4154" spans="3:5" x14ac:dyDescent="0.3">
      <c r="C4154"/>
      <c r="D4154"/>
      <c r="E4154"/>
    </row>
    <row r="4155" spans="3:5" x14ac:dyDescent="0.3">
      <c r="C4155"/>
      <c r="D4155"/>
      <c r="E4155"/>
    </row>
    <row r="4156" spans="3:5" x14ac:dyDescent="0.3">
      <c r="C4156"/>
      <c r="D4156"/>
      <c r="E4156"/>
    </row>
    <row r="4157" spans="3:5" x14ac:dyDescent="0.3">
      <c r="C4157"/>
      <c r="D4157"/>
      <c r="E4157"/>
    </row>
    <row r="4158" spans="3:5" x14ac:dyDescent="0.3">
      <c r="C4158"/>
      <c r="D4158"/>
      <c r="E4158"/>
    </row>
    <row r="4159" spans="3:5" x14ac:dyDescent="0.3">
      <c r="C4159"/>
      <c r="D4159"/>
      <c r="E4159"/>
    </row>
    <row r="4160" spans="3:5" x14ac:dyDescent="0.3">
      <c r="C4160"/>
      <c r="D4160"/>
      <c r="E4160"/>
    </row>
    <row r="4161" spans="3:5" x14ac:dyDescent="0.3">
      <c r="C4161"/>
      <c r="D4161"/>
      <c r="E4161"/>
    </row>
    <row r="4162" spans="3:5" x14ac:dyDescent="0.3">
      <c r="C4162"/>
      <c r="D4162"/>
      <c r="E4162"/>
    </row>
    <row r="4163" spans="3:5" x14ac:dyDescent="0.3">
      <c r="C4163"/>
      <c r="D4163"/>
      <c r="E4163"/>
    </row>
    <row r="4164" spans="3:5" x14ac:dyDescent="0.3">
      <c r="C4164"/>
      <c r="D4164"/>
      <c r="E4164"/>
    </row>
    <row r="4165" spans="3:5" x14ac:dyDescent="0.3">
      <c r="C4165"/>
      <c r="D4165"/>
      <c r="E4165"/>
    </row>
    <row r="4166" spans="3:5" x14ac:dyDescent="0.3">
      <c r="C4166"/>
      <c r="D4166"/>
      <c r="E4166"/>
    </row>
    <row r="4167" spans="3:5" x14ac:dyDescent="0.3">
      <c r="C4167"/>
      <c r="D4167"/>
      <c r="E4167"/>
    </row>
    <row r="4168" spans="3:5" x14ac:dyDescent="0.3">
      <c r="C4168"/>
      <c r="D4168"/>
      <c r="E4168"/>
    </row>
    <row r="4169" spans="3:5" x14ac:dyDescent="0.3">
      <c r="C4169"/>
      <c r="D4169"/>
      <c r="E4169"/>
    </row>
    <row r="4170" spans="3:5" x14ac:dyDescent="0.3">
      <c r="C4170"/>
      <c r="D4170"/>
      <c r="E4170"/>
    </row>
    <row r="4171" spans="3:5" x14ac:dyDescent="0.3">
      <c r="C4171"/>
      <c r="D4171"/>
      <c r="E4171"/>
    </row>
    <row r="4172" spans="3:5" x14ac:dyDescent="0.3">
      <c r="C4172"/>
      <c r="D4172"/>
      <c r="E4172"/>
    </row>
    <row r="4173" spans="3:5" x14ac:dyDescent="0.3">
      <c r="C4173"/>
      <c r="D4173"/>
      <c r="E4173"/>
    </row>
    <row r="4174" spans="3:5" x14ac:dyDescent="0.3">
      <c r="C4174"/>
      <c r="D4174"/>
      <c r="E4174"/>
    </row>
    <row r="4175" spans="3:5" x14ac:dyDescent="0.3">
      <c r="C4175"/>
      <c r="D4175"/>
      <c r="E4175"/>
    </row>
    <row r="4176" spans="3:5" x14ac:dyDescent="0.3">
      <c r="C4176"/>
      <c r="D4176"/>
      <c r="E4176"/>
    </row>
    <row r="4177" spans="3:5" x14ac:dyDescent="0.3">
      <c r="C4177"/>
      <c r="D4177"/>
      <c r="E4177"/>
    </row>
    <row r="4178" spans="3:5" x14ac:dyDescent="0.3">
      <c r="C4178"/>
      <c r="D4178"/>
      <c r="E4178"/>
    </row>
    <row r="4179" spans="3:5" x14ac:dyDescent="0.3">
      <c r="C4179"/>
      <c r="D4179"/>
      <c r="E4179"/>
    </row>
    <row r="4180" spans="3:5" x14ac:dyDescent="0.3">
      <c r="C4180"/>
      <c r="D4180"/>
      <c r="E4180"/>
    </row>
    <row r="4181" spans="3:5" x14ac:dyDescent="0.3">
      <c r="C4181"/>
      <c r="D4181"/>
      <c r="E4181"/>
    </row>
    <row r="4182" spans="3:5" x14ac:dyDescent="0.3">
      <c r="C4182"/>
      <c r="D4182"/>
      <c r="E4182"/>
    </row>
    <row r="4183" spans="3:5" x14ac:dyDescent="0.3">
      <c r="C4183"/>
      <c r="D4183"/>
      <c r="E4183"/>
    </row>
    <row r="4184" spans="3:5" x14ac:dyDescent="0.3">
      <c r="C4184"/>
      <c r="D4184"/>
      <c r="E4184"/>
    </row>
    <row r="4185" spans="3:5" x14ac:dyDescent="0.3">
      <c r="C4185"/>
      <c r="D4185"/>
      <c r="E4185"/>
    </row>
    <row r="4186" spans="3:5" x14ac:dyDescent="0.3">
      <c r="C4186"/>
      <c r="D4186"/>
      <c r="E4186"/>
    </row>
    <row r="4187" spans="3:5" x14ac:dyDescent="0.3">
      <c r="C4187"/>
      <c r="D4187"/>
      <c r="E4187"/>
    </row>
    <row r="4188" spans="3:5" x14ac:dyDescent="0.3">
      <c r="C4188"/>
      <c r="D4188"/>
      <c r="E4188"/>
    </row>
    <row r="4189" spans="3:5" x14ac:dyDescent="0.3">
      <c r="C4189"/>
      <c r="D4189"/>
      <c r="E4189"/>
    </row>
    <row r="4190" spans="3:5" x14ac:dyDescent="0.3">
      <c r="C4190"/>
      <c r="D4190"/>
      <c r="E4190"/>
    </row>
    <row r="4191" spans="3:5" x14ac:dyDescent="0.3">
      <c r="C4191"/>
      <c r="D4191"/>
      <c r="E4191"/>
    </row>
    <row r="4192" spans="3:5" x14ac:dyDescent="0.3">
      <c r="C4192"/>
      <c r="D4192"/>
      <c r="E4192"/>
    </row>
    <row r="4193" spans="3:5" x14ac:dyDescent="0.3">
      <c r="C4193"/>
      <c r="D4193"/>
      <c r="E4193"/>
    </row>
    <row r="4194" spans="3:5" x14ac:dyDescent="0.3">
      <c r="C4194"/>
      <c r="D4194"/>
      <c r="E4194"/>
    </row>
    <row r="4195" spans="3:5" x14ac:dyDescent="0.3">
      <c r="C4195"/>
      <c r="D4195"/>
      <c r="E4195"/>
    </row>
    <row r="4196" spans="3:5" x14ac:dyDescent="0.3">
      <c r="C4196"/>
      <c r="D4196"/>
      <c r="E4196"/>
    </row>
    <row r="4197" spans="3:5" x14ac:dyDescent="0.3">
      <c r="C4197"/>
      <c r="D4197"/>
      <c r="E4197"/>
    </row>
    <row r="4198" spans="3:5" x14ac:dyDescent="0.3">
      <c r="C4198"/>
      <c r="D4198"/>
      <c r="E4198"/>
    </row>
    <row r="4199" spans="3:5" x14ac:dyDescent="0.3">
      <c r="C4199"/>
      <c r="D4199"/>
      <c r="E4199"/>
    </row>
    <row r="4200" spans="3:5" x14ac:dyDescent="0.3">
      <c r="C4200"/>
      <c r="D4200"/>
      <c r="E4200"/>
    </row>
    <row r="4201" spans="3:5" x14ac:dyDescent="0.3">
      <c r="C4201"/>
      <c r="D4201"/>
      <c r="E4201"/>
    </row>
    <row r="4202" spans="3:5" x14ac:dyDescent="0.3">
      <c r="C4202"/>
      <c r="D4202"/>
      <c r="E4202"/>
    </row>
    <row r="4203" spans="3:5" x14ac:dyDescent="0.3">
      <c r="C4203"/>
      <c r="D4203"/>
      <c r="E4203"/>
    </row>
    <row r="4204" spans="3:5" x14ac:dyDescent="0.3">
      <c r="C4204"/>
      <c r="D4204"/>
      <c r="E4204"/>
    </row>
    <row r="4205" spans="3:5" x14ac:dyDescent="0.3">
      <c r="C4205"/>
      <c r="D4205"/>
      <c r="E4205"/>
    </row>
    <row r="4206" spans="3:5" x14ac:dyDescent="0.3">
      <c r="C4206"/>
      <c r="D4206"/>
      <c r="E4206"/>
    </row>
    <row r="4207" spans="3:5" x14ac:dyDescent="0.3">
      <c r="C4207"/>
      <c r="D4207"/>
      <c r="E4207"/>
    </row>
    <row r="4208" spans="3:5" x14ac:dyDescent="0.3">
      <c r="C4208"/>
      <c r="D4208"/>
      <c r="E4208"/>
    </row>
    <row r="4209" spans="3:5" x14ac:dyDescent="0.3">
      <c r="C4209"/>
      <c r="D4209"/>
      <c r="E4209"/>
    </row>
    <row r="4210" spans="3:5" x14ac:dyDescent="0.3">
      <c r="C4210"/>
      <c r="D4210"/>
      <c r="E4210"/>
    </row>
    <row r="4211" spans="3:5" x14ac:dyDescent="0.3">
      <c r="C4211"/>
      <c r="D4211"/>
      <c r="E4211"/>
    </row>
    <row r="4212" spans="3:5" x14ac:dyDescent="0.3">
      <c r="C4212"/>
      <c r="D4212"/>
      <c r="E4212"/>
    </row>
    <row r="4213" spans="3:5" x14ac:dyDescent="0.3">
      <c r="C4213"/>
      <c r="D4213"/>
      <c r="E4213"/>
    </row>
    <row r="4214" spans="3:5" x14ac:dyDescent="0.3">
      <c r="C4214"/>
      <c r="D4214"/>
      <c r="E4214"/>
    </row>
    <row r="4215" spans="3:5" x14ac:dyDescent="0.3">
      <c r="C4215"/>
      <c r="D4215"/>
      <c r="E4215"/>
    </row>
    <row r="4216" spans="3:5" x14ac:dyDescent="0.3">
      <c r="C4216"/>
      <c r="D4216"/>
      <c r="E4216"/>
    </row>
    <row r="4217" spans="3:5" x14ac:dyDescent="0.3">
      <c r="C4217"/>
      <c r="D4217"/>
      <c r="E4217"/>
    </row>
    <row r="4218" spans="3:5" x14ac:dyDescent="0.3">
      <c r="C4218"/>
      <c r="D4218"/>
      <c r="E4218"/>
    </row>
    <row r="4219" spans="3:5" x14ac:dyDescent="0.3">
      <c r="C4219"/>
      <c r="D4219"/>
      <c r="E4219"/>
    </row>
    <row r="4220" spans="3:5" x14ac:dyDescent="0.3">
      <c r="C4220"/>
      <c r="D4220"/>
      <c r="E4220"/>
    </row>
    <row r="4221" spans="3:5" x14ac:dyDescent="0.3">
      <c r="C4221"/>
      <c r="D4221"/>
      <c r="E4221"/>
    </row>
    <row r="4222" spans="3:5" x14ac:dyDescent="0.3">
      <c r="C4222"/>
      <c r="D4222"/>
      <c r="E4222"/>
    </row>
    <row r="4223" spans="3:5" x14ac:dyDescent="0.3">
      <c r="C4223"/>
      <c r="D4223"/>
      <c r="E4223"/>
    </row>
    <row r="4224" spans="3:5" x14ac:dyDescent="0.3">
      <c r="C4224"/>
      <c r="D4224"/>
      <c r="E4224"/>
    </row>
    <row r="4225" spans="3:5" x14ac:dyDescent="0.3">
      <c r="C4225"/>
      <c r="D4225"/>
      <c r="E4225"/>
    </row>
    <row r="4226" spans="3:5" x14ac:dyDescent="0.3">
      <c r="C4226"/>
      <c r="D4226"/>
      <c r="E4226"/>
    </row>
    <row r="4227" spans="3:5" x14ac:dyDescent="0.3">
      <c r="C4227"/>
      <c r="D4227"/>
      <c r="E4227"/>
    </row>
    <row r="4228" spans="3:5" x14ac:dyDescent="0.3">
      <c r="C4228"/>
      <c r="D4228"/>
      <c r="E4228"/>
    </row>
    <row r="4229" spans="3:5" x14ac:dyDescent="0.3">
      <c r="C4229"/>
      <c r="D4229"/>
      <c r="E4229"/>
    </row>
    <row r="4230" spans="3:5" x14ac:dyDescent="0.3">
      <c r="C4230"/>
      <c r="D4230"/>
      <c r="E4230"/>
    </row>
    <row r="4231" spans="3:5" x14ac:dyDescent="0.3">
      <c r="C4231"/>
      <c r="D4231"/>
      <c r="E4231"/>
    </row>
    <row r="4232" spans="3:5" x14ac:dyDescent="0.3">
      <c r="C4232"/>
      <c r="D4232"/>
      <c r="E4232"/>
    </row>
    <row r="4233" spans="3:5" x14ac:dyDescent="0.3">
      <c r="C4233"/>
      <c r="D4233"/>
      <c r="E4233"/>
    </row>
    <row r="4234" spans="3:5" x14ac:dyDescent="0.3">
      <c r="C4234"/>
      <c r="D4234"/>
      <c r="E4234"/>
    </row>
    <row r="4235" spans="3:5" x14ac:dyDescent="0.3">
      <c r="C4235"/>
      <c r="D4235"/>
      <c r="E4235"/>
    </row>
    <row r="4236" spans="3:5" x14ac:dyDescent="0.3">
      <c r="C4236"/>
      <c r="D4236"/>
      <c r="E4236"/>
    </row>
    <row r="4237" spans="3:5" x14ac:dyDescent="0.3">
      <c r="C4237"/>
      <c r="D4237"/>
      <c r="E4237"/>
    </row>
    <row r="4238" spans="3:5" x14ac:dyDescent="0.3">
      <c r="C4238"/>
      <c r="D4238"/>
      <c r="E4238"/>
    </row>
    <row r="4239" spans="3:5" x14ac:dyDescent="0.3">
      <c r="C4239"/>
      <c r="D4239"/>
      <c r="E4239"/>
    </row>
    <row r="4240" spans="3:5" x14ac:dyDescent="0.3">
      <c r="C4240"/>
      <c r="D4240"/>
      <c r="E4240"/>
    </row>
    <row r="4241" spans="3:5" x14ac:dyDescent="0.3">
      <c r="C4241"/>
      <c r="D4241"/>
      <c r="E4241"/>
    </row>
    <row r="4242" spans="3:5" x14ac:dyDescent="0.3">
      <c r="C4242"/>
      <c r="D4242"/>
      <c r="E4242"/>
    </row>
    <row r="4243" spans="3:5" x14ac:dyDescent="0.3">
      <c r="C4243"/>
      <c r="D4243"/>
      <c r="E4243"/>
    </row>
    <row r="4244" spans="3:5" x14ac:dyDescent="0.3">
      <c r="C4244"/>
      <c r="D4244"/>
      <c r="E4244"/>
    </row>
    <row r="4245" spans="3:5" x14ac:dyDescent="0.3">
      <c r="C4245"/>
      <c r="D4245"/>
      <c r="E4245"/>
    </row>
    <row r="4246" spans="3:5" x14ac:dyDescent="0.3">
      <c r="C4246"/>
      <c r="D4246"/>
      <c r="E4246"/>
    </row>
    <row r="4247" spans="3:5" x14ac:dyDescent="0.3">
      <c r="C4247"/>
      <c r="D4247"/>
      <c r="E4247"/>
    </row>
    <row r="4248" spans="3:5" x14ac:dyDescent="0.3">
      <c r="C4248"/>
      <c r="D4248"/>
      <c r="E4248"/>
    </row>
    <row r="4249" spans="3:5" x14ac:dyDescent="0.3">
      <c r="C4249"/>
      <c r="D4249"/>
      <c r="E4249"/>
    </row>
    <row r="4250" spans="3:5" x14ac:dyDescent="0.3">
      <c r="C4250"/>
      <c r="D4250"/>
      <c r="E4250"/>
    </row>
    <row r="4251" spans="3:5" x14ac:dyDescent="0.3">
      <c r="C4251"/>
      <c r="D4251"/>
      <c r="E4251"/>
    </row>
    <row r="4252" spans="3:5" x14ac:dyDescent="0.3">
      <c r="C4252"/>
      <c r="D4252"/>
      <c r="E4252"/>
    </row>
    <row r="4253" spans="3:5" x14ac:dyDescent="0.3">
      <c r="C4253"/>
      <c r="D4253"/>
      <c r="E4253"/>
    </row>
    <row r="4254" spans="3:5" x14ac:dyDescent="0.3">
      <c r="C4254"/>
      <c r="D4254"/>
      <c r="E4254"/>
    </row>
    <row r="4255" spans="3:5" x14ac:dyDescent="0.3">
      <c r="C4255"/>
      <c r="D4255"/>
      <c r="E4255"/>
    </row>
    <row r="4256" spans="3:5" x14ac:dyDescent="0.3">
      <c r="C4256"/>
      <c r="D4256"/>
      <c r="E4256"/>
    </row>
    <row r="4257" spans="3:5" x14ac:dyDescent="0.3">
      <c r="C4257"/>
      <c r="D4257"/>
      <c r="E4257"/>
    </row>
    <row r="4258" spans="3:5" x14ac:dyDescent="0.3">
      <c r="C4258"/>
      <c r="D4258"/>
      <c r="E4258"/>
    </row>
    <row r="4259" spans="3:5" x14ac:dyDescent="0.3">
      <c r="C4259"/>
      <c r="D4259"/>
      <c r="E4259"/>
    </row>
    <row r="4260" spans="3:5" x14ac:dyDescent="0.3">
      <c r="C4260"/>
      <c r="D4260"/>
      <c r="E4260"/>
    </row>
    <row r="4261" spans="3:5" x14ac:dyDescent="0.3">
      <c r="C4261"/>
      <c r="D4261"/>
      <c r="E4261"/>
    </row>
    <row r="4262" spans="3:5" x14ac:dyDescent="0.3">
      <c r="C4262"/>
      <c r="D4262"/>
      <c r="E4262"/>
    </row>
    <row r="4263" spans="3:5" x14ac:dyDescent="0.3">
      <c r="C4263"/>
      <c r="D4263"/>
      <c r="E4263"/>
    </row>
    <row r="4264" spans="3:5" x14ac:dyDescent="0.3">
      <c r="C4264"/>
      <c r="D4264"/>
      <c r="E4264"/>
    </row>
    <row r="4265" spans="3:5" x14ac:dyDescent="0.3">
      <c r="C4265"/>
      <c r="D4265"/>
      <c r="E4265"/>
    </row>
    <row r="4266" spans="3:5" x14ac:dyDescent="0.3">
      <c r="C4266"/>
      <c r="D4266"/>
      <c r="E4266"/>
    </row>
    <row r="4267" spans="3:5" x14ac:dyDescent="0.3">
      <c r="C4267"/>
      <c r="D4267"/>
      <c r="E4267"/>
    </row>
    <row r="4268" spans="3:5" x14ac:dyDescent="0.3">
      <c r="C4268"/>
      <c r="D4268"/>
      <c r="E4268"/>
    </row>
    <row r="4269" spans="3:5" x14ac:dyDescent="0.3">
      <c r="C4269"/>
      <c r="D4269"/>
      <c r="E4269"/>
    </row>
    <row r="4270" spans="3:5" x14ac:dyDescent="0.3">
      <c r="C4270"/>
      <c r="D4270"/>
      <c r="E4270"/>
    </row>
    <row r="4271" spans="3:5" x14ac:dyDescent="0.3">
      <c r="C4271"/>
      <c r="D4271"/>
      <c r="E4271"/>
    </row>
    <row r="4272" spans="3:5" x14ac:dyDescent="0.3">
      <c r="C4272"/>
      <c r="D4272"/>
      <c r="E4272"/>
    </row>
    <row r="4273" spans="3:5" x14ac:dyDescent="0.3">
      <c r="C4273"/>
      <c r="D4273"/>
      <c r="E4273"/>
    </row>
    <row r="4274" spans="3:5" x14ac:dyDescent="0.3">
      <c r="C4274"/>
      <c r="D4274"/>
      <c r="E4274"/>
    </row>
    <row r="4275" spans="3:5" x14ac:dyDescent="0.3">
      <c r="C4275"/>
      <c r="D4275"/>
      <c r="E4275"/>
    </row>
    <row r="4276" spans="3:5" x14ac:dyDescent="0.3">
      <c r="C4276"/>
      <c r="D4276"/>
      <c r="E4276"/>
    </row>
    <row r="4277" spans="3:5" x14ac:dyDescent="0.3">
      <c r="C4277"/>
      <c r="D4277"/>
      <c r="E4277"/>
    </row>
    <row r="4278" spans="3:5" x14ac:dyDescent="0.3">
      <c r="C4278"/>
      <c r="D4278"/>
      <c r="E4278"/>
    </row>
    <row r="4279" spans="3:5" x14ac:dyDescent="0.3">
      <c r="C4279"/>
      <c r="D4279"/>
      <c r="E4279"/>
    </row>
    <row r="4280" spans="3:5" x14ac:dyDescent="0.3">
      <c r="C4280"/>
      <c r="D4280"/>
      <c r="E4280"/>
    </row>
    <row r="4281" spans="3:5" x14ac:dyDescent="0.3">
      <c r="C4281"/>
      <c r="D4281"/>
      <c r="E4281"/>
    </row>
    <row r="4282" spans="3:5" x14ac:dyDescent="0.3">
      <c r="C4282"/>
      <c r="D4282"/>
      <c r="E4282"/>
    </row>
    <row r="4283" spans="3:5" x14ac:dyDescent="0.3">
      <c r="C4283"/>
      <c r="D4283"/>
      <c r="E4283"/>
    </row>
    <row r="4284" spans="3:5" x14ac:dyDescent="0.3">
      <c r="C4284"/>
      <c r="D4284"/>
      <c r="E4284"/>
    </row>
    <row r="4285" spans="3:5" x14ac:dyDescent="0.3">
      <c r="C4285"/>
      <c r="D4285"/>
      <c r="E4285"/>
    </row>
    <row r="4286" spans="3:5" x14ac:dyDescent="0.3">
      <c r="C4286"/>
      <c r="D4286"/>
      <c r="E4286"/>
    </row>
    <row r="4287" spans="3:5" x14ac:dyDescent="0.3">
      <c r="C4287"/>
      <c r="D4287"/>
      <c r="E4287"/>
    </row>
    <row r="4288" spans="3:5" x14ac:dyDescent="0.3">
      <c r="C4288"/>
      <c r="D4288"/>
      <c r="E4288"/>
    </row>
    <row r="4289" spans="3:5" x14ac:dyDescent="0.3">
      <c r="C4289"/>
      <c r="D4289"/>
      <c r="E4289"/>
    </row>
    <row r="4290" spans="3:5" x14ac:dyDescent="0.3">
      <c r="C4290"/>
      <c r="D4290"/>
      <c r="E4290"/>
    </row>
    <row r="4291" spans="3:5" x14ac:dyDescent="0.3">
      <c r="C4291"/>
      <c r="D4291"/>
      <c r="E4291"/>
    </row>
    <row r="4292" spans="3:5" x14ac:dyDescent="0.3">
      <c r="C4292"/>
      <c r="D4292"/>
      <c r="E4292"/>
    </row>
    <row r="4293" spans="3:5" x14ac:dyDescent="0.3">
      <c r="C4293"/>
      <c r="D4293"/>
      <c r="E4293"/>
    </row>
    <row r="4294" spans="3:5" x14ac:dyDescent="0.3">
      <c r="C4294"/>
      <c r="D4294"/>
      <c r="E4294"/>
    </row>
    <row r="4295" spans="3:5" x14ac:dyDescent="0.3">
      <c r="C4295"/>
      <c r="D4295"/>
      <c r="E4295"/>
    </row>
    <row r="4296" spans="3:5" x14ac:dyDescent="0.3">
      <c r="C4296"/>
      <c r="D4296"/>
      <c r="E4296"/>
    </row>
    <row r="4297" spans="3:5" x14ac:dyDescent="0.3">
      <c r="C4297"/>
      <c r="D4297"/>
      <c r="E4297"/>
    </row>
    <row r="4298" spans="3:5" x14ac:dyDescent="0.3">
      <c r="C4298"/>
      <c r="D4298"/>
      <c r="E4298"/>
    </row>
    <row r="4299" spans="3:5" x14ac:dyDescent="0.3">
      <c r="C4299"/>
      <c r="D4299"/>
      <c r="E4299"/>
    </row>
    <row r="4300" spans="3:5" x14ac:dyDescent="0.3">
      <c r="C4300"/>
      <c r="D4300"/>
      <c r="E4300"/>
    </row>
    <row r="4301" spans="3:5" x14ac:dyDescent="0.3">
      <c r="C4301"/>
      <c r="D4301"/>
      <c r="E4301"/>
    </row>
    <row r="4302" spans="3:5" x14ac:dyDescent="0.3">
      <c r="C4302"/>
      <c r="D4302"/>
      <c r="E4302"/>
    </row>
    <row r="4303" spans="3:5" x14ac:dyDescent="0.3">
      <c r="C4303"/>
      <c r="D4303"/>
      <c r="E4303"/>
    </row>
    <row r="4304" spans="3:5" x14ac:dyDescent="0.3">
      <c r="C4304"/>
      <c r="D4304"/>
      <c r="E4304"/>
    </row>
    <row r="4305" spans="3:5" x14ac:dyDescent="0.3">
      <c r="C4305"/>
      <c r="D4305"/>
      <c r="E4305"/>
    </row>
    <row r="4306" spans="3:5" x14ac:dyDescent="0.3">
      <c r="C4306"/>
      <c r="D4306"/>
      <c r="E4306"/>
    </row>
    <row r="4307" spans="3:5" x14ac:dyDescent="0.3">
      <c r="C4307"/>
      <c r="D4307"/>
      <c r="E4307"/>
    </row>
    <row r="4308" spans="3:5" x14ac:dyDescent="0.3">
      <c r="C4308"/>
      <c r="D4308"/>
      <c r="E4308"/>
    </row>
    <row r="4309" spans="3:5" x14ac:dyDescent="0.3">
      <c r="C4309"/>
      <c r="D4309"/>
      <c r="E4309"/>
    </row>
    <row r="4310" spans="3:5" x14ac:dyDescent="0.3">
      <c r="C4310"/>
      <c r="D4310"/>
      <c r="E4310"/>
    </row>
    <row r="4311" spans="3:5" x14ac:dyDescent="0.3">
      <c r="C4311"/>
      <c r="D4311"/>
      <c r="E4311"/>
    </row>
    <row r="4312" spans="3:5" x14ac:dyDescent="0.3">
      <c r="C4312"/>
      <c r="D4312"/>
      <c r="E4312"/>
    </row>
    <row r="4313" spans="3:5" x14ac:dyDescent="0.3">
      <c r="C4313"/>
      <c r="D4313"/>
      <c r="E4313"/>
    </row>
    <row r="4314" spans="3:5" x14ac:dyDescent="0.3">
      <c r="C4314"/>
      <c r="D4314"/>
      <c r="E4314"/>
    </row>
    <row r="4315" spans="3:5" x14ac:dyDescent="0.3">
      <c r="C4315"/>
      <c r="D4315"/>
      <c r="E4315"/>
    </row>
    <row r="4316" spans="3:5" x14ac:dyDescent="0.3">
      <c r="C4316"/>
      <c r="D4316"/>
      <c r="E4316"/>
    </row>
    <row r="4317" spans="3:5" x14ac:dyDescent="0.3">
      <c r="C4317"/>
      <c r="D4317"/>
      <c r="E4317"/>
    </row>
    <row r="4318" spans="3:5" x14ac:dyDescent="0.3">
      <c r="C4318"/>
      <c r="D4318"/>
      <c r="E4318"/>
    </row>
    <row r="4319" spans="3:5" x14ac:dyDescent="0.3">
      <c r="C4319"/>
      <c r="D4319"/>
      <c r="E4319"/>
    </row>
    <row r="4320" spans="3:5" x14ac:dyDescent="0.3">
      <c r="C4320"/>
      <c r="D4320"/>
      <c r="E4320"/>
    </row>
    <row r="4321" spans="3:5" x14ac:dyDescent="0.3">
      <c r="C4321"/>
      <c r="D4321"/>
      <c r="E4321"/>
    </row>
    <row r="4322" spans="3:5" x14ac:dyDescent="0.3">
      <c r="C4322"/>
      <c r="D4322"/>
      <c r="E4322"/>
    </row>
    <row r="4323" spans="3:5" x14ac:dyDescent="0.3">
      <c r="C4323"/>
      <c r="D4323"/>
      <c r="E4323"/>
    </row>
    <row r="4324" spans="3:5" x14ac:dyDescent="0.3">
      <c r="C4324"/>
      <c r="D4324"/>
      <c r="E4324"/>
    </row>
    <row r="4325" spans="3:5" x14ac:dyDescent="0.3">
      <c r="C4325"/>
      <c r="D4325"/>
      <c r="E4325"/>
    </row>
    <row r="4326" spans="3:5" x14ac:dyDescent="0.3">
      <c r="C4326"/>
      <c r="D4326"/>
      <c r="E4326"/>
    </row>
    <row r="4327" spans="3:5" x14ac:dyDescent="0.3">
      <c r="C4327"/>
      <c r="D4327"/>
      <c r="E4327"/>
    </row>
    <row r="4328" spans="3:5" x14ac:dyDescent="0.3">
      <c r="C4328"/>
      <c r="D4328"/>
      <c r="E4328"/>
    </row>
    <row r="4329" spans="3:5" x14ac:dyDescent="0.3">
      <c r="C4329"/>
      <c r="D4329"/>
      <c r="E4329"/>
    </row>
    <row r="4330" spans="3:5" x14ac:dyDescent="0.3">
      <c r="C4330"/>
      <c r="D4330"/>
      <c r="E4330"/>
    </row>
    <row r="4331" spans="3:5" x14ac:dyDescent="0.3">
      <c r="C4331"/>
      <c r="D4331"/>
      <c r="E4331"/>
    </row>
    <row r="4332" spans="3:5" x14ac:dyDescent="0.3">
      <c r="C4332"/>
      <c r="D4332"/>
      <c r="E4332"/>
    </row>
    <row r="4333" spans="3:5" x14ac:dyDescent="0.3">
      <c r="C4333"/>
      <c r="D4333"/>
      <c r="E4333"/>
    </row>
    <row r="4334" spans="3:5" x14ac:dyDescent="0.3">
      <c r="C4334"/>
      <c r="D4334"/>
      <c r="E4334"/>
    </row>
    <row r="4335" spans="3:5" x14ac:dyDescent="0.3">
      <c r="C4335"/>
      <c r="D4335"/>
      <c r="E4335"/>
    </row>
    <row r="4336" spans="3:5" x14ac:dyDescent="0.3">
      <c r="C4336"/>
      <c r="D4336"/>
      <c r="E4336"/>
    </row>
    <row r="4337" spans="3:5" x14ac:dyDescent="0.3">
      <c r="C4337"/>
      <c r="D4337"/>
      <c r="E4337"/>
    </row>
    <row r="4338" spans="3:5" x14ac:dyDescent="0.3">
      <c r="C4338"/>
      <c r="D4338"/>
      <c r="E4338"/>
    </row>
    <row r="4339" spans="3:5" x14ac:dyDescent="0.3">
      <c r="C4339"/>
      <c r="D4339"/>
      <c r="E4339"/>
    </row>
    <row r="4340" spans="3:5" x14ac:dyDescent="0.3">
      <c r="C4340"/>
      <c r="D4340"/>
      <c r="E4340"/>
    </row>
    <row r="4341" spans="3:5" x14ac:dyDescent="0.3">
      <c r="C4341"/>
      <c r="D4341"/>
      <c r="E4341"/>
    </row>
    <row r="4342" spans="3:5" x14ac:dyDescent="0.3">
      <c r="C4342"/>
      <c r="D4342"/>
      <c r="E4342"/>
    </row>
    <row r="4343" spans="3:5" x14ac:dyDescent="0.3">
      <c r="C4343"/>
      <c r="D4343"/>
      <c r="E4343"/>
    </row>
    <row r="4344" spans="3:5" x14ac:dyDescent="0.3">
      <c r="C4344"/>
      <c r="D4344"/>
      <c r="E4344"/>
    </row>
    <row r="4345" spans="3:5" x14ac:dyDescent="0.3">
      <c r="C4345"/>
      <c r="D4345"/>
      <c r="E4345"/>
    </row>
    <row r="4346" spans="3:5" x14ac:dyDescent="0.3">
      <c r="C4346"/>
      <c r="D4346"/>
      <c r="E4346"/>
    </row>
    <row r="4347" spans="3:5" x14ac:dyDescent="0.3">
      <c r="C4347"/>
      <c r="D4347"/>
      <c r="E4347"/>
    </row>
    <row r="4348" spans="3:5" x14ac:dyDescent="0.3">
      <c r="C4348"/>
      <c r="D4348"/>
      <c r="E4348"/>
    </row>
    <row r="4349" spans="3:5" x14ac:dyDescent="0.3">
      <c r="C4349"/>
      <c r="D4349"/>
      <c r="E4349"/>
    </row>
    <row r="4350" spans="3:5" x14ac:dyDescent="0.3">
      <c r="C4350"/>
      <c r="D4350"/>
      <c r="E4350"/>
    </row>
    <row r="4351" spans="3:5" x14ac:dyDescent="0.3">
      <c r="C4351"/>
      <c r="D4351"/>
      <c r="E4351"/>
    </row>
    <row r="4352" spans="3:5" x14ac:dyDescent="0.3">
      <c r="C4352"/>
      <c r="D4352"/>
      <c r="E4352"/>
    </row>
    <row r="4353" spans="3:5" x14ac:dyDescent="0.3">
      <c r="C4353"/>
      <c r="D4353"/>
      <c r="E4353"/>
    </row>
    <row r="4354" spans="3:5" x14ac:dyDescent="0.3">
      <c r="C4354"/>
      <c r="D4354"/>
      <c r="E4354"/>
    </row>
    <row r="4355" spans="3:5" x14ac:dyDescent="0.3">
      <c r="C4355"/>
      <c r="D4355"/>
      <c r="E4355"/>
    </row>
    <row r="4356" spans="3:5" x14ac:dyDescent="0.3">
      <c r="C4356"/>
      <c r="D4356"/>
      <c r="E4356"/>
    </row>
    <row r="4357" spans="3:5" x14ac:dyDescent="0.3">
      <c r="C4357"/>
      <c r="D4357"/>
      <c r="E4357"/>
    </row>
    <row r="4358" spans="3:5" x14ac:dyDescent="0.3">
      <c r="C4358"/>
      <c r="D4358"/>
      <c r="E4358"/>
    </row>
    <row r="4359" spans="3:5" x14ac:dyDescent="0.3">
      <c r="C4359"/>
      <c r="D4359"/>
      <c r="E4359"/>
    </row>
    <row r="4360" spans="3:5" x14ac:dyDescent="0.3">
      <c r="C4360"/>
      <c r="D4360"/>
      <c r="E4360"/>
    </row>
    <row r="4361" spans="3:5" x14ac:dyDescent="0.3">
      <c r="C4361"/>
      <c r="D4361"/>
      <c r="E4361"/>
    </row>
    <row r="4362" spans="3:5" x14ac:dyDescent="0.3">
      <c r="C4362"/>
      <c r="D4362"/>
      <c r="E4362"/>
    </row>
    <row r="4363" spans="3:5" x14ac:dyDescent="0.3">
      <c r="C4363"/>
      <c r="D4363"/>
      <c r="E4363"/>
    </row>
    <row r="4364" spans="3:5" x14ac:dyDescent="0.3">
      <c r="C4364"/>
      <c r="D4364"/>
      <c r="E4364"/>
    </row>
    <row r="4365" spans="3:5" x14ac:dyDescent="0.3">
      <c r="C4365"/>
      <c r="D4365"/>
      <c r="E4365"/>
    </row>
    <row r="4366" spans="3:5" x14ac:dyDescent="0.3">
      <c r="C4366"/>
      <c r="D4366"/>
      <c r="E4366"/>
    </row>
    <row r="4367" spans="3:5" x14ac:dyDescent="0.3">
      <c r="C4367"/>
      <c r="D4367"/>
      <c r="E4367"/>
    </row>
    <row r="4368" spans="3:5" x14ac:dyDescent="0.3">
      <c r="C4368"/>
      <c r="D4368"/>
      <c r="E4368"/>
    </row>
    <row r="4369" spans="3:5" x14ac:dyDescent="0.3">
      <c r="C4369"/>
      <c r="D4369"/>
      <c r="E4369"/>
    </row>
    <row r="4370" spans="3:5" x14ac:dyDescent="0.3">
      <c r="C4370"/>
      <c r="D4370"/>
      <c r="E4370"/>
    </row>
    <row r="4371" spans="3:5" x14ac:dyDescent="0.3">
      <c r="C4371"/>
      <c r="D4371"/>
      <c r="E4371"/>
    </row>
    <row r="4372" spans="3:5" x14ac:dyDescent="0.3">
      <c r="C4372"/>
      <c r="D4372"/>
      <c r="E4372"/>
    </row>
    <row r="4373" spans="3:5" x14ac:dyDescent="0.3">
      <c r="C4373"/>
      <c r="D4373"/>
      <c r="E4373"/>
    </row>
    <row r="4374" spans="3:5" x14ac:dyDescent="0.3">
      <c r="C4374"/>
      <c r="D4374"/>
      <c r="E4374"/>
    </row>
    <row r="4375" spans="3:5" x14ac:dyDescent="0.3">
      <c r="C4375"/>
      <c r="D4375"/>
      <c r="E4375"/>
    </row>
    <row r="4376" spans="3:5" x14ac:dyDescent="0.3">
      <c r="C4376"/>
      <c r="D4376"/>
      <c r="E4376"/>
    </row>
    <row r="4377" spans="3:5" x14ac:dyDescent="0.3">
      <c r="C4377"/>
      <c r="D4377"/>
      <c r="E4377"/>
    </row>
    <row r="4378" spans="3:5" x14ac:dyDescent="0.3">
      <c r="C4378"/>
      <c r="D4378"/>
      <c r="E4378"/>
    </row>
    <row r="4379" spans="3:5" x14ac:dyDescent="0.3">
      <c r="C4379"/>
      <c r="D4379"/>
      <c r="E4379"/>
    </row>
    <row r="4380" spans="3:5" x14ac:dyDescent="0.3">
      <c r="C4380"/>
      <c r="D4380"/>
      <c r="E4380"/>
    </row>
    <row r="4381" spans="3:5" x14ac:dyDescent="0.3">
      <c r="C4381"/>
      <c r="D4381"/>
      <c r="E4381"/>
    </row>
    <row r="4382" spans="3:5" x14ac:dyDescent="0.3">
      <c r="C4382"/>
      <c r="D4382"/>
      <c r="E4382"/>
    </row>
    <row r="4383" spans="3:5" x14ac:dyDescent="0.3">
      <c r="C4383"/>
      <c r="D4383"/>
      <c r="E4383"/>
    </row>
    <row r="4384" spans="3:5" x14ac:dyDescent="0.3">
      <c r="C4384"/>
      <c r="D4384"/>
      <c r="E4384"/>
    </row>
    <row r="4385" spans="3:5" x14ac:dyDescent="0.3">
      <c r="C4385"/>
      <c r="D4385"/>
      <c r="E4385"/>
    </row>
    <row r="4386" spans="3:5" x14ac:dyDescent="0.3">
      <c r="C4386"/>
      <c r="D4386"/>
      <c r="E4386"/>
    </row>
    <row r="4387" spans="3:5" x14ac:dyDescent="0.3">
      <c r="C4387"/>
      <c r="D4387"/>
      <c r="E4387"/>
    </row>
    <row r="4388" spans="3:5" x14ac:dyDescent="0.3">
      <c r="C4388"/>
      <c r="D4388"/>
      <c r="E4388"/>
    </row>
    <row r="4389" spans="3:5" x14ac:dyDescent="0.3">
      <c r="C4389"/>
      <c r="D4389"/>
      <c r="E4389"/>
    </row>
    <row r="4390" spans="3:5" x14ac:dyDescent="0.3">
      <c r="C4390"/>
      <c r="D4390"/>
      <c r="E4390"/>
    </row>
    <row r="4391" spans="3:5" x14ac:dyDescent="0.3">
      <c r="C4391"/>
      <c r="D4391"/>
      <c r="E4391"/>
    </row>
    <row r="4392" spans="3:5" x14ac:dyDescent="0.3">
      <c r="C4392"/>
      <c r="D4392"/>
      <c r="E4392"/>
    </row>
    <row r="4393" spans="3:5" x14ac:dyDescent="0.3">
      <c r="C4393"/>
      <c r="D4393"/>
      <c r="E4393"/>
    </row>
    <row r="4394" spans="3:5" x14ac:dyDescent="0.3">
      <c r="C4394"/>
      <c r="D4394"/>
      <c r="E4394"/>
    </row>
    <row r="4395" spans="3:5" x14ac:dyDescent="0.3">
      <c r="C4395"/>
      <c r="D4395"/>
      <c r="E4395"/>
    </row>
    <row r="4396" spans="3:5" x14ac:dyDescent="0.3">
      <c r="C4396"/>
      <c r="D4396"/>
      <c r="E4396"/>
    </row>
    <row r="4397" spans="3:5" x14ac:dyDescent="0.3">
      <c r="C4397"/>
      <c r="D4397"/>
      <c r="E4397"/>
    </row>
    <row r="4398" spans="3:5" x14ac:dyDescent="0.3">
      <c r="C4398"/>
      <c r="D4398"/>
      <c r="E4398"/>
    </row>
    <row r="4399" spans="3:5" x14ac:dyDescent="0.3">
      <c r="C4399"/>
      <c r="D4399"/>
      <c r="E4399"/>
    </row>
    <row r="4400" spans="3:5" x14ac:dyDescent="0.3">
      <c r="C4400"/>
      <c r="D4400"/>
      <c r="E4400"/>
    </row>
    <row r="4401" spans="3:5" x14ac:dyDescent="0.3">
      <c r="C4401"/>
      <c r="D4401"/>
      <c r="E4401"/>
    </row>
    <row r="4402" spans="3:5" x14ac:dyDescent="0.3">
      <c r="C4402"/>
      <c r="D4402"/>
      <c r="E4402"/>
    </row>
    <row r="4403" spans="3:5" x14ac:dyDescent="0.3">
      <c r="C4403"/>
      <c r="D4403"/>
      <c r="E4403"/>
    </row>
    <row r="4404" spans="3:5" x14ac:dyDescent="0.3">
      <c r="C4404"/>
      <c r="D4404"/>
      <c r="E4404"/>
    </row>
    <row r="4405" spans="3:5" x14ac:dyDescent="0.3">
      <c r="C4405"/>
      <c r="D4405"/>
      <c r="E4405"/>
    </row>
    <row r="4406" spans="3:5" x14ac:dyDescent="0.3">
      <c r="C4406"/>
      <c r="D4406"/>
      <c r="E4406"/>
    </row>
    <row r="4407" spans="3:5" x14ac:dyDescent="0.3">
      <c r="C4407"/>
      <c r="D4407"/>
      <c r="E4407"/>
    </row>
    <row r="4408" spans="3:5" x14ac:dyDescent="0.3">
      <c r="C4408"/>
      <c r="D4408"/>
      <c r="E4408"/>
    </row>
    <row r="4409" spans="3:5" x14ac:dyDescent="0.3">
      <c r="C4409"/>
      <c r="D4409"/>
      <c r="E4409"/>
    </row>
    <row r="4410" spans="3:5" x14ac:dyDescent="0.3">
      <c r="C4410"/>
      <c r="D4410"/>
      <c r="E4410"/>
    </row>
    <row r="4411" spans="3:5" x14ac:dyDescent="0.3">
      <c r="C4411"/>
      <c r="D4411"/>
      <c r="E4411"/>
    </row>
    <row r="4412" spans="3:5" x14ac:dyDescent="0.3">
      <c r="C4412"/>
      <c r="D4412"/>
      <c r="E4412"/>
    </row>
    <row r="4413" spans="3:5" x14ac:dyDescent="0.3">
      <c r="C4413"/>
      <c r="D4413"/>
      <c r="E4413"/>
    </row>
    <row r="4414" spans="3:5" x14ac:dyDescent="0.3">
      <c r="C4414"/>
      <c r="D4414"/>
      <c r="E4414"/>
    </row>
    <row r="4415" spans="3:5" x14ac:dyDescent="0.3">
      <c r="C4415"/>
      <c r="D4415"/>
      <c r="E4415"/>
    </row>
    <row r="4416" spans="3:5" x14ac:dyDescent="0.3">
      <c r="C4416"/>
      <c r="D4416"/>
      <c r="E4416"/>
    </row>
    <row r="4417" spans="3:5" x14ac:dyDescent="0.3">
      <c r="C4417"/>
      <c r="D4417"/>
      <c r="E4417"/>
    </row>
    <row r="4418" spans="3:5" x14ac:dyDescent="0.3">
      <c r="C4418"/>
      <c r="D4418"/>
      <c r="E4418"/>
    </row>
    <row r="4419" spans="3:5" x14ac:dyDescent="0.3">
      <c r="C4419"/>
      <c r="D4419"/>
      <c r="E4419"/>
    </row>
    <row r="4420" spans="3:5" x14ac:dyDescent="0.3">
      <c r="C4420"/>
      <c r="D4420"/>
      <c r="E4420"/>
    </row>
    <row r="4421" spans="3:5" x14ac:dyDescent="0.3">
      <c r="C4421"/>
      <c r="D4421"/>
      <c r="E4421"/>
    </row>
    <row r="4422" spans="3:5" x14ac:dyDescent="0.3">
      <c r="C4422"/>
      <c r="D4422"/>
      <c r="E4422"/>
    </row>
    <row r="4423" spans="3:5" x14ac:dyDescent="0.3">
      <c r="C4423"/>
      <c r="D4423"/>
      <c r="E4423"/>
    </row>
    <row r="4424" spans="3:5" x14ac:dyDescent="0.3">
      <c r="C4424"/>
      <c r="D4424"/>
      <c r="E4424"/>
    </row>
    <row r="4425" spans="3:5" x14ac:dyDescent="0.3">
      <c r="C4425"/>
      <c r="D4425"/>
      <c r="E4425"/>
    </row>
    <row r="4426" spans="3:5" x14ac:dyDescent="0.3">
      <c r="C4426"/>
      <c r="D4426"/>
      <c r="E4426"/>
    </row>
    <row r="4427" spans="3:5" x14ac:dyDescent="0.3">
      <c r="C4427"/>
      <c r="D4427"/>
      <c r="E4427"/>
    </row>
    <row r="4428" spans="3:5" x14ac:dyDescent="0.3">
      <c r="C4428"/>
      <c r="D4428"/>
      <c r="E4428"/>
    </row>
    <row r="4429" spans="3:5" x14ac:dyDescent="0.3">
      <c r="C4429"/>
      <c r="D4429"/>
      <c r="E4429"/>
    </row>
    <row r="4430" spans="3:5" x14ac:dyDescent="0.3">
      <c r="C4430"/>
      <c r="D4430"/>
      <c r="E4430"/>
    </row>
    <row r="4431" spans="3:5" x14ac:dyDescent="0.3">
      <c r="C4431"/>
      <c r="D4431"/>
      <c r="E4431"/>
    </row>
    <row r="4432" spans="3:5" x14ac:dyDescent="0.3">
      <c r="C4432"/>
      <c r="D4432"/>
      <c r="E4432"/>
    </row>
    <row r="4433" spans="3:5" x14ac:dyDescent="0.3">
      <c r="C4433"/>
      <c r="D4433"/>
      <c r="E4433"/>
    </row>
    <row r="4434" spans="3:5" x14ac:dyDescent="0.3">
      <c r="C4434"/>
      <c r="D4434"/>
      <c r="E4434"/>
    </row>
    <row r="4435" spans="3:5" x14ac:dyDescent="0.3">
      <c r="C4435"/>
      <c r="D4435"/>
      <c r="E4435"/>
    </row>
    <row r="4436" spans="3:5" x14ac:dyDescent="0.3">
      <c r="C4436"/>
      <c r="D4436"/>
      <c r="E4436"/>
    </row>
    <row r="4437" spans="3:5" x14ac:dyDescent="0.3">
      <c r="C4437"/>
      <c r="D4437"/>
      <c r="E4437"/>
    </row>
    <row r="4438" spans="3:5" x14ac:dyDescent="0.3">
      <c r="C4438"/>
      <c r="D4438"/>
      <c r="E4438"/>
    </row>
    <row r="4439" spans="3:5" x14ac:dyDescent="0.3">
      <c r="C4439"/>
      <c r="D4439"/>
      <c r="E4439"/>
    </row>
    <row r="4440" spans="3:5" x14ac:dyDescent="0.3">
      <c r="C4440"/>
      <c r="D4440"/>
      <c r="E4440"/>
    </row>
    <row r="4441" spans="3:5" x14ac:dyDescent="0.3">
      <c r="C4441"/>
      <c r="D4441"/>
      <c r="E4441"/>
    </row>
    <row r="4442" spans="3:5" x14ac:dyDescent="0.3">
      <c r="C4442"/>
      <c r="D4442"/>
      <c r="E4442"/>
    </row>
    <row r="4443" spans="3:5" x14ac:dyDescent="0.3">
      <c r="C4443"/>
      <c r="D4443"/>
      <c r="E4443"/>
    </row>
    <row r="4444" spans="3:5" x14ac:dyDescent="0.3">
      <c r="C4444"/>
      <c r="D4444"/>
      <c r="E4444"/>
    </row>
    <row r="4445" spans="3:5" x14ac:dyDescent="0.3">
      <c r="C4445"/>
      <c r="D4445"/>
      <c r="E4445"/>
    </row>
    <row r="4446" spans="3:5" x14ac:dyDescent="0.3">
      <c r="C4446"/>
      <c r="D4446"/>
      <c r="E4446"/>
    </row>
    <row r="4447" spans="3:5" x14ac:dyDescent="0.3">
      <c r="C4447"/>
      <c r="D4447"/>
      <c r="E4447"/>
    </row>
    <row r="4448" spans="3:5" x14ac:dyDescent="0.3">
      <c r="C4448"/>
      <c r="D4448"/>
      <c r="E4448"/>
    </row>
    <row r="4449" spans="3:5" x14ac:dyDescent="0.3">
      <c r="C4449"/>
      <c r="D4449"/>
      <c r="E4449"/>
    </row>
    <row r="4450" spans="3:5" x14ac:dyDescent="0.3">
      <c r="C4450"/>
      <c r="D4450"/>
      <c r="E4450"/>
    </row>
    <row r="4451" spans="3:5" x14ac:dyDescent="0.3">
      <c r="C4451"/>
      <c r="D4451"/>
      <c r="E4451"/>
    </row>
    <row r="4452" spans="3:5" x14ac:dyDescent="0.3">
      <c r="C4452"/>
      <c r="D4452"/>
      <c r="E4452"/>
    </row>
    <row r="4453" spans="3:5" x14ac:dyDescent="0.3">
      <c r="C4453"/>
      <c r="D4453"/>
      <c r="E4453"/>
    </row>
    <row r="4454" spans="3:5" x14ac:dyDescent="0.3">
      <c r="C4454"/>
      <c r="D4454"/>
      <c r="E4454"/>
    </row>
    <row r="4455" spans="3:5" x14ac:dyDescent="0.3">
      <c r="C4455"/>
      <c r="D4455"/>
      <c r="E4455"/>
    </row>
    <row r="4456" spans="3:5" x14ac:dyDescent="0.3">
      <c r="C4456"/>
      <c r="D4456"/>
      <c r="E4456"/>
    </row>
    <row r="4457" spans="3:5" x14ac:dyDescent="0.3">
      <c r="C4457"/>
      <c r="D4457"/>
      <c r="E4457"/>
    </row>
    <row r="4458" spans="3:5" x14ac:dyDescent="0.3">
      <c r="C4458"/>
      <c r="D4458"/>
      <c r="E4458"/>
    </row>
    <row r="4459" spans="3:5" x14ac:dyDescent="0.3">
      <c r="C4459"/>
      <c r="D4459"/>
      <c r="E4459"/>
    </row>
    <row r="4460" spans="3:5" x14ac:dyDescent="0.3">
      <c r="C4460"/>
      <c r="D4460"/>
      <c r="E4460"/>
    </row>
    <row r="4461" spans="3:5" x14ac:dyDescent="0.3">
      <c r="C4461"/>
      <c r="D4461"/>
      <c r="E4461"/>
    </row>
    <row r="4462" spans="3:5" x14ac:dyDescent="0.3">
      <c r="C4462"/>
      <c r="D4462"/>
      <c r="E4462"/>
    </row>
    <row r="4463" spans="3:5" x14ac:dyDescent="0.3">
      <c r="C4463"/>
      <c r="D4463"/>
      <c r="E4463"/>
    </row>
    <row r="4464" spans="3:5" x14ac:dyDescent="0.3">
      <c r="C4464"/>
      <c r="D4464"/>
      <c r="E4464"/>
    </row>
    <row r="4465" spans="3:5" x14ac:dyDescent="0.3">
      <c r="C4465"/>
      <c r="D4465"/>
      <c r="E4465"/>
    </row>
    <row r="4466" spans="3:5" x14ac:dyDescent="0.3">
      <c r="C4466"/>
      <c r="D4466"/>
      <c r="E4466"/>
    </row>
    <row r="4467" spans="3:5" x14ac:dyDescent="0.3">
      <c r="C4467"/>
      <c r="D4467"/>
      <c r="E4467"/>
    </row>
    <row r="4468" spans="3:5" x14ac:dyDescent="0.3">
      <c r="C4468"/>
      <c r="D4468"/>
      <c r="E4468"/>
    </row>
    <row r="4469" spans="3:5" x14ac:dyDescent="0.3">
      <c r="C4469"/>
      <c r="D4469"/>
      <c r="E4469"/>
    </row>
    <row r="4470" spans="3:5" x14ac:dyDescent="0.3">
      <c r="C4470"/>
      <c r="D4470"/>
      <c r="E4470"/>
    </row>
    <row r="4471" spans="3:5" x14ac:dyDescent="0.3">
      <c r="C4471"/>
      <c r="D4471"/>
      <c r="E4471"/>
    </row>
    <row r="4472" spans="3:5" x14ac:dyDescent="0.3">
      <c r="C4472"/>
      <c r="D4472"/>
      <c r="E4472"/>
    </row>
    <row r="4473" spans="3:5" x14ac:dyDescent="0.3">
      <c r="C4473"/>
      <c r="D4473"/>
      <c r="E4473"/>
    </row>
    <row r="4474" spans="3:5" x14ac:dyDescent="0.3">
      <c r="C4474"/>
      <c r="D4474"/>
      <c r="E4474"/>
    </row>
    <row r="4475" spans="3:5" x14ac:dyDescent="0.3">
      <c r="C4475"/>
      <c r="D4475"/>
      <c r="E4475"/>
    </row>
    <row r="4476" spans="3:5" x14ac:dyDescent="0.3">
      <c r="C4476"/>
      <c r="D4476"/>
      <c r="E4476"/>
    </row>
    <row r="4477" spans="3:5" x14ac:dyDescent="0.3">
      <c r="C4477"/>
      <c r="D4477"/>
      <c r="E4477"/>
    </row>
    <row r="4478" spans="3:5" x14ac:dyDescent="0.3">
      <c r="C4478"/>
      <c r="D4478"/>
      <c r="E4478"/>
    </row>
    <row r="4479" spans="3:5" x14ac:dyDescent="0.3">
      <c r="C4479"/>
      <c r="D4479"/>
      <c r="E4479"/>
    </row>
    <row r="4480" spans="3:5" x14ac:dyDescent="0.3">
      <c r="C4480"/>
      <c r="D4480"/>
      <c r="E4480"/>
    </row>
    <row r="4481" spans="3:5" x14ac:dyDescent="0.3">
      <c r="C4481"/>
      <c r="D4481"/>
      <c r="E4481"/>
    </row>
    <row r="4482" spans="3:5" x14ac:dyDescent="0.3">
      <c r="C4482"/>
      <c r="D4482"/>
      <c r="E4482"/>
    </row>
    <row r="4483" spans="3:5" x14ac:dyDescent="0.3">
      <c r="C4483"/>
      <c r="D4483"/>
      <c r="E4483"/>
    </row>
    <row r="4484" spans="3:5" x14ac:dyDescent="0.3">
      <c r="C4484"/>
      <c r="D4484"/>
      <c r="E4484"/>
    </row>
    <row r="4485" spans="3:5" x14ac:dyDescent="0.3">
      <c r="C4485"/>
      <c r="D4485"/>
      <c r="E4485"/>
    </row>
    <row r="4486" spans="3:5" x14ac:dyDescent="0.3">
      <c r="C4486"/>
      <c r="D4486"/>
      <c r="E4486"/>
    </row>
    <row r="4487" spans="3:5" x14ac:dyDescent="0.3">
      <c r="C4487"/>
      <c r="D4487"/>
      <c r="E4487"/>
    </row>
    <row r="4488" spans="3:5" x14ac:dyDescent="0.3">
      <c r="C4488"/>
      <c r="D4488"/>
      <c r="E4488"/>
    </row>
    <row r="4489" spans="3:5" x14ac:dyDescent="0.3">
      <c r="C4489"/>
      <c r="D4489"/>
      <c r="E4489"/>
    </row>
    <row r="4490" spans="3:5" x14ac:dyDescent="0.3">
      <c r="C4490"/>
      <c r="D4490"/>
      <c r="E4490"/>
    </row>
    <row r="4491" spans="3:5" x14ac:dyDescent="0.3">
      <c r="C4491"/>
      <c r="D4491"/>
      <c r="E4491"/>
    </row>
    <row r="4492" spans="3:5" x14ac:dyDescent="0.3">
      <c r="C4492"/>
      <c r="D4492"/>
      <c r="E4492"/>
    </row>
    <row r="4493" spans="3:5" x14ac:dyDescent="0.3">
      <c r="C4493"/>
      <c r="D4493"/>
      <c r="E4493"/>
    </row>
    <row r="4494" spans="3:5" x14ac:dyDescent="0.3">
      <c r="C4494"/>
      <c r="D4494"/>
      <c r="E4494"/>
    </row>
    <row r="4495" spans="3:5" x14ac:dyDescent="0.3">
      <c r="C4495"/>
      <c r="D4495"/>
      <c r="E4495"/>
    </row>
    <row r="4496" spans="3:5" x14ac:dyDescent="0.3">
      <c r="C4496"/>
      <c r="D4496"/>
      <c r="E4496"/>
    </row>
    <row r="4497" spans="3:5" x14ac:dyDescent="0.3">
      <c r="C4497"/>
      <c r="D4497"/>
      <c r="E4497"/>
    </row>
    <row r="4498" spans="3:5" x14ac:dyDescent="0.3">
      <c r="C4498"/>
      <c r="D4498"/>
      <c r="E4498"/>
    </row>
    <row r="4499" spans="3:5" x14ac:dyDescent="0.3">
      <c r="C4499"/>
      <c r="D4499"/>
      <c r="E4499"/>
    </row>
    <row r="4500" spans="3:5" x14ac:dyDescent="0.3">
      <c r="C4500"/>
      <c r="D4500"/>
      <c r="E4500"/>
    </row>
    <row r="4501" spans="3:5" x14ac:dyDescent="0.3">
      <c r="C4501"/>
      <c r="D4501"/>
      <c r="E4501"/>
    </row>
    <row r="4502" spans="3:5" x14ac:dyDescent="0.3">
      <c r="C4502"/>
      <c r="D4502"/>
      <c r="E4502"/>
    </row>
    <row r="4503" spans="3:5" x14ac:dyDescent="0.3">
      <c r="C4503"/>
      <c r="D4503"/>
      <c r="E4503"/>
    </row>
    <row r="4504" spans="3:5" x14ac:dyDescent="0.3">
      <c r="C4504"/>
      <c r="D4504"/>
      <c r="E4504"/>
    </row>
    <row r="4505" spans="3:5" x14ac:dyDescent="0.3">
      <c r="C4505"/>
      <c r="D4505"/>
      <c r="E4505"/>
    </row>
    <row r="4506" spans="3:5" x14ac:dyDescent="0.3">
      <c r="C4506"/>
      <c r="D4506"/>
      <c r="E4506"/>
    </row>
    <row r="4507" spans="3:5" x14ac:dyDescent="0.3">
      <c r="C4507"/>
      <c r="D4507"/>
      <c r="E4507"/>
    </row>
    <row r="4508" spans="3:5" x14ac:dyDescent="0.3">
      <c r="C4508"/>
      <c r="D4508"/>
      <c r="E4508"/>
    </row>
    <row r="4509" spans="3:5" x14ac:dyDescent="0.3">
      <c r="C4509"/>
      <c r="D4509"/>
      <c r="E4509"/>
    </row>
    <row r="4510" spans="3:5" x14ac:dyDescent="0.3">
      <c r="C4510"/>
      <c r="D4510"/>
      <c r="E4510"/>
    </row>
    <row r="4511" spans="3:5" x14ac:dyDescent="0.3">
      <c r="C4511"/>
      <c r="D4511"/>
      <c r="E4511"/>
    </row>
    <row r="4512" spans="3:5" x14ac:dyDescent="0.3">
      <c r="C4512"/>
      <c r="D4512"/>
      <c r="E4512"/>
    </row>
    <row r="4513" spans="3:5" x14ac:dyDescent="0.3">
      <c r="C4513"/>
      <c r="D4513"/>
      <c r="E4513"/>
    </row>
    <row r="4514" spans="3:5" x14ac:dyDescent="0.3">
      <c r="C4514"/>
      <c r="D4514"/>
      <c r="E4514"/>
    </row>
    <row r="4515" spans="3:5" x14ac:dyDescent="0.3">
      <c r="C4515"/>
      <c r="D4515"/>
      <c r="E4515"/>
    </row>
    <row r="4516" spans="3:5" x14ac:dyDescent="0.3">
      <c r="C4516"/>
      <c r="D4516"/>
      <c r="E4516"/>
    </row>
    <row r="4517" spans="3:5" x14ac:dyDescent="0.3">
      <c r="C4517"/>
      <c r="D4517"/>
      <c r="E4517"/>
    </row>
    <row r="4518" spans="3:5" x14ac:dyDescent="0.3">
      <c r="C4518"/>
      <c r="D4518"/>
      <c r="E4518"/>
    </row>
    <row r="4519" spans="3:5" x14ac:dyDescent="0.3">
      <c r="C4519"/>
      <c r="D4519"/>
      <c r="E4519"/>
    </row>
    <row r="4520" spans="3:5" x14ac:dyDescent="0.3">
      <c r="C4520"/>
      <c r="D4520"/>
      <c r="E4520"/>
    </row>
    <row r="4521" spans="3:5" x14ac:dyDescent="0.3">
      <c r="C4521"/>
      <c r="D4521"/>
      <c r="E4521"/>
    </row>
    <row r="4522" spans="3:5" x14ac:dyDescent="0.3">
      <c r="C4522"/>
      <c r="D4522"/>
      <c r="E4522"/>
    </row>
    <row r="4523" spans="3:5" x14ac:dyDescent="0.3">
      <c r="C4523"/>
      <c r="D4523"/>
      <c r="E4523"/>
    </row>
    <row r="4524" spans="3:5" x14ac:dyDescent="0.3">
      <c r="C4524"/>
      <c r="D4524"/>
      <c r="E4524"/>
    </row>
    <row r="4525" spans="3:5" x14ac:dyDescent="0.3">
      <c r="C4525"/>
      <c r="D4525"/>
      <c r="E4525"/>
    </row>
    <row r="4526" spans="3:5" x14ac:dyDescent="0.3">
      <c r="C4526"/>
      <c r="D4526"/>
      <c r="E4526"/>
    </row>
    <row r="4527" spans="3:5" x14ac:dyDescent="0.3">
      <c r="C4527"/>
      <c r="D4527"/>
      <c r="E4527"/>
    </row>
    <row r="4528" spans="3:5" x14ac:dyDescent="0.3">
      <c r="C4528"/>
      <c r="D4528"/>
      <c r="E4528"/>
    </row>
    <row r="4529" spans="3:5" x14ac:dyDescent="0.3">
      <c r="C4529"/>
      <c r="D4529"/>
      <c r="E4529"/>
    </row>
    <row r="4530" spans="3:5" x14ac:dyDescent="0.3">
      <c r="C4530"/>
      <c r="D4530"/>
      <c r="E4530"/>
    </row>
    <row r="4531" spans="3:5" x14ac:dyDescent="0.3">
      <c r="C4531"/>
      <c r="D4531"/>
      <c r="E4531"/>
    </row>
    <row r="4532" spans="3:5" x14ac:dyDescent="0.3">
      <c r="C4532"/>
      <c r="D4532"/>
      <c r="E4532"/>
    </row>
    <row r="4533" spans="3:5" x14ac:dyDescent="0.3">
      <c r="C4533"/>
      <c r="D4533"/>
      <c r="E4533"/>
    </row>
    <row r="4534" spans="3:5" x14ac:dyDescent="0.3">
      <c r="C4534"/>
      <c r="D4534"/>
      <c r="E4534"/>
    </row>
    <row r="4535" spans="3:5" x14ac:dyDescent="0.3">
      <c r="C4535"/>
      <c r="D4535"/>
      <c r="E4535"/>
    </row>
    <row r="4536" spans="3:5" x14ac:dyDescent="0.3">
      <c r="C4536"/>
      <c r="D4536"/>
      <c r="E4536"/>
    </row>
    <row r="4537" spans="3:5" x14ac:dyDescent="0.3">
      <c r="C4537"/>
      <c r="D4537"/>
      <c r="E4537"/>
    </row>
    <row r="4538" spans="3:5" x14ac:dyDescent="0.3">
      <c r="C4538"/>
      <c r="D4538"/>
      <c r="E4538"/>
    </row>
    <row r="4539" spans="3:5" x14ac:dyDescent="0.3">
      <c r="C4539"/>
      <c r="D4539"/>
      <c r="E4539"/>
    </row>
    <row r="4540" spans="3:5" x14ac:dyDescent="0.3">
      <c r="C4540"/>
      <c r="D4540"/>
      <c r="E4540"/>
    </row>
    <row r="4541" spans="3:5" x14ac:dyDescent="0.3">
      <c r="C4541"/>
      <c r="D4541"/>
      <c r="E4541"/>
    </row>
    <row r="4542" spans="3:5" x14ac:dyDescent="0.3">
      <c r="C4542"/>
      <c r="D4542"/>
      <c r="E4542"/>
    </row>
    <row r="4543" spans="3:5" x14ac:dyDescent="0.3">
      <c r="C4543"/>
      <c r="D4543"/>
      <c r="E4543"/>
    </row>
    <row r="4544" spans="3:5" x14ac:dyDescent="0.3">
      <c r="C4544"/>
      <c r="D4544"/>
      <c r="E4544"/>
    </row>
    <row r="4545" spans="3:5" x14ac:dyDescent="0.3">
      <c r="C4545"/>
      <c r="D4545"/>
      <c r="E4545"/>
    </row>
    <row r="4546" spans="3:5" x14ac:dyDescent="0.3">
      <c r="C4546"/>
      <c r="D4546"/>
      <c r="E4546"/>
    </row>
    <row r="4547" spans="3:5" x14ac:dyDescent="0.3">
      <c r="C4547"/>
      <c r="D4547"/>
      <c r="E4547"/>
    </row>
    <row r="4548" spans="3:5" x14ac:dyDescent="0.3">
      <c r="C4548"/>
      <c r="D4548"/>
      <c r="E4548"/>
    </row>
    <row r="4549" spans="3:5" x14ac:dyDescent="0.3">
      <c r="C4549"/>
      <c r="D4549"/>
      <c r="E4549"/>
    </row>
    <row r="4550" spans="3:5" x14ac:dyDescent="0.3">
      <c r="C4550"/>
      <c r="D4550"/>
      <c r="E4550"/>
    </row>
    <row r="4551" spans="3:5" x14ac:dyDescent="0.3">
      <c r="C4551"/>
      <c r="D4551"/>
      <c r="E4551"/>
    </row>
    <row r="4552" spans="3:5" x14ac:dyDescent="0.3">
      <c r="C4552"/>
      <c r="D4552"/>
      <c r="E4552"/>
    </row>
    <row r="4553" spans="3:5" x14ac:dyDescent="0.3">
      <c r="C4553"/>
      <c r="D4553"/>
      <c r="E4553"/>
    </row>
    <row r="4554" spans="3:5" x14ac:dyDescent="0.3">
      <c r="C4554"/>
      <c r="D4554"/>
      <c r="E4554"/>
    </row>
    <row r="4555" spans="3:5" x14ac:dyDescent="0.3">
      <c r="C4555"/>
      <c r="D4555"/>
      <c r="E4555"/>
    </row>
    <row r="4556" spans="3:5" x14ac:dyDescent="0.3">
      <c r="C4556"/>
      <c r="D4556"/>
      <c r="E4556"/>
    </row>
    <row r="4557" spans="3:5" x14ac:dyDescent="0.3">
      <c r="C4557"/>
      <c r="D4557"/>
      <c r="E4557"/>
    </row>
    <row r="4558" spans="3:5" x14ac:dyDescent="0.3">
      <c r="C4558"/>
      <c r="D4558"/>
      <c r="E4558"/>
    </row>
    <row r="4559" spans="3:5" x14ac:dyDescent="0.3">
      <c r="C4559"/>
      <c r="D4559"/>
      <c r="E4559"/>
    </row>
    <row r="4560" spans="3:5" x14ac:dyDescent="0.3">
      <c r="C4560"/>
      <c r="D4560"/>
      <c r="E4560"/>
    </row>
    <row r="4561" spans="3:5" x14ac:dyDescent="0.3">
      <c r="C4561"/>
      <c r="D4561"/>
      <c r="E4561"/>
    </row>
    <row r="4562" spans="3:5" x14ac:dyDescent="0.3">
      <c r="C4562"/>
      <c r="D4562"/>
      <c r="E4562"/>
    </row>
    <row r="4563" spans="3:5" x14ac:dyDescent="0.3">
      <c r="C4563"/>
      <c r="D4563"/>
      <c r="E4563"/>
    </row>
    <row r="4564" spans="3:5" x14ac:dyDescent="0.3">
      <c r="C4564"/>
      <c r="D4564"/>
      <c r="E4564"/>
    </row>
    <row r="4565" spans="3:5" x14ac:dyDescent="0.3">
      <c r="C4565"/>
      <c r="D4565"/>
      <c r="E4565"/>
    </row>
    <row r="4566" spans="3:5" x14ac:dyDescent="0.3">
      <c r="C4566"/>
      <c r="D4566"/>
      <c r="E4566"/>
    </row>
    <row r="4567" spans="3:5" x14ac:dyDescent="0.3">
      <c r="C4567"/>
      <c r="D4567"/>
      <c r="E4567"/>
    </row>
    <row r="4568" spans="3:5" x14ac:dyDescent="0.3">
      <c r="C4568"/>
      <c r="D4568"/>
      <c r="E4568"/>
    </row>
    <row r="4569" spans="3:5" x14ac:dyDescent="0.3">
      <c r="C4569"/>
      <c r="D4569"/>
      <c r="E4569"/>
    </row>
    <row r="4570" spans="3:5" x14ac:dyDescent="0.3">
      <c r="C4570"/>
      <c r="D4570"/>
      <c r="E4570"/>
    </row>
    <row r="4571" spans="3:5" x14ac:dyDescent="0.3">
      <c r="C4571"/>
      <c r="D4571"/>
      <c r="E4571"/>
    </row>
    <row r="4572" spans="3:5" x14ac:dyDescent="0.3">
      <c r="C4572"/>
      <c r="D4572"/>
      <c r="E4572"/>
    </row>
    <row r="4573" spans="3:5" x14ac:dyDescent="0.3">
      <c r="C4573"/>
      <c r="D4573"/>
      <c r="E4573"/>
    </row>
    <row r="4574" spans="3:5" x14ac:dyDescent="0.3">
      <c r="C4574"/>
      <c r="D4574"/>
      <c r="E4574"/>
    </row>
    <row r="4575" spans="3:5" x14ac:dyDescent="0.3">
      <c r="C4575"/>
      <c r="D4575"/>
      <c r="E4575"/>
    </row>
    <row r="4576" spans="3:5" x14ac:dyDescent="0.3">
      <c r="C4576"/>
      <c r="D4576"/>
      <c r="E4576"/>
    </row>
    <row r="4577" spans="3:5" x14ac:dyDescent="0.3">
      <c r="C4577"/>
      <c r="D4577"/>
      <c r="E4577"/>
    </row>
    <row r="4578" spans="3:5" x14ac:dyDescent="0.3">
      <c r="C4578"/>
      <c r="D4578"/>
      <c r="E4578"/>
    </row>
    <row r="4579" spans="3:5" x14ac:dyDescent="0.3">
      <c r="C4579"/>
      <c r="D4579"/>
      <c r="E4579"/>
    </row>
    <row r="4580" spans="3:5" x14ac:dyDescent="0.3">
      <c r="C4580"/>
      <c r="D4580"/>
      <c r="E4580"/>
    </row>
    <row r="4581" spans="3:5" x14ac:dyDescent="0.3">
      <c r="C4581"/>
      <c r="D4581"/>
      <c r="E4581"/>
    </row>
    <row r="4582" spans="3:5" x14ac:dyDescent="0.3">
      <c r="C4582"/>
      <c r="D4582"/>
      <c r="E4582"/>
    </row>
    <row r="4583" spans="3:5" x14ac:dyDescent="0.3">
      <c r="C4583"/>
      <c r="D4583"/>
      <c r="E4583"/>
    </row>
    <row r="4584" spans="3:5" x14ac:dyDescent="0.3">
      <c r="C4584"/>
      <c r="D4584"/>
      <c r="E4584"/>
    </row>
    <row r="4585" spans="3:5" x14ac:dyDescent="0.3">
      <c r="C4585"/>
      <c r="D4585"/>
      <c r="E4585"/>
    </row>
    <row r="4586" spans="3:5" x14ac:dyDescent="0.3">
      <c r="C4586"/>
      <c r="D4586"/>
      <c r="E4586"/>
    </row>
    <row r="4587" spans="3:5" x14ac:dyDescent="0.3">
      <c r="C4587"/>
      <c r="D4587"/>
      <c r="E4587"/>
    </row>
    <row r="4588" spans="3:5" x14ac:dyDescent="0.3">
      <c r="C4588"/>
      <c r="D4588"/>
      <c r="E4588"/>
    </row>
    <row r="4589" spans="3:5" x14ac:dyDescent="0.3">
      <c r="C4589"/>
      <c r="D4589"/>
      <c r="E4589"/>
    </row>
    <row r="4590" spans="3:5" x14ac:dyDescent="0.3">
      <c r="C4590"/>
      <c r="D4590"/>
      <c r="E4590"/>
    </row>
    <row r="4591" spans="3:5" x14ac:dyDescent="0.3">
      <c r="C4591"/>
      <c r="D4591"/>
      <c r="E4591"/>
    </row>
    <row r="4592" spans="3:5" x14ac:dyDescent="0.3">
      <c r="C4592"/>
      <c r="D4592"/>
      <c r="E4592"/>
    </row>
    <row r="4593" spans="3:5" x14ac:dyDescent="0.3">
      <c r="C4593"/>
      <c r="D4593"/>
      <c r="E4593"/>
    </row>
    <row r="4594" spans="3:5" x14ac:dyDescent="0.3">
      <c r="C4594"/>
      <c r="D4594"/>
      <c r="E4594"/>
    </row>
    <row r="4595" spans="3:5" x14ac:dyDescent="0.3">
      <c r="C4595"/>
      <c r="D4595"/>
      <c r="E4595"/>
    </row>
    <row r="4596" spans="3:5" x14ac:dyDescent="0.3">
      <c r="C4596"/>
      <c r="D4596"/>
      <c r="E4596"/>
    </row>
    <row r="4597" spans="3:5" x14ac:dyDescent="0.3">
      <c r="C4597"/>
      <c r="D4597"/>
      <c r="E4597"/>
    </row>
    <row r="4598" spans="3:5" x14ac:dyDescent="0.3">
      <c r="C4598"/>
      <c r="D4598"/>
      <c r="E4598"/>
    </row>
    <row r="4599" spans="3:5" x14ac:dyDescent="0.3">
      <c r="C4599"/>
      <c r="D4599"/>
      <c r="E4599"/>
    </row>
    <row r="4600" spans="3:5" x14ac:dyDescent="0.3">
      <c r="C4600"/>
      <c r="D4600"/>
      <c r="E4600"/>
    </row>
    <row r="4601" spans="3:5" x14ac:dyDescent="0.3">
      <c r="C4601"/>
      <c r="D4601"/>
      <c r="E4601"/>
    </row>
    <row r="4602" spans="3:5" x14ac:dyDescent="0.3">
      <c r="C4602"/>
      <c r="D4602"/>
      <c r="E4602"/>
    </row>
    <row r="4603" spans="3:5" x14ac:dyDescent="0.3">
      <c r="C4603"/>
      <c r="D4603"/>
      <c r="E4603"/>
    </row>
    <row r="4604" spans="3:5" x14ac:dyDescent="0.3">
      <c r="C4604"/>
      <c r="D4604"/>
      <c r="E4604"/>
    </row>
    <row r="4605" spans="3:5" x14ac:dyDescent="0.3">
      <c r="C4605"/>
      <c r="D4605"/>
      <c r="E4605"/>
    </row>
    <row r="4606" spans="3:5" x14ac:dyDescent="0.3">
      <c r="C4606"/>
      <c r="D4606"/>
      <c r="E4606"/>
    </row>
    <row r="4607" spans="3:5" x14ac:dyDescent="0.3">
      <c r="C4607"/>
      <c r="D4607"/>
      <c r="E4607"/>
    </row>
    <row r="4608" spans="3:5" x14ac:dyDescent="0.3">
      <c r="C4608"/>
      <c r="D4608"/>
      <c r="E4608"/>
    </row>
    <row r="4609" spans="3:5" x14ac:dyDescent="0.3">
      <c r="C4609"/>
      <c r="D4609"/>
      <c r="E4609"/>
    </row>
    <row r="4610" spans="3:5" x14ac:dyDescent="0.3">
      <c r="C4610"/>
      <c r="D4610"/>
      <c r="E4610"/>
    </row>
    <row r="4611" spans="3:5" x14ac:dyDescent="0.3">
      <c r="C4611"/>
      <c r="D4611"/>
      <c r="E4611"/>
    </row>
    <row r="4612" spans="3:5" x14ac:dyDescent="0.3">
      <c r="C4612"/>
      <c r="D4612"/>
      <c r="E4612"/>
    </row>
    <row r="4613" spans="3:5" x14ac:dyDescent="0.3">
      <c r="C4613"/>
      <c r="D4613"/>
      <c r="E4613"/>
    </row>
    <row r="4614" spans="3:5" x14ac:dyDescent="0.3">
      <c r="C4614"/>
      <c r="D4614"/>
      <c r="E4614"/>
    </row>
    <row r="4615" spans="3:5" x14ac:dyDescent="0.3">
      <c r="C4615"/>
      <c r="D4615"/>
      <c r="E4615"/>
    </row>
    <row r="4616" spans="3:5" x14ac:dyDescent="0.3">
      <c r="C4616"/>
      <c r="D4616"/>
      <c r="E4616"/>
    </row>
    <row r="4617" spans="3:5" x14ac:dyDescent="0.3">
      <c r="C4617"/>
      <c r="D4617"/>
      <c r="E4617"/>
    </row>
    <row r="4618" spans="3:5" x14ac:dyDescent="0.3">
      <c r="C4618"/>
      <c r="D4618"/>
      <c r="E4618"/>
    </row>
    <row r="4619" spans="3:5" x14ac:dyDescent="0.3">
      <c r="C4619"/>
      <c r="D4619"/>
      <c r="E4619"/>
    </row>
    <row r="4620" spans="3:5" x14ac:dyDescent="0.3">
      <c r="C4620"/>
      <c r="D4620"/>
      <c r="E4620"/>
    </row>
    <row r="4621" spans="3:5" x14ac:dyDescent="0.3">
      <c r="C4621"/>
      <c r="D4621"/>
      <c r="E4621"/>
    </row>
    <row r="4622" spans="3:5" x14ac:dyDescent="0.3">
      <c r="C4622"/>
      <c r="D4622"/>
      <c r="E4622"/>
    </row>
    <row r="4623" spans="3:5" x14ac:dyDescent="0.3">
      <c r="C4623"/>
      <c r="D4623"/>
      <c r="E4623"/>
    </row>
    <row r="4624" spans="3:5" x14ac:dyDescent="0.3">
      <c r="C4624"/>
      <c r="D4624"/>
      <c r="E4624"/>
    </row>
    <row r="4625" spans="3:5" x14ac:dyDescent="0.3">
      <c r="C4625"/>
      <c r="D4625"/>
      <c r="E4625"/>
    </row>
    <row r="4626" spans="3:5" x14ac:dyDescent="0.3">
      <c r="C4626"/>
      <c r="D4626"/>
      <c r="E4626"/>
    </row>
    <row r="4627" spans="3:5" x14ac:dyDescent="0.3">
      <c r="C4627"/>
      <c r="D4627"/>
      <c r="E4627"/>
    </row>
    <row r="4628" spans="3:5" x14ac:dyDescent="0.3">
      <c r="C4628"/>
      <c r="D4628"/>
      <c r="E4628"/>
    </row>
    <row r="4629" spans="3:5" x14ac:dyDescent="0.3">
      <c r="C4629"/>
      <c r="D4629"/>
      <c r="E4629"/>
    </row>
    <row r="4630" spans="3:5" x14ac:dyDescent="0.3">
      <c r="C4630"/>
      <c r="D4630"/>
      <c r="E4630"/>
    </row>
    <row r="4631" spans="3:5" x14ac:dyDescent="0.3">
      <c r="C4631"/>
      <c r="D4631"/>
      <c r="E4631"/>
    </row>
    <row r="4632" spans="3:5" x14ac:dyDescent="0.3">
      <c r="C4632"/>
      <c r="D4632"/>
      <c r="E4632"/>
    </row>
    <row r="4633" spans="3:5" x14ac:dyDescent="0.3">
      <c r="C4633"/>
      <c r="D4633"/>
      <c r="E4633"/>
    </row>
    <row r="4634" spans="3:5" x14ac:dyDescent="0.3">
      <c r="C4634"/>
      <c r="D4634"/>
      <c r="E4634"/>
    </row>
    <row r="4635" spans="3:5" x14ac:dyDescent="0.3">
      <c r="C4635"/>
      <c r="D4635"/>
      <c r="E4635"/>
    </row>
    <row r="4636" spans="3:5" x14ac:dyDescent="0.3">
      <c r="C4636"/>
      <c r="D4636"/>
      <c r="E4636"/>
    </row>
    <row r="4637" spans="3:5" x14ac:dyDescent="0.3">
      <c r="C4637"/>
      <c r="D4637"/>
      <c r="E4637"/>
    </row>
    <row r="4638" spans="3:5" x14ac:dyDescent="0.3">
      <c r="C4638"/>
      <c r="D4638"/>
      <c r="E4638"/>
    </row>
    <row r="4639" spans="3:5" x14ac:dyDescent="0.3">
      <c r="C4639"/>
      <c r="D4639"/>
      <c r="E4639"/>
    </row>
    <row r="4640" spans="3:5" x14ac:dyDescent="0.3">
      <c r="C4640"/>
      <c r="D4640"/>
      <c r="E4640"/>
    </row>
    <row r="4641" spans="3:5" x14ac:dyDescent="0.3">
      <c r="C4641"/>
      <c r="D4641"/>
      <c r="E4641"/>
    </row>
    <row r="4642" spans="3:5" x14ac:dyDescent="0.3">
      <c r="C4642"/>
      <c r="D4642"/>
      <c r="E4642"/>
    </row>
    <row r="4643" spans="3:5" x14ac:dyDescent="0.3">
      <c r="C4643"/>
      <c r="D4643"/>
      <c r="E4643"/>
    </row>
    <row r="4644" spans="3:5" x14ac:dyDescent="0.3">
      <c r="C4644"/>
      <c r="D4644"/>
      <c r="E4644"/>
    </row>
    <row r="4645" spans="3:5" x14ac:dyDescent="0.3">
      <c r="C4645"/>
      <c r="D4645"/>
      <c r="E4645"/>
    </row>
    <row r="4646" spans="3:5" x14ac:dyDescent="0.3">
      <c r="C4646"/>
      <c r="D4646"/>
      <c r="E4646"/>
    </row>
    <row r="4647" spans="3:5" x14ac:dyDescent="0.3">
      <c r="C4647"/>
      <c r="D4647"/>
      <c r="E4647"/>
    </row>
    <row r="4648" spans="3:5" x14ac:dyDescent="0.3">
      <c r="C4648"/>
      <c r="D4648"/>
      <c r="E4648"/>
    </row>
    <row r="4649" spans="3:5" x14ac:dyDescent="0.3">
      <c r="C4649"/>
      <c r="D4649"/>
      <c r="E4649"/>
    </row>
    <row r="4650" spans="3:5" x14ac:dyDescent="0.3">
      <c r="C4650"/>
      <c r="D4650"/>
      <c r="E4650"/>
    </row>
    <row r="4651" spans="3:5" x14ac:dyDescent="0.3">
      <c r="C4651"/>
      <c r="D4651"/>
      <c r="E4651"/>
    </row>
    <row r="4652" spans="3:5" x14ac:dyDescent="0.3">
      <c r="C4652"/>
      <c r="D4652"/>
      <c r="E4652"/>
    </row>
    <row r="4653" spans="3:5" x14ac:dyDescent="0.3">
      <c r="C4653"/>
      <c r="D4653"/>
      <c r="E4653"/>
    </row>
    <row r="4654" spans="3:5" x14ac:dyDescent="0.3">
      <c r="C4654"/>
      <c r="D4654"/>
      <c r="E4654"/>
    </row>
    <row r="4655" spans="3:5" x14ac:dyDescent="0.3">
      <c r="C4655"/>
      <c r="D4655"/>
      <c r="E4655"/>
    </row>
    <row r="4656" spans="3:5" x14ac:dyDescent="0.3">
      <c r="C4656"/>
      <c r="D4656"/>
      <c r="E4656"/>
    </row>
    <row r="4657" spans="3:5" x14ac:dyDescent="0.3">
      <c r="C4657"/>
      <c r="D4657"/>
      <c r="E4657"/>
    </row>
    <row r="4658" spans="3:5" x14ac:dyDescent="0.3">
      <c r="C4658"/>
      <c r="D4658"/>
      <c r="E4658"/>
    </row>
    <row r="4659" spans="3:5" x14ac:dyDescent="0.3">
      <c r="C4659"/>
      <c r="D4659"/>
      <c r="E4659"/>
    </row>
    <row r="4660" spans="3:5" x14ac:dyDescent="0.3">
      <c r="C4660"/>
      <c r="D4660"/>
      <c r="E4660"/>
    </row>
    <row r="4661" spans="3:5" x14ac:dyDescent="0.3">
      <c r="C4661"/>
      <c r="D4661"/>
      <c r="E4661"/>
    </row>
    <row r="4662" spans="3:5" x14ac:dyDescent="0.3">
      <c r="C4662"/>
      <c r="D4662"/>
      <c r="E4662"/>
    </row>
    <row r="4663" spans="3:5" x14ac:dyDescent="0.3">
      <c r="C4663"/>
      <c r="D4663"/>
      <c r="E4663"/>
    </row>
    <row r="4664" spans="3:5" x14ac:dyDescent="0.3">
      <c r="C4664"/>
      <c r="D4664"/>
      <c r="E4664"/>
    </row>
    <row r="4665" spans="3:5" x14ac:dyDescent="0.3">
      <c r="C4665"/>
      <c r="D4665"/>
      <c r="E4665"/>
    </row>
    <row r="4666" spans="3:5" x14ac:dyDescent="0.3">
      <c r="C4666"/>
      <c r="D4666"/>
      <c r="E4666"/>
    </row>
    <row r="4667" spans="3:5" x14ac:dyDescent="0.3">
      <c r="C4667"/>
      <c r="D4667"/>
      <c r="E4667"/>
    </row>
    <row r="4668" spans="3:5" x14ac:dyDescent="0.3">
      <c r="C4668"/>
      <c r="D4668"/>
      <c r="E4668"/>
    </row>
    <row r="4669" spans="3:5" x14ac:dyDescent="0.3">
      <c r="C4669"/>
      <c r="D4669"/>
      <c r="E4669"/>
    </row>
    <row r="4670" spans="3:5" x14ac:dyDescent="0.3">
      <c r="C4670"/>
      <c r="D4670"/>
      <c r="E4670"/>
    </row>
    <row r="4671" spans="3:5" x14ac:dyDescent="0.3">
      <c r="C4671"/>
      <c r="D4671"/>
      <c r="E4671"/>
    </row>
    <row r="4672" spans="3:5" x14ac:dyDescent="0.3">
      <c r="C4672"/>
      <c r="D4672"/>
      <c r="E4672"/>
    </row>
    <row r="4673" spans="3:5" x14ac:dyDescent="0.3">
      <c r="C4673"/>
      <c r="D4673"/>
      <c r="E4673"/>
    </row>
    <row r="4674" spans="3:5" x14ac:dyDescent="0.3">
      <c r="C4674"/>
      <c r="D4674"/>
      <c r="E4674"/>
    </row>
    <row r="4675" spans="3:5" x14ac:dyDescent="0.3">
      <c r="C4675"/>
      <c r="D4675"/>
      <c r="E4675"/>
    </row>
    <row r="4676" spans="3:5" x14ac:dyDescent="0.3">
      <c r="C4676"/>
      <c r="D4676"/>
      <c r="E4676"/>
    </row>
    <row r="4677" spans="3:5" x14ac:dyDescent="0.3">
      <c r="C4677"/>
      <c r="D4677"/>
      <c r="E4677"/>
    </row>
    <row r="4678" spans="3:5" x14ac:dyDescent="0.3">
      <c r="C4678"/>
      <c r="D4678"/>
      <c r="E4678"/>
    </row>
    <row r="4679" spans="3:5" x14ac:dyDescent="0.3">
      <c r="C4679"/>
      <c r="D4679"/>
      <c r="E4679"/>
    </row>
    <row r="4680" spans="3:5" x14ac:dyDescent="0.3">
      <c r="C4680"/>
      <c r="D4680"/>
      <c r="E4680"/>
    </row>
    <row r="4681" spans="3:5" x14ac:dyDescent="0.3">
      <c r="C4681"/>
      <c r="D4681"/>
      <c r="E4681"/>
    </row>
    <row r="4682" spans="3:5" x14ac:dyDescent="0.3">
      <c r="C4682"/>
      <c r="D4682"/>
      <c r="E4682"/>
    </row>
    <row r="4683" spans="3:5" x14ac:dyDescent="0.3">
      <c r="C4683"/>
      <c r="D4683"/>
      <c r="E4683"/>
    </row>
    <row r="4684" spans="3:5" x14ac:dyDescent="0.3">
      <c r="C4684"/>
      <c r="D4684"/>
      <c r="E4684"/>
    </row>
    <row r="4685" spans="3:5" x14ac:dyDescent="0.3">
      <c r="C4685"/>
      <c r="D4685"/>
      <c r="E4685"/>
    </row>
    <row r="4686" spans="3:5" x14ac:dyDescent="0.3">
      <c r="C4686"/>
      <c r="D4686"/>
      <c r="E4686"/>
    </row>
    <row r="4687" spans="3:5" x14ac:dyDescent="0.3">
      <c r="C4687"/>
      <c r="D4687"/>
      <c r="E4687"/>
    </row>
    <row r="4688" spans="3:5" x14ac:dyDescent="0.3">
      <c r="C4688"/>
      <c r="D4688"/>
      <c r="E4688"/>
    </row>
    <row r="4689" spans="3:5" x14ac:dyDescent="0.3">
      <c r="C4689"/>
      <c r="D4689"/>
      <c r="E4689"/>
    </row>
    <row r="4690" spans="3:5" x14ac:dyDescent="0.3">
      <c r="C4690"/>
      <c r="D4690"/>
      <c r="E4690"/>
    </row>
    <row r="4691" spans="3:5" x14ac:dyDescent="0.3">
      <c r="C4691"/>
      <c r="D4691"/>
      <c r="E4691"/>
    </row>
    <row r="4692" spans="3:5" x14ac:dyDescent="0.3">
      <c r="C4692"/>
      <c r="D4692"/>
      <c r="E4692"/>
    </row>
    <row r="4693" spans="3:5" x14ac:dyDescent="0.3">
      <c r="C4693"/>
      <c r="D4693"/>
      <c r="E4693"/>
    </row>
    <row r="4694" spans="3:5" x14ac:dyDescent="0.3">
      <c r="C4694"/>
      <c r="D4694"/>
      <c r="E4694"/>
    </row>
    <row r="4695" spans="3:5" x14ac:dyDescent="0.3">
      <c r="C4695"/>
      <c r="D4695"/>
      <c r="E4695"/>
    </row>
    <row r="4696" spans="3:5" x14ac:dyDescent="0.3">
      <c r="C4696"/>
      <c r="D4696"/>
      <c r="E4696"/>
    </row>
    <row r="4697" spans="3:5" x14ac:dyDescent="0.3">
      <c r="C4697"/>
      <c r="D4697"/>
      <c r="E4697"/>
    </row>
    <row r="4698" spans="3:5" x14ac:dyDescent="0.3">
      <c r="C4698"/>
      <c r="D4698"/>
      <c r="E4698"/>
    </row>
    <row r="4699" spans="3:5" x14ac:dyDescent="0.3">
      <c r="C4699"/>
      <c r="D4699"/>
      <c r="E4699"/>
    </row>
    <row r="4700" spans="3:5" x14ac:dyDescent="0.3">
      <c r="C4700"/>
      <c r="D4700"/>
      <c r="E4700"/>
    </row>
    <row r="4701" spans="3:5" x14ac:dyDescent="0.3">
      <c r="C4701"/>
      <c r="D4701"/>
      <c r="E4701"/>
    </row>
    <row r="4702" spans="3:5" x14ac:dyDescent="0.3">
      <c r="C4702"/>
      <c r="D4702"/>
      <c r="E4702"/>
    </row>
    <row r="4703" spans="3:5" x14ac:dyDescent="0.3">
      <c r="C4703"/>
      <c r="D4703"/>
      <c r="E4703"/>
    </row>
    <row r="4704" spans="3:5" x14ac:dyDescent="0.3">
      <c r="C4704"/>
      <c r="D4704"/>
      <c r="E4704"/>
    </row>
    <row r="4705" spans="3:5" x14ac:dyDescent="0.3">
      <c r="C4705"/>
      <c r="D4705"/>
      <c r="E4705"/>
    </row>
    <row r="4706" spans="3:5" x14ac:dyDescent="0.3">
      <c r="C4706"/>
      <c r="D4706"/>
      <c r="E4706"/>
    </row>
    <row r="4707" spans="3:5" x14ac:dyDescent="0.3">
      <c r="C4707"/>
      <c r="D4707"/>
      <c r="E4707"/>
    </row>
    <row r="4708" spans="3:5" x14ac:dyDescent="0.3">
      <c r="C4708"/>
      <c r="D4708"/>
      <c r="E4708"/>
    </row>
    <row r="4709" spans="3:5" x14ac:dyDescent="0.3">
      <c r="C4709"/>
      <c r="D4709"/>
      <c r="E4709"/>
    </row>
    <row r="4710" spans="3:5" x14ac:dyDescent="0.3">
      <c r="C4710"/>
      <c r="D4710"/>
      <c r="E4710"/>
    </row>
    <row r="4711" spans="3:5" x14ac:dyDescent="0.3">
      <c r="C4711"/>
      <c r="D4711"/>
      <c r="E4711"/>
    </row>
    <row r="4712" spans="3:5" x14ac:dyDescent="0.3">
      <c r="C4712"/>
      <c r="D4712"/>
      <c r="E4712"/>
    </row>
    <row r="4713" spans="3:5" x14ac:dyDescent="0.3">
      <c r="C4713"/>
      <c r="D4713"/>
      <c r="E4713"/>
    </row>
    <row r="4714" spans="3:5" x14ac:dyDescent="0.3">
      <c r="C4714"/>
      <c r="D4714"/>
      <c r="E4714"/>
    </row>
    <row r="4715" spans="3:5" x14ac:dyDescent="0.3">
      <c r="C4715"/>
      <c r="D4715"/>
      <c r="E4715"/>
    </row>
    <row r="4716" spans="3:5" x14ac:dyDescent="0.3">
      <c r="C4716"/>
      <c r="D4716"/>
      <c r="E4716"/>
    </row>
    <row r="4717" spans="3:5" x14ac:dyDescent="0.3">
      <c r="C4717"/>
      <c r="D4717"/>
      <c r="E4717"/>
    </row>
    <row r="4718" spans="3:5" x14ac:dyDescent="0.3">
      <c r="C4718"/>
      <c r="D4718"/>
      <c r="E4718"/>
    </row>
    <row r="4719" spans="3:5" x14ac:dyDescent="0.3">
      <c r="C4719"/>
      <c r="D4719"/>
      <c r="E4719"/>
    </row>
    <row r="4720" spans="3:5" x14ac:dyDescent="0.3">
      <c r="C4720"/>
      <c r="D4720"/>
      <c r="E4720"/>
    </row>
    <row r="4721" spans="3:5" x14ac:dyDescent="0.3">
      <c r="C4721"/>
      <c r="D4721"/>
      <c r="E4721"/>
    </row>
    <row r="4722" spans="3:5" x14ac:dyDescent="0.3">
      <c r="C4722"/>
      <c r="D4722"/>
      <c r="E4722"/>
    </row>
    <row r="4723" spans="3:5" x14ac:dyDescent="0.3">
      <c r="C4723"/>
      <c r="D4723"/>
      <c r="E4723"/>
    </row>
    <row r="4724" spans="3:5" x14ac:dyDescent="0.3">
      <c r="C4724"/>
      <c r="D4724"/>
      <c r="E4724"/>
    </row>
    <row r="4725" spans="3:5" x14ac:dyDescent="0.3">
      <c r="C4725"/>
      <c r="D4725"/>
      <c r="E4725"/>
    </row>
    <row r="4726" spans="3:5" x14ac:dyDescent="0.3">
      <c r="C4726"/>
      <c r="D4726"/>
      <c r="E4726"/>
    </row>
    <row r="4727" spans="3:5" x14ac:dyDescent="0.3">
      <c r="C4727"/>
      <c r="D4727"/>
      <c r="E4727"/>
    </row>
    <row r="4728" spans="3:5" x14ac:dyDescent="0.3">
      <c r="C4728"/>
      <c r="D4728"/>
      <c r="E4728"/>
    </row>
    <row r="4729" spans="3:5" x14ac:dyDescent="0.3">
      <c r="C4729"/>
      <c r="D4729"/>
      <c r="E4729"/>
    </row>
    <row r="4730" spans="3:5" x14ac:dyDescent="0.3">
      <c r="C4730"/>
      <c r="D4730"/>
      <c r="E4730"/>
    </row>
    <row r="4731" spans="3:5" x14ac:dyDescent="0.3">
      <c r="C4731"/>
      <c r="D4731"/>
      <c r="E4731"/>
    </row>
    <row r="4732" spans="3:5" x14ac:dyDescent="0.3">
      <c r="C4732"/>
      <c r="D4732"/>
      <c r="E4732"/>
    </row>
    <row r="4733" spans="3:5" x14ac:dyDescent="0.3">
      <c r="C4733"/>
      <c r="D4733"/>
      <c r="E4733"/>
    </row>
    <row r="4734" spans="3:5" x14ac:dyDescent="0.3">
      <c r="C4734"/>
      <c r="D4734"/>
      <c r="E4734"/>
    </row>
    <row r="4735" spans="3:5" x14ac:dyDescent="0.3">
      <c r="C4735"/>
      <c r="D4735"/>
      <c r="E4735"/>
    </row>
    <row r="4736" spans="3:5" x14ac:dyDescent="0.3">
      <c r="C4736"/>
      <c r="D4736"/>
      <c r="E4736"/>
    </row>
    <row r="4737" spans="3:5" x14ac:dyDescent="0.3">
      <c r="C4737"/>
      <c r="D4737"/>
      <c r="E4737"/>
    </row>
    <row r="4738" spans="3:5" x14ac:dyDescent="0.3">
      <c r="C4738"/>
      <c r="D4738"/>
      <c r="E4738"/>
    </row>
    <row r="4739" spans="3:5" x14ac:dyDescent="0.3">
      <c r="C4739"/>
      <c r="D4739"/>
      <c r="E4739"/>
    </row>
    <row r="4740" spans="3:5" x14ac:dyDescent="0.3">
      <c r="C4740"/>
      <c r="D4740"/>
      <c r="E4740"/>
    </row>
    <row r="4741" spans="3:5" x14ac:dyDescent="0.3">
      <c r="C4741"/>
      <c r="D4741"/>
      <c r="E4741"/>
    </row>
    <row r="4742" spans="3:5" x14ac:dyDescent="0.3">
      <c r="C4742"/>
      <c r="D4742"/>
      <c r="E4742"/>
    </row>
    <row r="4743" spans="3:5" x14ac:dyDescent="0.3">
      <c r="C4743"/>
      <c r="D4743"/>
      <c r="E4743"/>
    </row>
    <row r="4744" spans="3:5" x14ac:dyDescent="0.3">
      <c r="C4744"/>
      <c r="D4744"/>
      <c r="E4744"/>
    </row>
    <row r="4745" spans="3:5" x14ac:dyDescent="0.3">
      <c r="C4745"/>
      <c r="D4745"/>
      <c r="E4745"/>
    </row>
    <row r="4746" spans="3:5" x14ac:dyDescent="0.3">
      <c r="C4746"/>
      <c r="D4746"/>
      <c r="E4746"/>
    </row>
    <row r="4747" spans="3:5" x14ac:dyDescent="0.3">
      <c r="C4747"/>
      <c r="D4747"/>
      <c r="E4747"/>
    </row>
    <row r="4748" spans="3:5" x14ac:dyDescent="0.3">
      <c r="C4748"/>
      <c r="D4748"/>
      <c r="E4748"/>
    </row>
    <row r="4749" spans="3:5" x14ac:dyDescent="0.3">
      <c r="C4749"/>
      <c r="D4749"/>
      <c r="E4749"/>
    </row>
    <row r="4750" spans="3:5" x14ac:dyDescent="0.3">
      <c r="C4750"/>
      <c r="D4750"/>
      <c r="E4750"/>
    </row>
    <row r="4751" spans="3:5" x14ac:dyDescent="0.3">
      <c r="C4751"/>
      <c r="D4751"/>
      <c r="E4751"/>
    </row>
    <row r="4752" spans="3:5" x14ac:dyDescent="0.3">
      <c r="C4752"/>
      <c r="D4752"/>
      <c r="E4752"/>
    </row>
    <row r="4753" spans="3:5" x14ac:dyDescent="0.3">
      <c r="C4753"/>
      <c r="D4753"/>
      <c r="E4753"/>
    </row>
    <row r="4754" spans="3:5" x14ac:dyDescent="0.3">
      <c r="C4754"/>
      <c r="D4754"/>
      <c r="E4754"/>
    </row>
    <row r="4755" spans="3:5" x14ac:dyDescent="0.3">
      <c r="C4755"/>
      <c r="D4755"/>
      <c r="E4755"/>
    </row>
    <row r="4756" spans="3:5" x14ac:dyDescent="0.3">
      <c r="C4756"/>
      <c r="D4756"/>
      <c r="E4756"/>
    </row>
    <row r="4757" spans="3:5" x14ac:dyDescent="0.3">
      <c r="C4757"/>
      <c r="D4757"/>
      <c r="E4757"/>
    </row>
    <row r="4758" spans="3:5" x14ac:dyDescent="0.3">
      <c r="C4758"/>
      <c r="D4758"/>
      <c r="E4758"/>
    </row>
    <row r="4759" spans="3:5" x14ac:dyDescent="0.3">
      <c r="C4759"/>
      <c r="D4759"/>
      <c r="E4759"/>
    </row>
    <row r="4760" spans="3:5" x14ac:dyDescent="0.3">
      <c r="C4760"/>
      <c r="D4760"/>
      <c r="E4760"/>
    </row>
    <row r="4761" spans="3:5" x14ac:dyDescent="0.3">
      <c r="C4761"/>
      <c r="D4761"/>
      <c r="E4761"/>
    </row>
    <row r="4762" spans="3:5" x14ac:dyDescent="0.3">
      <c r="C4762"/>
      <c r="D4762"/>
      <c r="E4762"/>
    </row>
    <row r="4763" spans="3:5" x14ac:dyDescent="0.3">
      <c r="C4763"/>
      <c r="D4763"/>
      <c r="E4763"/>
    </row>
    <row r="4764" spans="3:5" x14ac:dyDescent="0.3">
      <c r="C4764"/>
      <c r="D4764"/>
      <c r="E4764"/>
    </row>
    <row r="4765" spans="3:5" x14ac:dyDescent="0.3">
      <c r="C4765"/>
      <c r="D4765"/>
      <c r="E4765"/>
    </row>
    <row r="4766" spans="3:5" x14ac:dyDescent="0.3">
      <c r="C4766"/>
      <c r="D4766"/>
      <c r="E4766"/>
    </row>
    <row r="4767" spans="3:5" x14ac:dyDescent="0.3">
      <c r="C4767"/>
      <c r="D4767"/>
      <c r="E4767"/>
    </row>
    <row r="4768" spans="3:5" x14ac:dyDescent="0.3">
      <c r="C4768"/>
      <c r="D4768"/>
      <c r="E4768"/>
    </row>
    <row r="4769" spans="3:5" x14ac:dyDescent="0.3">
      <c r="C4769"/>
      <c r="D4769"/>
      <c r="E4769"/>
    </row>
    <row r="4770" spans="3:5" x14ac:dyDescent="0.3">
      <c r="C4770"/>
      <c r="D4770"/>
      <c r="E4770"/>
    </row>
    <row r="4771" spans="3:5" x14ac:dyDescent="0.3">
      <c r="C4771"/>
      <c r="D4771"/>
      <c r="E4771"/>
    </row>
    <row r="4772" spans="3:5" x14ac:dyDescent="0.3">
      <c r="C4772"/>
      <c r="D4772"/>
      <c r="E4772"/>
    </row>
    <row r="4773" spans="3:5" x14ac:dyDescent="0.3">
      <c r="C4773"/>
      <c r="D4773"/>
      <c r="E4773"/>
    </row>
    <row r="4774" spans="3:5" x14ac:dyDescent="0.3">
      <c r="C4774"/>
      <c r="D4774"/>
      <c r="E4774"/>
    </row>
    <row r="4775" spans="3:5" x14ac:dyDescent="0.3">
      <c r="C4775"/>
      <c r="D4775"/>
      <c r="E4775"/>
    </row>
    <row r="4776" spans="3:5" x14ac:dyDescent="0.3">
      <c r="C4776"/>
      <c r="D4776"/>
      <c r="E4776"/>
    </row>
    <row r="4777" spans="3:5" x14ac:dyDescent="0.3">
      <c r="C4777"/>
      <c r="D4777"/>
      <c r="E4777"/>
    </row>
    <row r="4778" spans="3:5" x14ac:dyDescent="0.3">
      <c r="C4778"/>
      <c r="D4778"/>
      <c r="E4778"/>
    </row>
    <row r="4779" spans="3:5" x14ac:dyDescent="0.3">
      <c r="C4779"/>
      <c r="D4779"/>
      <c r="E4779"/>
    </row>
    <row r="4780" spans="3:5" x14ac:dyDescent="0.3">
      <c r="C4780"/>
      <c r="D4780"/>
      <c r="E4780"/>
    </row>
    <row r="4781" spans="3:5" x14ac:dyDescent="0.3">
      <c r="C4781"/>
      <c r="D4781"/>
      <c r="E4781"/>
    </row>
    <row r="4782" spans="3:5" x14ac:dyDescent="0.3">
      <c r="C4782"/>
      <c r="D4782"/>
      <c r="E4782"/>
    </row>
    <row r="4783" spans="3:5" x14ac:dyDescent="0.3">
      <c r="C4783"/>
      <c r="D4783"/>
      <c r="E4783"/>
    </row>
    <row r="4784" spans="3:5" x14ac:dyDescent="0.3">
      <c r="C4784"/>
      <c r="D4784"/>
      <c r="E4784"/>
    </row>
    <row r="4785" spans="3:5" x14ac:dyDescent="0.3">
      <c r="C4785"/>
      <c r="D4785"/>
      <c r="E4785"/>
    </row>
    <row r="4786" spans="3:5" x14ac:dyDescent="0.3">
      <c r="C4786"/>
      <c r="D4786"/>
      <c r="E4786"/>
    </row>
    <row r="4787" spans="3:5" x14ac:dyDescent="0.3">
      <c r="C4787"/>
      <c r="D4787"/>
      <c r="E4787"/>
    </row>
    <row r="4788" spans="3:5" x14ac:dyDescent="0.3">
      <c r="C4788"/>
      <c r="D4788"/>
      <c r="E4788"/>
    </row>
    <row r="4789" spans="3:5" x14ac:dyDescent="0.3">
      <c r="C4789"/>
      <c r="D4789"/>
      <c r="E4789"/>
    </row>
    <row r="4790" spans="3:5" x14ac:dyDescent="0.3">
      <c r="C4790"/>
      <c r="D4790"/>
      <c r="E4790"/>
    </row>
    <row r="4791" spans="3:5" x14ac:dyDescent="0.3">
      <c r="C4791"/>
      <c r="D4791"/>
      <c r="E4791"/>
    </row>
    <row r="4792" spans="3:5" x14ac:dyDescent="0.3">
      <c r="C4792"/>
      <c r="D4792"/>
      <c r="E4792"/>
    </row>
    <row r="4793" spans="3:5" x14ac:dyDescent="0.3">
      <c r="C4793"/>
      <c r="D4793"/>
      <c r="E4793"/>
    </row>
    <row r="4794" spans="3:5" x14ac:dyDescent="0.3">
      <c r="C4794"/>
      <c r="D4794"/>
      <c r="E4794"/>
    </row>
    <row r="4795" spans="3:5" x14ac:dyDescent="0.3">
      <c r="C4795"/>
      <c r="D4795"/>
      <c r="E4795"/>
    </row>
    <row r="4796" spans="3:5" x14ac:dyDescent="0.3">
      <c r="C4796"/>
      <c r="D4796"/>
      <c r="E4796"/>
    </row>
    <row r="4797" spans="3:5" x14ac:dyDescent="0.3">
      <c r="C4797"/>
      <c r="D4797"/>
      <c r="E4797"/>
    </row>
    <row r="4798" spans="3:5" x14ac:dyDescent="0.3">
      <c r="C4798"/>
      <c r="D4798"/>
      <c r="E4798"/>
    </row>
    <row r="4799" spans="3:5" x14ac:dyDescent="0.3">
      <c r="C4799"/>
      <c r="D4799"/>
      <c r="E4799"/>
    </row>
    <row r="4800" spans="3:5" x14ac:dyDescent="0.3">
      <c r="C4800"/>
      <c r="D4800"/>
      <c r="E4800"/>
    </row>
    <row r="4801" spans="3:5" x14ac:dyDescent="0.3">
      <c r="C4801"/>
      <c r="D4801"/>
      <c r="E4801"/>
    </row>
    <row r="4802" spans="3:5" x14ac:dyDescent="0.3">
      <c r="C4802"/>
      <c r="D4802"/>
      <c r="E4802"/>
    </row>
    <row r="4803" spans="3:5" x14ac:dyDescent="0.3">
      <c r="C4803"/>
      <c r="D4803"/>
      <c r="E4803"/>
    </row>
    <row r="4804" spans="3:5" x14ac:dyDescent="0.3">
      <c r="C4804"/>
      <c r="D4804"/>
      <c r="E4804"/>
    </row>
    <row r="4805" spans="3:5" x14ac:dyDescent="0.3">
      <c r="C4805"/>
      <c r="D4805"/>
      <c r="E4805"/>
    </row>
    <row r="4806" spans="3:5" x14ac:dyDescent="0.3">
      <c r="C4806"/>
      <c r="D4806"/>
      <c r="E4806"/>
    </row>
    <row r="4807" spans="3:5" x14ac:dyDescent="0.3">
      <c r="C4807"/>
      <c r="D4807"/>
      <c r="E4807"/>
    </row>
    <row r="4808" spans="3:5" x14ac:dyDescent="0.3">
      <c r="C4808"/>
      <c r="D4808"/>
      <c r="E4808"/>
    </row>
    <row r="4809" spans="3:5" x14ac:dyDescent="0.3">
      <c r="C4809"/>
      <c r="D4809"/>
      <c r="E4809"/>
    </row>
    <row r="4810" spans="3:5" x14ac:dyDescent="0.3">
      <c r="C4810"/>
      <c r="D4810"/>
      <c r="E4810"/>
    </row>
    <row r="4811" spans="3:5" x14ac:dyDescent="0.3">
      <c r="C4811"/>
      <c r="D4811"/>
      <c r="E4811"/>
    </row>
    <row r="4812" spans="3:5" x14ac:dyDescent="0.3">
      <c r="C4812"/>
      <c r="D4812"/>
      <c r="E4812"/>
    </row>
    <row r="4813" spans="3:5" x14ac:dyDescent="0.3">
      <c r="C4813"/>
      <c r="D4813"/>
      <c r="E4813"/>
    </row>
    <row r="4814" spans="3:5" x14ac:dyDescent="0.3">
      <c r="C4814"/>
      <c r="D4814"/>
      <c r="E4814"/>
    </row>
    <row r="4815" spans="3:5" x14ac:dyDescent="0.3">
      <c r="C4815"/>
      <c r="D4815"/>
      <c r="E4815"/>
    </row>
    <row r="4816" spans="3:5" x14ac:dyDescent="0.3">
      <c r="C4816"/>
      <c r="D4816"/>
      <c r="E4816"/>
    </row>
    <row r="4817" spans="3:5" x14ac:dyDescent="0.3">
      <c r="C4817"/>
      <c r="D4817"/>
      <c r="E4817"/>
    </row>
    <row r="4818" spans="3:5" x14ac:dyDescent="0.3">
      <c r="C4818"/>
      <c r="D4818"/>
      <c r="E4818"/>
    </row>
    <row r="4819" spans="3:5" x14ac:dyDescent="0.3">
      <c r="C4819"/>
      <c r="D4819"/>
      <c r="E4819"/>
    </row>
    <row r="4820" spans="3:5" x14ac:dyDescent="0.3">
      <c r="C4820"/>
      <c r="D4820"/>
      <c r="E4820"/>
    </row>
    <row r="4821" spans="3:5" x14ac:dyDescent="0.3">
      <c r="C4821"/>
      <c r="D4821"/>
      <c r="E4821"/>
    </row>
    <row r="4822" spans="3:5" x14ac:dyDescent="0.3">
      <c r="C4822"/>
      <c r="D4822"/>
      <c r="E4822"/>
    </row>
    <row r="4823" spans="3:5" x14ac:dyDescent="0.3">
      <c r="C4823"/>
      <c r="D4823"/>
      <c r="E4823"/>
    </row>
    <row r="4824" spans="3:5" x14ac:dyDescent="0.3">
      <c r="C4824"/>
      <c r="D4824"/>
      <c r="E4824"/>
    </row>
    <row r="4825" spans="3:5" x14ac:dyDescent="0.3">
      <c r="C4825"/>
      <c r="D4825"/>
      <c r="E4825"/>
    </row>
    <row r="4826" spans="3:5" x14ac:dyDescent="0.3">
      <c r="C4826"/>
      <c r="D4826"/>
      <c r="E4826"/>
    </row>
    <row r="4827" spans="3:5" x14ac:dyDescent="0.3">
      <c r="C4827"/>
      <c r="D4827"/>
      <c r="E4827"/>
    </row>
    <row r="4828" spans="3:5" x14ac:dyDescent="0.3">
      <c r="C4828"/>
      <c r="D4828"/>
      <c r="E4828"/>
    </row>
    <row r="4829" spans="3:5" x14ac:dyDescent="0.3">
      <c r="C4829"/>
      <c r="D4829"/>
      <c r="E4829"/>
    </row>
    <row r="4830" spans="3:5" x14ac:dyDescent="0.3">
      <c r="C4830"/>
      <c r="D4830"/>
      <c r="E4830"/>
    </row>
    <row r="4831" spans="3:5" x14ac:dyDescent="0.3">
      <c r="C4831"/>
      <c r="D4831"/>
      <c r="E4831"/>
    </row>
    <row r="4832" spans="3:5" x14ac:dyDescent="0.3">
      <c r="C4832"/>
      <c r="D4832"/>
      <c r="E4832"/>
    </row>
    <row r="4833" spans="3:5" x14ac:dyDescent="0.3">
      <c r="C4833"/>
      <c r="D4833"/>
      <c r="E4833"/>
    </row>
    <row r="4834" spans="3:5" x14ac:dyDescent="0.3">
      <c r="C4834"/>
      <c r="D4834"/>
      <c r="E4834"/>
    </row>
    <row r="4835" spans="3:5" x14ac:dyDescent="0.3">
      <c r="C4835"/>
      <c r="D4835"/>
      <c r="E4835"/>
    </row>
    <row r="4836" spans="3:5" x14ac:dyDescent="0.3">
      <c r="C4836"/>
      <c r="D4836"/>
      <c r="E4836"/>
    </row>
    <row r="4837" spans="3:5" x14ac:dyDescent="0.3">
      <c r="C4837"/>
      <c r="D4837"/>
      <c r="E4837"/>
    </row>
    <row r="4838" spans="3:5" x14ac:dyDescent="0.3">
      <c r="C4838"/>
      <c r="D4838"/>
      <c r="E4838"/>
    </row>
    <row r="4839" spans="3:5" x14ac:dyDescent="0.3">
      <c r="C4839"/>
      <c r="D4839"/>
      <c r="E4839"/>
    </row>
    <row r="4840" spans="3:5" x14ac:dyDescent="0.3">
      <c r="C4840"/>
      <c r="D4840"/>
      <c r="E4840"/>
    </row>
    <row r="4841" spans="3:5" x14ac:dyDescent="0.3">
      <c r="C4841"/>
      <c r="D4841"/>
      <c r="E4841"/>
    </row>
    <row r="4842" spans="3:5" x14ac:dyDescent="0.3">
      <c r="C4842"/>
      <c r="D4842"/>
      <c r="E4842"/>
    </row>
    <row r="4843" spans="3:5" x14ac:dyDescent="0.3">
      <c r="C4843"/>
      <c r="D4843"/>
      <c r="E4843"/>
    </row>
    <row r="4844" spans="3:5" x14ac:dyDescent="0.3">
      <c r="C4844"/>
      <c r="D4844"/>
      <c r="E4844"/>
    </row>
    <row r="4845" spans="3:5" x14ac:dyDescent="0.3">
      <c r="C4845"/>
      <c r="D4845"/>
      <c r="E4845"/>
    </row>
    <row r="4846" spans="3:5" x14ac:dyDescent="0.3">
      <c r="C4846"/>
      <c r="D4846"/>
      <c r="E4846"/>
    </row>
    <row r="4847" spans="3:5" x14ac:dyDescent="0.3">
      <c r="C4847"/>
      <c r="D4847"/>
      <c r="E4847"/>
    </row>
    <row r="4848" spans="3:5" x14ac:dyDescent="0.3">
      <c r="C4848"/>
      <c r="D4848"/>
      <c r="E4848"/>
    </row>
    <row r="4849" spans="3:5" x14ac:dyDescent="0.3">
      <c r="C4849"/>
      <c r="D4849"/>
      <c r="E4849"/>
    </row>
    <row r="4850" spans="3:5" x14ac:dyDescent="0.3">
      <c r="C4850"/>
      <c r="D4850"/>
      <c r="E4850"/>
    </row>
    <row r="4851" spans="3:5" x14ac:dyDescent="0.3">
      <c r="C4851"/>
      <c r="D4851"/>
      <c r="E4851"/>
    </row>
    <row r="4852" spans="3:5" x14ac:dyDescent="0.3">
      <c r="C4852"/>
      <c r="D4852"/>
      <c r="E4852"/>
    </row>
    <row r="4853" spans="3:5" x14ac:dyDescent="0.3">
      <c r="C4853"/>
      <c r="D4853"/>
      <c r="E4853"/>
    </row>
    <row r="4854" spans="3:5" x14ac:dyDescent="0.3">
      <c r="C4854"/>
      <c r="D4854"/>
      <c r="E4854"/>
    </row>
    <row r="4855" spans="3:5" x14ac:dyDescent="0.3">
      <c r="C4855"/>
      <c r="D4855"/>
      <c r="E4855"/>
    </row>
    <row r="4856" spans="3:5" x14ac:dyDescent="0.3">
      <c r="C4856"/>
      <c r="D4856"/>
      <c r="E4856"/>
    </row>
    <row r="4857" spans="3:5" x14ac:dyDescent="0.3">
      <c r="C4857"/>
      <c r="D4857"/>
      <c r="E4857"/>
    </row>
    <row r="4858" spans="3:5" x14ac:dyDescent="0.3">
      <c r="C4858"/>
      <c r="D4858"/>
      <c r="E4858"/>
    </row>
    <row r="4859" spans="3:5" x14ac:dyDescent="0.3">
      <c r="C4859"/>
      <c r="D4859"/>
      <c r="E4859"/>
    </row>
    <row r="4860" spans="3:5" x14ac:dyDescent="0.3">
      <c r="C4860"/>
      <c r="D4860"/>
      <c r="E4860"/>
    </row>
    <row r="4861" spans="3:5" x14ac:dyDescent="0.3">
      <c r="C4861"/>
      <c r="D4861"/>
      <c r="E4861"/>
    </row>
    <row r="4862" spans="3:5" x14ac:dyDescent="0.3">
      <c r="C4862"/>
      <c r="D4862"/>
      <c r="E4862"/>
    </row>
    <row r="4863" spans="3:5" x14ac:dyDescent="0.3">
      <c r="C4863"/>
      <c r="D4863"/>
      <c r="E4863"/>
    </row>
    <row r="4864" spans="3:5" x14ac:dyDescent="0.3">
      <c r="C4864"/>
      <c r="D4864"/>
      <c r="E4864"/>
    </row>
    <row r="4865" spans="3:5" x14ac:dyDescent="0.3">
      <c r="C4865"/>
      <c r="D4865"/>
      <c r="E4865"/>
    </row>
    <row r="4866" spans="3:5" x14ac:dyDescent="0.3">
      <c r="C4866"/>
      <c r="D4866"/>
      <c r="E4866"/>
    </row>
    <row r="4867" spans="3:5" x14ac:dyDescent="0.3">
      <c r="C4867"/>
      <c r="D4867"/>
      <c r="E4867"/>
    </row>
    <row r="4868" spans="3:5" x14ac:dyDescent="0.3">
      <c r="C4868"/>
      <c r="D4868"/>
      <c r="E4868"/>
    </row>
    <row r="4869" spans="3:5" x14ac:dyDescent="0.3">
      <c r="C4869"/>
      <c r="D4869"/>
      <c r="E4869"/>
    </row>
    <row r="4870" spans="3:5" x14ac:dyDescent="0.3">
      <c r="C4870"/>
      <c r="D4870"/>
      <c r="E4870"/>
    </row>
    <row r="4871" spans="3:5" x14ac:dyDescent="0.3">
      <c r="C4871"/>
      <c r="D4871"/>
      <c r="E4871"/>
    </row>
    <row r="4872" spans="3:5" x14ac:dyDescent="0.3">
      <c r="C4872"/>
      <c r="D4872"/>
      <c r="E4872"/>
    </row>
    <row r="4873" spans="3:5" x14ac:dyDescent="0.3">
      <c r="C4873"/>
      <c r="D4873"/>
      <c r="E4873"/>
    </row>
    <row r="4874" spans="3:5" x14ac:dyDescent="0.3">
      <c r="C4874"/>
      <c r="D4874"/>
      <c r="E4874"/>
    </row>
    <row r="4875" spans="3:5" x14ac:dyDescent="0.3">
      <c r="C4875"/>
      <c r="D4875"/>
      <c r="E4875"/>
    </row>
    <row r="4876" spans="3:5" x14ac:dyDescent="0.3">
      <c r="C4876"/>
      <c r="D4876"/>
      <c r="E4876"/>
    </row>
    <row r="4877" spans="3:5" x14ac:dyDescent="0.3">
      <c r="C4877"/>
      <c r="D4877"/>
      <c r="E4877"/>
    </row>
    <row r="4878" spans="3:5" x14ac:dyDescent="0.3">
      <c r="C4878"/>
      <c r="D4878"/>
      <c r="E4878"/>
    </row>
    <row r="4879" spans="3:5" x14ac:dyDescent="0.3">
      <c r="C4879"/>
      <c r="D4879"/>
      <c r="E4879"/>
    </row>
    <row r="4880" spans="3:5" x14ac:dyDescent="0.3">
      <c r="C4880"/>
      <c r="D4880"/>
      <c r="E4880"/>
    </row>
    <row r="4881" spans="3:5" x14ac:dyDescent="0.3">
      <c r="C4881"/>
      <c r="D4881"/>
      <c r="E4881"/>
    </row>
    <row r="4882" spans="3:5" x14ac:dyDescent="0.3">
      <c r="C4882"/>
      <c r="D4882"/>
      <c r="E4882"/>
    </row>
    <row r="4883" spans="3:5" x14ac:dyDescent="0.3">
      <c r="C4883"/>
      <c r="D4883"/>
      <c r="E4883"/>
    </row>
    <row r="4884" spans="3:5" x14ac:dyDescent="0.3">
      <c r="C4884"/>
      <c r="D4884"/>
      <c r="E4884"/>
    </row>
    <row r="4885" spans="3:5" x14ac:dyDescent="0.3">
      <c r="C4885"/>
      <c r="D4885"/>
      <c r="E4885"/>
    </row>
    <row r="4886" spans="3:5" x14ac:dyDescent="0.3">
      <c r="C4886"/>
      <c r="D4886"/>
      <c r="E4886"/>
    </row>
    <row r="4887" spans="3:5" x14ac:dyDescent="0.3">
      <c r="C4887"/>
      <c r="D4887"/>
      <c r="E4887"/>
    </row>
    <row r="4888" spans="3:5" x14ac:dyDescent="0.3">
      <c r="C4888"/>
      <c r="D4888"/>
      <c r="E4888"/>
    </row>
    <row r="4889" spans="3:5" x14ac:dyDescent="0.3">
      <c r="C4889"/>
      <c r="D4889"/>
      <c r="E4889"/>
    </row>
    <row r="4890" spans="3:5" x14ac:dyDescent="0.3">
      <c r="C4890"/>
      <c r="D4890"/>
      <c r="E4890"/>
    </row>
    <row r="4891" spans="3:5" x14ac:dyDescent="0.3">
      <c r="C4891"/>
      <c r="D4891"/>
      <c r="E4891"/>
    </row>
    <row r="4892" spans="3:5" x14ac:dyDescent="0.3">
      <c r="C4892"/>
      <c r="D4892"/>
      <c r="E4892"/>
    </row>
    <row r="4893" spans="3:5" x14ac:dyDescent="0.3">
      <c r="C4893"/>
      <c r="D4893"/>
      <c r="E4893"/>
    </row>
    <row r="4894" spans="3:5" x14ac:dyDescent="0.3">
      <c r="C4894"/>
      <c r="D4894"/>
      <c r="E4894"/>
    </row>
    <row r="4895" spans="3:5" x14ac:dyDescent="0.3">
      <c r="C4895"/>
      <c r="D4895"/>
      <c r="E4895"/>
    </row>
    <row r="4896" spans="3:5" x14ac:dyDescent="0.3">
      <c r="C4896"/>
      <c r="D4896"/>
      <c r="E4896"/>
    </row>
    <row r="4897" spans="3:5" x14ac:dyDescent="0.3">
      <c r="C4897"/>
      <c r="D4897"/>
      <c r="E4897"/>
    </row>
    <row r="4898" spans="3:5" x14ac:dyDescent="0.3">
      <c r="C4898"/>
      <c r="D4898"/>
      <c r="E4898"/>
    </row>
    <row r="4899" spans="3:5" x14ac:dyDescent="0.3">
      <c r="C4899"/>
      <c r="D4899"/>
      <c r="E4899"/>
    </row>
    <row r="4900" spans="3:5" x14ac:dyDescent="0.3">
      <c r="C4900"/>
      <c r="D4900"/>
      <c r="E4900"/>
    </row>
    <row r="4901" spans="3:5" x14ac:dyDescent="0.3">
      <c r="C4901"/>
      <c r="D4901"/>
      <c r="E4901"/>
    </row>
    <row r="4902" spans="3:5" x14ac:dyDescent="0.3">
      <c r="C4902"/>
      <c r="D4902"/>
      <c r="E4902"/>
    </row>
    <row r="4903" spans="3:5" x14ac:dyDescent="0.3">
      <c r="C4903"/>
      <c r="D4903"/>
      <c r="E4903"/>
    </row>
    <row r="4904" spans="3:5" x14ac:dyDescent="0.3">
      <c r="C4904"/>
      <c r="D4904"/>
      <c r="E4904"/>
    </row>
    <row r="4905" spans="3:5" x14ac:dyDescent="0.3">
      <c r="C4905"/>
      <c r="D4905"/>
      <c r="E4905"/>
    </row>
    <row r="4906" spans="3:5" x14ac:dyDescent="0.3">
      <c r="C4906"/>
      <c r="D4906"/>
      <c r="E4906"/>
    </row>
    <row r="4907" spans="3:5" x14ac:dyDescent="0.3">
      <c r="C4907"/>
      <c r="D4907"/>
      <c r="E4907"/>
    </row>
    <row r="4908" spans="3:5" x14ac:dyDescent="0.3">
      <c r="C4908"/>
      <c r="D4908"/>
      <c r="E4908"/>
    </row>
    <row r="4909" spans="3:5" x14ac:dyDescent="0.3">
      <c r="C4909"/>
      <c r="D4909"/>
      <c r="E4909"/>
    </row>
    <row r="4910" spans="3:5" x14ac:dyDescent="0.3">
      <c r="C4910"/>
      <c r="D4910"/>
      <c r="E4910"/>
    </row>
    <row r="4911" spans="3:5" x14ac:dyDescent="0.3">
      <c r="C4911"/>
      <c r="D4911"/>
      <c r="E4911"/>
    </row>
    <row r="4912" spans="3:5" x14ac:dyDescent="0.3">
      <c r="C4912"/>
      <c r="D4912"/>
      <c r="E4912"/>
    </row>
    <row r="4913" spans="3:5" x14ac:dyDescent="0.3">
      <c r="C4913"/>
      <c r="D4913"/>
      <c r="E4913"/>
    </row>
    <row r="4914" spans="3:5" x14ac:dyDescent="0.3">
      <c r="C4914"/>
      <c r="D4914"/>
      <c r="E4914"/>
    </row>
    <row r="4915" spans="3:5" x14ac:dyDescent="0.3">
      <c r="C4915"/>
      <c r="D4915"/>
      <c r="E4915"/>
    </row>
    <row r="4916" spans="3:5" x14ac:dyDescent="0.3">
      <c r="C4916"/>
      <c r="D4916"/>
      <c r="E4916"/>
    </row>
    <row r="4917" spans="3:5" x14ac:dyDescent="0.3">
      <c r="C4917"/>
      <c r="D4917"/>
      <c r="E4917"/>
    </row>
    <row r="4918" spans="3:5" x14ac:dyDescent="0.3">
      <c r="C4918"/>
      <c r="D4918"/>
      <c r="E4918"/>
    </row>
    <row r="4919" spans="3:5" x14ac:dyDescent="0.3">
      <c r="C4919"/>
      <c r="D4919"/>
      <c r="E4919"/>
    </row>
    <row r="4920" spans="3:5" x14ac:dyDescent="0.3">
      <c r="C4920"/>
      <c r="D4920"/>
      <c r="E4920"/>
    </row>
    <row r="4921" spans="3:5" x14ac:dyDescent="0.3">
      <c r="C4921"/>
      <c r="D4921"/>
      <c r="E4921"/>
    </row>
    <row r="4922" spans="3:5" x14ac:dyDescent="0.3">
      <c r="C4922"/>
      <c r="D4922"/>
      <c r="E4922"/>
    </row>
    <row r="4923" spans="3:5" x14ac:dyDescent="0.3">
      <c r="C4923"/>
      <c r="D4923"/>
      <c r="E4923"/>
    </row>
    <row r="4924" spans="3:5" x14ac:dyDescent="0.3">
      <c r="C4924"/>
      <c r="D4924"/>
      <c r="E4924"/>
    </row>
    <row r="4925" spans="3:5" x14ac:dyDescent="0.3">
      <c r="C4925"/>
      <c r="D4925"/>
      <c r="E4925"/>
    </row>
    <row r="4926" spans="3:5" x14ac:dyDescent="0.3">
      <c r="C4926"/>
      <c r="D4926"/>
      <c r="E4926"/>
    </row>
    <row r="4927" spans="3:5" x14ac:dyDescent="0.3">
      <c r="C4927"/>
      <c r="D4927"/>
      <c r="E4927"/>
    </row>
    <row r="4928" spans="3:5" x14ac:dyDescent="0.3">
      <c r="C4928"/>
      <c r="D4928"/>
      <c r="E4928"/>
    </row>
    <row r="4929" spans="3:5" x14ac:dyDescent="0.3">
      <c r="C4929"/>
      <c r="D4929"/>
      <c r="E4929"/>
    </row>
    <row r="4930" spans="3:5" x14ac:dyDescent="0.3">
      <c r="C4930"/>
      <c r="D4930"/>
      <c r="E4930"/>
    </row>
    <row r="4931" spans="3:5" x14ac:dyDescent="0.3">
      <c r="C4931"/>
      <c r="D4931"/>
      <c r="E4931"/>
    </row>
    <row r="4932" spans="3:5" x14ac:dyDescent="0.3">
      <c r="C4932"/>
      <c r="D4932"/>
      <c r="E4932"/>
    </row>
    <row r="4933" spans="3:5" x14ac:dyDescent="0.3">
      <c r="C4933"/>
      <c r="D4933"/>
      <c r="E4933"/>
    </row>
    <row r="4934" spans="3:5" x14ac:dyDescent="0.3">
      <c r="C4934"/>
      <c r="D4934"/>
      <c r="E4934"/>
    </row>
    <row r="4935" spans="3:5" x14ac:dyDescent="0.3">
      <c r="C4935"/>
      <c r="D4935"/>
      <c r="E4935"/>
    </row>
    <row r="4936" spans="3:5" x14ac:dyDescent="0.3">
      <c r="C4936"/>
      <c r="D4936"/>
      <c r="E4936"/>
    </row>
    <row r="4937" spans="3:5" x14ac:dyDescent="0.3">
      <c r="C4937"/>
      <c r="D4937"/>
      <c r="E4937"/>
    </row>
    <row r="4938" spans="3:5" x14ac:dyDescent="0.3">
      <c r="C4938"/>
      <c r="D4938"/>
      <c r="E4938"/>
    </row>
    <row r="4939" spans="3:5" x14ac:dyDescent="0.3">
      <c r="C4939"/>
      <c r="D4939"/>
      <c r="E4939"/>
    </row>
    <row r="4940" spans="3:5" x14ac:dyDescent="0.3">
      <c r="C4940"/>
      <c r="D4940"/>
      <c r="E4940"/>
    </row>
    <row r="4941" spans="3:5" x14ac:dyDescent="0.3">
      <c r="C4941"/>
      <c r="D4941"/>
      <c r="E4941"/>
    </row>
    <row r="4942" spans="3:5" x14ac:dyDescent="0.3">
      <c r="C4942"/>
      <c r="D4942"/>
      <c r="E4942"/>
    </row>
    <row r="4943" spans="3:5" x14ac:dyDescent="0.3">
      <c r="C4943"/>
      <c r="D4943"/>
      <c r="E4943"/>
    </row>
    <row r="4944" spans="3:5" x14ac:dyDescent="0.3">
      <c r="C4944"/>
      <c r="D4944"/>
      <c r="E4944"/>
    </row>
    <row r="4945" spans="3:5" x14ac:dyDescent="0.3">
      <c r="C4945"/>
      <c r="D4945"/>
      <c r="E4945"/>
    </row>
    <row r="4946" spans="3:5" x14ac:dyDescent="0.3">
      <c r="C4946"/>
      <c r="D4946"/>
      <c r="E4946"/>
    </row>
    <row r="4947" spans="3:5" x14ac:dyDescent="0.3">
      <c r="C4947"/>
      <c r="D4947"/>
      <c r="E4947"/>
    </row>
    <row r="4948" spans="3:5" x14ac:dyDescent="0.3">
      <c r="C4948"/>
      <c r="D4948"/>
      <c r="E4948"/>
    </row>
    <row r="4949" spans="3:5" x14ac:dyDescent="0.3">
      <c r="C4949"/>
      <c r="D4949"/>
      <c r="E4949"/>
    </row>
    <row r="4950" spans="3:5" x14ac:dyDescent="0.3">
      <c r="C4950"/>
      <c r="D4950"/>
      <c r="E4950"/>
    </row>
    <row r="4951" spans="3:5" x14ac:dyDescent="0.3">
      <c r="C4951"/>
      <c r="D4951"/>
      <c r="E4951"/>
    </row>
    <row r="4952" spans="3:5" x14ac:dyDescent="0.3">
      <c r="C4952"/>
      <c r="D4952"/>
      <c r="E4952"/>
    </row>
    <row r="4953" spans="3:5" x14ac:dyDescent="0.3">
      <c r="C4953"/>
      <c r="D4953"/>
      <c r="E4953"/>
    </row>
    <row r="4954" spans="3:5" x14ac:dyDescent="0.3">
      <c r="C4954"/>
      <c r="D4954"/>
      <c r="E4954"/>
    </row>
    <row r="4955" spans="3:5" x14ac:dyDescent="0.3">
      <c r="C4955"/>
      <c r="D4955"/>
      <c r="E4955"/>
    </row>
    <row r="4956" spans="3:5" x14ac:dyDescent="0.3">
      <c r="C4956"/>
      <c r="D4956"/>
      <c r="E4956"/>
    </row>
    <row r="4957" spans="3:5" x14ac:dyDescent="0.3">
      <c r="C4957"/>
      <c r="D4957"/>
      <c r="E4957"/>
    </row>
    <row r="4958" spans="3:5" x14ac:dyDescent="0.3">
      <c r="C4958"/>
      <c r="D4958"/>
      <c r="E4958"/>
    </row>
    <row r="4959" spans="3:5" x14ac:dyDescent="0.3">
      <c r="C4959"/>
      <c r="D4959"/>
      <c r="E4959"/>
    </row>
    <row r="4960" spans="3:5" x14ac:dyDescent="0.3">
      <c r="C4960"/>
      <c r="D4960"/>
      <c r="E4960"/>
    </row>
    <row r="4961" spans="3:5" x14ac:dyDescent="0.3">
      <c r="C4961"/>
      <c r="D4961"/>
      <c r="E4961"/>
    </row>
    <row r="4962" spans="3:5" x14ac:dyDescent="0.3">
      <c r="C4962"/>
      <c r="D4962"/>
      <c r="E4962"/>
    </row>
    <row r="4963" spans="3:5" x14ac:dyDescent="0.3">
      <c r="C4963"/>
      <c r="D4963"/>
      <c r="E4963"/>
    </row>
    <row r="4964" spans="3:5" x14ac:dyDescent="0.3">
      <c r="C4964"/>
      <c r="D4964"/>
      <c r="E4964"/>
    </row>
    <row r="4965" spans="3:5" x14ac:dyDescent="0.3">
      <c r="C4965"/>
      <c r="D4965"/>
      <c r="E4965"/>
    </row>
    <row r="4966" spans="3:5" x14ac:dyDescent="0.3">
      <c r="C4966"/>
      <c r="D4966"/>
      <c r="E4966"/>
    </row>
    <row r="4967" spans="3:5" x14ac:dyDescent="0.3">
      <c r="C4967"/>
      <c r="D4967"/>
      <c r="E4967"/>
    </row>
    <row r="4968" spans="3:5" x14ac:dyDescent="0.3">
      <c r="C4968"/>
      <c r="D4968"/>
      <c r="E4968"/>
    </row>
    <row r="4969" spans="3:5" x14ac:dyDescent="0.3">
      <c r="C4969"/>
      <c r="D4969"/>
      <c r="E4969"/>
    </row>
    <row r="4970" spans="3:5" x14ac:dyDescent="0.3">
      <c r="C4970"/>
      <c r="D4970"/>
      <c r="E4970"/>
    </row>
    <row r="4971" spans="3:5" x14ac:dyDescent="0.3">
      <c r="C4971"/>
      <c r="D4971"/>
      <c r="E4971"/>
    </row>
    <row r="4972" spans="3:5" x14ac:dyDescent="0.3">
      <c r="C4972"/>
      <c r="D4972"/>
      <c r="E4972"/>
    </row>
    <row r="4973" spans="3:5" x14ac:dyDescent="0.3">
      <c r="C4973"/>
      <c r="D4973"/>
      <c r="E4973"/>
    </row>
    <row r="4974" spans="3:5" x14ac:dyDescent="0.3">
      <c r="C4974"/>
      <c r="D4974"/>
      <c r="E4974"/>
    </row>
    <row r="4975" spans="3:5" x14ac:dyDescent="0.3">
      <c r="C4975"/>
      <c r="D4975"/>
      <c r="E4975"/>
    </row>
    <row r="4976" spans="3:5" x14ac:dyDescent="0.3">
      <c r="C4976"/>
      <c r="D4976"/>
      <c r="E4976"/>
    </row>
    <row r="4977" spans="3:5" x14ac:dyDescent="0.3">
      <c r="C4977"/>
      <c r="D4977"/>
      <c r="E4977"/>
    </row>
    <row r="4978" spans="3:5" x14ac:dyDescent="0.3">
      <c r="C4978"/>
      <c r="D4978"/>
      <c r="E4978"/>
    </row>
    <row r="4979" spans="3:5" x14ac:dyDescent="0.3">
      <c r="C4979"/>
      <c r="D4979"/>
      <c r="E4979"/>
    </row>
    <row r="4980" spans="3:5" x14ac:dyDescent="0.3">
      <c r="C4980"/>
      <c r="D4980"/>
      <c r="E4980"/>
    </row>
    <row r="4981" spans="3:5" x14ac:dyDescent="0.3">
      <c r="C4981"/>
      <c r="D4981"/>
      <c r="E4981"/>
    </row>
    <row r="4982" spans="3:5" x14ac:dyDescent="0.3">
      <c r="C4982"/>
      <c r="D4982"/>
      <c r="E4982"/>
    </row>
    <row r="4983" spans="3:5" x14ac:dyDescent="0.3">
      <c r="C4983"/>
      <c r="D4983"/>
      <c r="E4983"/>
    </row>
    <row r="4984" spans="3:5" x14ac:dyDescent="0.3">
      <c r="C4984"/>
      <c r="D4984"/>
      <c r="E4984"/>
    </row>
    <row r="4985" spans="3:5" x14ac:dyDescent="0.3">
      <c r="C4985"/>
      <c r="D4985"/>
      <c r="E4985"/>
    </row>
    <row r="4986" spans="3:5" x14ac:dyDescent="0.3">
      <c r="C4986"/>
      <c r="D4986"/>
      <c r="E4986"/>
    </row>
    <row r="4987" spans="3:5" x14ac:dyDescent="0.3">
      <c r="C4987"/>
      <c r="D4987"/>
      <c r="E4987"/>
    </row>
    <row r="4988" spans="3:5" x14ac:dyDescent="0.3">
      <c r="C4988"/>
      <c r="D4988"/>
      <c r="E4988"/>
    </row>
    <row r="4989" spans="3:5" x14ac:dyDescent="0.3">
      <c r="C4989"/>
      <c r="D4989"/>
      <c r="E4989"/>
    </row>
    <row r="4990" spans="3:5" x14ac:dyDescent="0.3">
      <c r="C4990"/>
      <c r="D4990"/>
      <c r="E4990"/>
    </row>
    <row r="4991" spans="3:5" x14ac:dyDescent="0.3">
      <c r="C4991"/>
      <c r="D4991"/>
      <c r="E4991"/>
    </row>
    <row r="4992" spans="3:5" x14ac:dyDescent="0.3">
      <c r="C4992"/>
      <c r="D4992"/>
      <c r="E4992"/>
    </row>
    <row r="4993" spans="3:5" x14ac:dyDescent="0.3">
      <c r="C4993"/>
      <c r="D4993"/>
      <c r="E4993"/>
    </row>
    <row r="4994" spans="3:5" x14ac:dyDescent="0.3">
      <c r="C4994"/>
      <c r="D4994"/>
      <c r="E4994"/>
    </row>
    <row r="4995" spans="3:5" x14ac:dyDescent="0.3">
      <c r="C4995"/>
      <c r="D4995"/>
      <c r="E4995"/>
    </row>
    <row r="4996" spans="3:5" x14ac:dyDescent="0.3">
      <c r="C4996"/>
      <c r="D4996"/>
      <c r="E4996"/>
    </row>
    <row r="4997" spans="3:5" x14ac:dyDescent="0.3">
      <c r="C4997"/>
      <c r="D4997"/>
      <c r="E4997"/>
    </row>
    <row r="4998" spans="3:5" x14ac:dyDescent="0.3">
      <c r="C4998"/>
      <c r="D4998"/>
      <c r="E4998"/>
    </row>
    <row r="4999" spans="3:5" x14ac:dyDescent="0.3">
      <c r="C4999"/>
      <c r="D4999"/>
      <c r="E4999"/>
    </row>
    <row r="5000" spans="3:5" x14ac:dyDescent="0.3">
      <c r="C5000"/>
      <c r="D5000"/>
      <c r="E5000"/>
    </row>
    <row r="5001" spans="3:5" x14ac:dyDescent="0.3">
      <c r="C5001"/>
      <c r="D5001"/>
      <c r="E5001"/>
    </row>
    <row r="5002" spans="3:5" x14ac:dyDescent="0.3">
      <c r="C5002"/>
      <c r="D5002"/>
      <c r="E5002"/>
    </row>
    <row r="5003" spans="3:5" x14ac:dyDescent="0.3">
      <c r="C5003"/>
      <c r="D5003"/>
      <c r="E5003"/>
    </row>
    <row r="5004" spans="3:5" x14ac:dyDescent="0.3">
      <c r="C5004"/>
      <c r="D5004"/>
      <c r="E5004"/>
    </row>
    <row r="5005" spans="3:5" x14ac:dyDescent="0.3">
      <c r="C5005"/>
      <c r="D5005"/>
      <c r="E5005"/>
    </row>
    <row r="5006" spans="3:5" x14ac:dyDescent="0.3">
      <c r="C5006"/>
      <c r="D5006"/>
      <c r="E5006"/>
    </row>
    <row r="5007" spans="3:5" x14ac:dyDescent="0.3">
      <c r="C5007"/>
      <c r="D5007"/>
      <c r="E5007"/>
    </row>
    <row r="5008" spans="3:5" x14ac:dyDescent="0.3">
      <c r="C5008"/>
      <c r="D5008"/>
      <c r="E5008"/>
    </row>
    <row r="5009" spans="3:5" x14ac:dyDescent="0.3">
      <c r="C5009"/>
      <c r="D5009"/>
      <c r="E5009"/>
    </row>
    <row r="5010" spans="3:5" x14ac:dyDescent="0.3">
      <c r="C5010"/>
      <c r="D5010"/>
      <c r="E5010"/>
    </row>
    <row r="5011" spans="3:5" x14ac:dyDescent="0.3">
      <c r="C5011"/>
      <c r="D5011"/>
      <c r="E5011"/>
    </row>
    <row r="5012" spans="3:5" x14ac:dyDescent="0.3">
      <c r="C5012"/>
      <c r="D5012"/>
      <c r="E5012"/>
    </row>
    <row r="5013" spans="3:5" x14ac:dyDescent="0.3">
      <c r="C5013"/>
      <c r="D5013"/>
      <c r="E5013"/>
    </row>
    <row r="5014" spans="3:5" x14ac:dyDescent="0.3">
      <c r="C5014"/>
      <c r="D5014"/>
      <c r="E5014"/>
    </row>
    <row r="5015" spans="3:5" x14ac:dyDescent="0.3">
      <c r="C5015"/>
      <c r="D5015"/>
      <c r="E5015"/>
    </row>
    <row r="5016" spans="3:5" x14ac:dyDescent="0.3">
      <c r="C5016"/>
      <c r="D5016"/>
      <c r="E5016"/>
    </row>
    <row r="5017" spans="3:5" x14ac:dyDescent="0.3">
      <c r="C5017"/>
      <c r="D5017"/>
      <c r="E5017"/>
    </row>
    <row r="5018" spans="3:5" x14ac:dyDescent="0.3">
      <c r="C5018"/>
      <c r="D5018"/>
      <c r="E5018"/>
    </row>
    <row r="5019" spans="3:5" x14ac:dyDescent="0.3">
      <c r="C5019"/>
      <c r="D5019"/>
      <c r="E5019"/>
    </row>
    <row r="5020" spans="3:5" x14ac:dyDescent="0.3">
      <c r="C5020"/>
      <c r="D5020"/>
      <c r="E5020"/>
    </row>
    <row r="5021" spans="3:5" x14ac:dyDescent="0.3">
      <c r="C5021"/>
      <c r="D5021"/>
      <c r="E5021"/>
    </row>
    <row r="5022" spans="3:5" x14ac:dyDescent="0.3">
      <c r="C5022"/>
      <c r="D5022"/>
      <c r="E5022"/>
    </row>
    <row r="5023" spans="3:5" x14ac:dyDescent="0.3">
      <c r="C5023"/>
      <c r="D5023"/>
      <c r="E5023"/>
    </row>
    <row r="5024" spans="3:5" x14ac:dyDescent="0.3">
      <c r="C5024"/>
      <c r="D5024"/>
      <c r="E5024"/>
    </row>
    <row r="5025" spans="3:5" x14ac:dyDescent="0.3">
      <c r="C5025"/>
      <c r="D5025"/>
      <c r="E5025"/>
    </row>
    <row r="5026" spans="3:5" x14ac:dyDescent="0.3">
      <c r="C5026"/>
      <c r="D5026"/>
      <c r="E5026"/>
    </row>
    <row r="5027" spans="3:5" x14ac:dyDescent="0.3">
      <c r="C5027"/>
      <c r="D5027"/>
      <c r="E5027"/>
    </row>
    <row r="5028" spans="3:5" x14ac:dyDescent="0.3">
      <c r="C5028"/>
      <c r="D5028"/>
      <c r="E5028"/>
    </row>
    <row r="5029" spans="3:5" x14ac:dyDescent="0.3">
      <c r="C5029"/>
      <c r="D5029"/>
      <c r="E5029"/>
    </row>
    <row r="5030" spans="3:5" x14ac:dyDescent="0.3">
      <c r="C5030"/>
      <c r="D5030"/>
      <c r="E5030"/>
    </row>
    <row r="5031" spans="3:5" x14ac:dyDescent="0.3">
      <c r="C5031"/>
      <c r="D5031"/>
      <c r="E5031"/>
    </row>
    <row r="5032" spans="3:5" x14ac:dyDescent="0.3">
      <c r="C5032"/>
      <c r="D5032"/>
      <c r="E5032"/>
    </row>
    <row r="5033" spans="3:5" x14ac:dyDescent="0.3">
      <c r="C5033"/>
      <c r="D5033"/>
      <c r="E5033"/>
    </row>
    <row r="5034" spans="3:5" x14ac:dyDescent="0.3">
      <c r="C5034"/>
      <c r="D5034"/>
      <c r="E5034"/>
    </row>
    <row r="5035" spans="3:5" x14ac:dyDescent="0.3">
      <c r="C5035"/>
      <c r="D5035"/>
      <c r="E5035"/>
    </row>
    <row r="5036" spans="3:5" x14ac:dyDescent="0.3">
      <c r="C5036"/>
      <c r="D5036"/>
      <c r="E5036"/>
    </row>
    <row r="5037" spans="3:5" x14ac:dyDescent="0.3">
      <c r="C5037"/>
      <c r="D5037"/>
      <c r="E5037"/>
    </row>
    <row r="5038" spans="3:5" x14ac:dyDescent="0.3">
      <c r="C5038"/>
      <c r="D5038"/>
      <c r="E5038"/>
    </row>
    <row r="5039" spans="3:5" x14ac:dyDescent="0.3">
      <c r="C5039"/>
      <c r="D5039"/>
      <c r="E5039"/>
    </row>
    <row r="5040" spans="3:5" x14ac:dyDescent="0.3">
      <c r="C5040"/>
      <c r="D5040"/>
      <c r="E5040"/>
    </row>
    <row r="5041" spans="3:5" x14ac:dyDescent="0.3">
      <c r="C5041"/>
      <c r="D5041"/>
      <c r="E5041"/>
    </row>
    <row r="5042" spans="3:5" x14ac:dyDescent="0.3">
      <c r="C5042"/>
      <c r="D5042"/>
      <c r="E5042"/>
    </row>
    <row r="5043" spans="3:5" x14ac:dyDescent="0.3">
      <c r="C5043"/>
      <c r="D5043"/>
      <c r="E5043"/>
    </row>
    <row r="5044" spans="3:5" x14ac:dyDescent="0.3">
      <c r="C5044"/>
      <c r="D5044"/>
      <c r="E5044"/>
    </row>
    <row r="5045" spans="3:5" x14ac:dyDescent="0.3">
      <c r="C5045"/>
      <c r="D5045"/>
      <c r="E5045"/>
    </row>
    <row r="5046" spans="3:5" x14ac:dyDescent="0.3">
      <c r="C5046"/>
      <c r="D5046"/>
      <c r="E5046"/>
    </row>
    <row r="5047" spans="3:5" x14ac:dyDescent="0.3">
      <c r="C5047"/>
      <c r="D5047"/>
      <c r="E5047"/>
    </row>
    <row r="5048" spans="3:5" x14ac:dyDescent="0.3">
      <c r="C5048"/>
      <c r="D5048"/>
      <c r="E5048"/>
    </row>
    <row r="5049" spans="3:5" x14ac:dyDescent="0.3">
      <c r="C5049"/>
      <c r="D5049"/>
      <c r="E5049"/>
    </row>
    <row r="5050" spans="3:5" x14ac:dyDescent="0.3">
      <c r="C5050"/>
      <c r="D5050"/>
      <c r="E5050"/>
    </row>
    <row r="5051" spans="3:5" x14ac:dyDescent="0.3">
      <c r="C5051"/>
      <c r="D5051"/>
      <c r="E5051"/>
    </row>
    <row r="5052" spans="3:5" x14ac:dyDescent="0.3">
      <c r="C5052"/>
      <c r="D5052"/>
      <c r="E5052"/>
    </row>
    <row r="5053" spans="3:5" x14ac:dyDescent="0.3">
      <c r="C5053"/>
      <c r="D5053"/>
      <c r="E5053"/>
    </row>
    <row r="5054" spans="3:5" x14ac:dyDescent="0.3">
      <c r="C5054"/>
      <c r="D5054"/>
      <c r="E5054"/>
    </row>
    <row r="5055" spans="3:5" x14ac:dyDescent="0.3">
      <c r="C5055"/>
      <c r="D5055"/>
      <c r="E5055"/>
    </row>
    <row r="5056" spans="3:5" x14ac:dyDescent="0.3">
      <c r="C5056"/>
      <c r="D5056"/>
      <c r="E5056"/>
    </row>
    <row r="5057" spans="3:5" x14ac:dyDescent="0.3">
      <c r="C5057"/>
      <c r="D5057"/>
      <c r="E5057"/>
    </row>
    <row r="5058" spans="3:5" x14ac:dyDescent="0.3">
      <c r="C5058"/>
      <c r="D5058"/>
      <c r="E5058"/>
    </row>
    <row r="5059" spans="3:5" x14ac:dyDescent="0.3">
      <c r="C5059"/>
      <c r="D5059"/>
      <c r="E5059"/>
    </row>
    <row r="5060" spans="3:5" x14ac:dyDescent="0.3">
      <c r="C5060"/>
      <c r="D5060"/>
      <c r="E5060"/>
    </row>
    <row r="5061" spans="3:5" x14ac:dyDescent="0.3">
      <c r="C5061"/>
      <c r="D5061"/>
      <c r="E5061"/>
    </row>
    <row r="5062" spans="3:5" x14ac:dyDescent="0.3">
      <c r="C5062"/>
      <c r="D5062"/>
      <c r="E5062"/>
    </row>
    <row r="5063" spans="3:5" x14ac:dyDescent="0.3">
      <c r="C5063"/>
      <c r="D5063"/>
      <c r="E5063"/>
    </row>
    <row r="5064" spans="3:5" x14ac:dyDescent="0.3">
      <c r="C5064"/>
      <c r="D5064"/>
      <c r="E5064"/>
    </row>
    <row r="5065" spans="3:5" x14ac:dyDescent="0.3">
      <c r="C5065"/>
      <c r="D5065"/>
      <c r="E5065"/>
    </row>
    <row r="5066" spans="3:5" x14ac:dyDescent="0.3">
      <c r="C5066"/>
      <c r="D5066"/>
      <c r="E5066"/>
    </row>
    <row r="5067" spans="3:5" x14ac:dyDescent="0.3">
      <c r="C5067"/>
      <c r="D5067"/>
      <c r="E5067"/>
    </row>
    <row r="5068" spans="3:5" x14ac:dyDescent="0.3">
      <c r="C5068"/>
      <c r="D5068"/>
      <c r="E5068"/>
    </row>
    <row r="5069" spans="3:5" x14ac:dyDescent="0.3">
      <c r="C5069"/>
      <c r="D5069"/>
      <c r="E5069"/>
    </row>
    <row r="5070" spans="3:5" x14ac:dyDescent="0.3">
      <c r="C5070"/>
      <c r="D5070"/>
      <c r="E5070"/>
    </row>
    <row r="5071" spans="3:5" x14ac:dyDescent="0.3">
      <c r="C5071"/>
      <c r="D5071"/>
      <c r="E5071"/>
    </row>
    <row r="5072" spans="3:5" x14ac:dyDescent="0.3">
      <c r="C5072"/>
      <c r="D5072"/>
      <c r="E5072"/>
    </row>
    <row r="5073" spans="3:5" x14ac:dyDescent="0.3">
      <c r="C5073"/>
      <c r="D5073"/>
      <c r="E5073"/>
    </row>
    <row r="5074" spans="3:5" x14ac:dyDescent="0.3">
      <c r="C5074"/>
      <c r="D5074"/>
      <c r="E5074"/>
    </row>
    <row r="5075" spans="3:5" x14ac:dyDescent="0.3">
      <c r="C5075"/>
      <c r="D5075"/>
      <c r="E5075"/>
    </row>
    <row r="5076" spans="3:5" x14ac:dyDescent="0.3">
      <c r="C5076"/>
      <c r="D5076"/>
      <c r="E5076"/>
    </row>
    <row r="5077" spans="3:5" x14ac:dyDescent="0.3">
      <c r="C5077"/>
      <c r="D5077"/>
      <c r="E5077"/>
    </row>
    <row r="5078" spans="3:5" x14ac:dyDescent="0.3">
      <c r="C5078"/>
      <c r="D5078"/>
      <c r="E5078"/>
    </row>
    <row r="5079" spans="3:5" x14ac:dyDescent="0.3">
      <c r="C5079"/>
      <c r="D5079"/>
      <c r="E5079"/>
    </row>
    <row r="5080" spans="3:5" x14ac:dyDescent="0.3">
      <c r="C5080"/>
      <c r="D5080"/>
      <c r="E5080"/>
    </row>
    <row r="5081" spans="3:5" x14ac:dyDescent="0.3">
      <c r="C5081"/>
      <c r="D5081"/>
      <c r="E5081"/>
    </row>
    <row r="5082" spans="3:5" x14ac:dyDescent="0.3">
      <c r="C5082"/>
      <c r="D5082"/>
      <c r="E5082"/>
    </row>
    <row r="5083" spans="3:5" x14ac:dyDescent="0.3">
      <c r="C5083"/>
      <c r="D5083"/>
      <c r="E5083"/>
    </row>
    <row r="5084" spans="3:5" x14ac:dyDescent="0.3">
      <c r="C5084"/>
      <c r="D5084"/>
      <c r="E5084"/>
    </row>
    <row r="5085" spans="3:5" x14ac:dyDescent="0.3">
      <c r="C5085"/>
      <c r="D5085"/>
      <c r="E5085"/>
    </row>
    <row r="5086" spans="3:5" x14ac:dyDescent="0.3">
      <c r="C5086"/>
      <c r="D5086"/>
      <c r="E5086"/>
    </row>
    <row r="5087" spans="3:5" x14ac:dyDescent="0.3">
      <c r="C5087"/>
      <c r="D5087"/>
      <c r="E5087"/>
    </row>
    <row r="5088" spans="3:5" x14ac:dyDescent="0.3">
      <c r="C5088"/>
      <c r="D5088"/>
      <c r="E5088"/>
    </row>
    <row r="5089" spans="3:5" x14ac:dyDescent="0.3">
      <c r="C5089"/>
      <c r="D5089"/>
      <c r="E5089"/>
    </row>
    <row r="5090" spans="3:5" x14ac:dyDescent="0.3">
      <c r="C5090"/>
      <c r="D5090"/>
      <c r="E5090"/>
    </row>
    <row r="5091" spans="3:5" x14ac:dyDescent="0.3">
      <c r="C5091"/>
      <c r="D5091"/>
      <c r="E5091"/>
    </row>
    <row r="5092" spans="3:5" x14ac:dyDescent="0.3">
      <c r="C5092"/>
      <c r="D5092"/>
      <c r="E5092"/>
    </row>
    <row r="5093" spans="3:5" x14ac:dyDescent="0.3">
      <c r="C5093"/>
      <c r="D5093"/>
      <c r="E5093"/>
    </row>
    <row r="5094" spans="3:5" x14ac:dyDescent="0.3">
      <c r="C5094"/>
      <c r="D5094"/>
      <c r="E5094"/>
    </row>
    <row r="5095" spans="3:5" x14ac:dyDescent="0.3">
      <c r="C5095"/>
      <c r="D5095"/>
      <c r="E5095"/>
    </row>
    <row r="5096" spans="3:5" x14ac:dyDescent="0.3">
      <c r="C5096"/>
      <c r="D5096"/>
      <c r="E5096"/>
    </row>
    <row r="5097" spans="3:5" x14ac:dyDescent="0.3">
      <c r="C5097"/>
      <c r="D5097"/>
      <c r="E5097"/>
    </row>
    <row r="5098" spans="3:5" x14ac:dyDescent="0.3">
      <c r="C5098"/>
      <c r="D5098"/>
      <c r="E5098"/>
    </row>
    <row r="5099" spans="3:5" x14ac:dyDescent="0.3">
      <c r="C5099"/>
      <c r="D5099"/>
      <c r="E5099"/>
    </row>
    <row r="5100" spans="3:5" x14ac:dyDescent="0.3">
      <c r="C5100"/>
      <c r="D5100"/>
      <c r="E5100"/>
    </row>
    <row r="5101" spans="3:5" x14ac:dyDescent="0.3">
      <c r="C5101"/>
      <c r="D5101"/>
      <c r="E5101"/>
    </row>
    <row r="5102" spans="3:5" x14ac:dyDescent="0.3">
      <c r="C5102"/>
      <c r="D5102"/>
      <c r="E5102"/>
    </row>
    <row r="5103" spans="3:5" x14ac:dyDescent="0.3">
      <c r="C5103"/>
      <c r="D5103"/>
      <c r="E5103"/>
    </row>
    <row r="5104" spans="3:5" x14ac:dyDescent="0.3">
      <c r="C5104"/>
      <c r="D5104"/>
      <c r="E5104"/>
    </row>
    <row r="5105" spans="3:5" x14ac:dyDescent="0.3">
      <c r="C5105"/>
      <c r="D5105"/>
      <c r="E5105"/>
    </row>
    <row r="5106" spans="3:5" x14ac:dyDescent="0.3">
      <c r="C5106"/>
      <c r="D5106"/>
      <c r="E5106"/>
    </row>
    <row r="5107" spans="3:5" x14ac:dyDescent="0.3">
      <c r="C5107"/>
      <c r="D5107"/>
      <c r="E5107"/>
    </row>
    <row r="5108" spans="3:5" x14ac:dyDescent="0.3">
      <c r="C5108"/>
      <c r="D5108"/>
      <c r="E5108"/>
    </row>
    <row r="5109" spans="3:5" x14ac:dyDescent="0.3">
      <c r="C5109"/>
      <c r="D5109"/>
      <c r="E5109"/>
    </row>
    <row r="5110" spans="3:5" x14ac:dyDescent="0.3">
      <c r="C5110"/>
      <c r="D5110"/>
      <c r="E5110"/>
    </row>
    <row r="5111" spans="3:5" x14ac:dyDescent="0.3">
      <c r="C5111"/>
      <c r="D5111"/>
      <c r="E5111"/>
    </row>
    <row r="5112" spans="3:5" x14ac:dyDescent="0.3">
      <c r="C5112"/>
      <c r="D5112"/>
      <c r="E5112"/>
    </row>
    <row r="5113" spans="3:5" x14ac:dyDescent="0.3">
      <c r="C5113"/>
      <c r="D5113"/>
      <c r="E5113"/>
    </row>
    <row r="5114" spans="3:5" x14ac:dyDescent="0.3">
      <c r="C5114"/>
      <c r="D5114"/>
      <c r="E5114"/>
    </row>
    <row r="5115" spans="3:5" x14ac:dyDescent="0.3">
      <c r="C5115"/>
      <c r="D5115"/>
      <c r="E5115"/>
    </row>
    <row r="5116" spans="3:5" x14ac:dyDescent="0.3">
      <c r="C5116"/>
      <c r="D5116"/>
      <c r="E5116"/>
    </row>
    <row r="5117" spans="3:5" x14ac:dyDescent="0.3">
      <c r="C5117"/>
      <c r="D5117"/>
      <c r="E5117"/>
    </row>
    <row r="5118" spans="3:5" x14ac:dyDescent="0.3">
      <c r="C5118"/>
      <c r="D5118"/>
      <c r="E5118"/>
    </row>
    <row r="5119" spans="3:5" x14ac:dyDescent="0.3">
      <c r="C5119"/>
      <c r="D5119"/>
      <c r="E5119"/>
    </row>
    <row r="5120" spans="3:5" x14ac:dyDescent="0.3">
      <c r="C5120"/>
      <c r="D5120"/>
      <c r="E5120"/>
    </row>
    <row r="5121" spans="3:5" x14ac:dyDescent="0.3">
      <c r="C5121"/>
      <c r="D5121"/>
      <c r="E5121"/>
    </row>
    <row r="5122" spans="3:5" x14ac:dyDescent="0.3">
      <c r="C5122"/>
      <c r="D5122"/>
      <c r="E5122"/>
    </row>
    <row r="5123" spans="3:5" x14ac:dyDescent="0.3">
      <c r="C5123"/>
      <c r="D5123"/>
      <c r="E5123"/>
    </row>
    <row r="5124" spans="3:5" x14ac:dyDescent="0.3">
      <c r="C5124"/>
      <c r="D5124"/>
      <c r="E5124"/>
    </row>
    <row r="5125" spans="3:5" x14ac:dyDescent="0.3">
      <c r="C5125"/>
      <c r="D5125"/>
      <c r="E5125"/>
    </row>
    <row r="5126" spans="3:5" x14ac:dyDescent="0.3">
      <c r="C5126"/>
      <c r="D5126"/>
      <c r="E5126"/>
    </row>
    <row r="5127" spans="3:5" x14ac:dyDescent="0.3">
      <c r="C5127"/>
      <c r="D5127"/>
      <c r="E5127"/>
    </row>
    <row r="5128" spans="3:5" x14ac:dyDescent="0.3">
      <c r="C5128"/>
      <c r="D5128"/>
      <c r="E5128"/>
    </row>
    <row r="5129" spans="3:5" x14ac:dyDescent="0.3">
      <c r="C5129"/>
      <c r="D5129"/>
      <c r="E5129"/>
    </row>
    <row r="5130" spans="3:5" x14ac:dyDescent="0.3">
      <c r="C5130"/>
      <c r="D5130"/>
      <c r="E5130"/>
    </row>
    <row r="5131" spans="3:5" x14ac:dyDescent="0.3">
      <c r="C5131"/>
      <c r="D5131"/>
      <c r="E5131"/>
    </row>
    <row r="5132" spans="3:5" x14ac:dyDescent="0.3">
      <c r="C5132"/>
      <c r="D5132"/>
      <c r="E5132"/>
    </row>
    <row r="5133" spans="3:5" x14ac:dyDescent="0.3">
      <c r="C5133"/>
      <c r="D5133"/>
      <c r="E5133"/>
    </row>
    <row r="5134" spans="3:5" x14ac:dyDescent="0.3">
      <c r="C5134"/>
      <c r="D5134"/>
      <c r="E5134"/>
    </row>
    <row r="5135" spans="3:5" x14ac:dyDescent="0.3">
      <c r="C5135"/>
      <c r="D5135"/>
      <c r="E5135"/>
    </row>
    <row r="5136" spans="3:5" x14ac:dyDescent="0.3">
      <c r="C5136"/>
      <c r="D5136"/>
      <c r="E5136"/>
    </row>
    <row r="5137" spans="3:5" x14ac:dyDescent="0.3">
      <c r="C5137"/>
      <c r="D5137"/>
      <c r="E5137"/>
    </row>
    <row r="5138" spans="3:5" x14ac:dyDescent="0.3">
      <c r="C5138"/>
      <c r="D5138"/>
      <c r="E5138"/>
    </row>
    <row r="5139" spans="3:5" x14ac:dyDescent="0.3">
      <c r="C5139"/>
      <c r="D5139"/>
      <c r="E5139"/>
    </row>
    <row r="5140" spans="3:5" x14ac:dyDescent="0.3">
      <c r="C5140"/>
      <c r="D5140"/>
      <c r="E5140"/>
    </row>
    <row r="5141" spans="3:5" x14ac:dyDescent="0.3">
      <c r="C5141"/>
      <c r="D5141"/>
      <c r="E5141"/>
    </row>
    <row r="5142" spans="3:5" x14ac:dyDescent="0.3">
      <c r="C5142"/>
      <c r="D5142"/>
      <c r="E5142"/>
    </row>
    <row r="5143" spans="3:5" x14ac:dyDescent="0.3">
      <c r="C5143"/>
      <c r="D5143"/>
      <c r="E5143"/>
    </row>
    <row r="5144" spans="3:5" x14ac:dyDescent="0.3">
      <c r="C5144"/>
      <c r="D5144"/>
      <c r="E5144"/>
    </row>
    <row r="5145" spans="3:5" x14ac:dyDescent="0.3">
      <c r="C5145"/>
      <c r="D5145"/>
      <c r="E5145"/>
    </row>
    <row r="5146" spans="3:5" x14ac:dyDescent="0.3">
      <c r="C5146"/>
      <c r="D5146"/>
      <c r="E5146"/>
    </row>
    <row r="5147" spans="3:5" x14ac:dyDescent="0.3">
      <c r="C5147"/>
      <c r="D5147"/>
      <c r="E5147"/>
    </row>
    <row r="5148" spans="3:5" x14ac:dyDescent="0.3">
      <c r="C5148"/>
      <c r="D5148"/>
      <c r="E5148"/>
    </row>
    <row r="5149" spans="3:5" x14ac:dyDescent="0.3">
      <c r="C5149"/>
      <c r="D5149"/>
      <c r="E5149"/>
    </row>
    <row r="5150" spans="3:5" x14ac:dyDescent="0.3">
      <c r="C5150"/>
      <c r="D5150"/>
      <c r="E5150"/>
    </row>
    <row r="5151" spans="3:5" x14ac:dyDescent="0.3">
      <c r="C5151"/>
      <c r="D5151"/>
      <c r="E5151"/>
    </row>
    <row r="5152" spans="3:5" x14ac:dyDescent="0.3">
      <c r="C5152"/>
      <c r="D5152"/>
      <c r="E5152"/>
    </row>
    <row r="5153" spans="3:5" x14ac:dyDescent="0.3">
      <c r="C5153"/>
      <c r="D5153"/>
      <c r="E5153"/>
    </row>
    <row r="5154" spans="3:5" x14ac:dyDescent="0.3">
      <c r="C5154"/>
      <c r="D5154"/>
      <c r="E5154"/>
    </row>
    <row r="5155" spans="3:5" x14ac:dyDescent="0.3">
      <c r="C5155"/>
      <c r="D5155"/>
      <c r="E5155"/>
    </row>
    <row r="5156" spans="3:5" x14ac:dyDescent="0.3">
      <c r="C5156"/>
      <c r="D5156"/>
      <c r="E5156"/>
    </row>
    <row r="5157" spans="3:5" x14ac:dyDescent="0.3">
      <c r="C5157"/>
      <c r="D5157"/>
      <c r="E5157"/>
    </row>
    <row r="5158" spans="3:5" x14ac:dyDescent="0.3">
      <c r="C5158"/>
      <c r="D5158"/>
      <c r="E5158"/>
    </row>
    <row r="5159" spans="3:5" x14ac:dyDescent="0.3">
      <c r="C5159"/>
      <c r="D5159"/>
      <c r="E5159"/>
    </row>
    <row r="5160" spans="3:5" x14ac:dyDescent="0.3">
      <c r="C5160"/>
      <c r="D5160"/>
      <c r="E5160"/>
    </row>
    <row r="5161" spans="3:5" x14ac:dyDescent="0.3">
      <c r="C5161"/>
      <c r="D5161"/>
      <c r="E5161"/>
    </row>
    <row r="5162" spans="3:5" x14ac:dyDescent="0.3">
      <c r="C5162"/>
      <c r="D5162"/>
      <c r="E5162"/>
    </row>
    <row r="5163" spans="3:5" x14ac:dyDescent="0.3">
      <c r="C5163"/>
      <c r="D5163"/>
      <c r="E5163"/>
    </row>
    <row r="5164" spans="3:5" x14ac:dyDescent="0.3">
      <c r="C5164"/>
      <c r="D5164"/>
      <c r="E5164"/>
    </row>
    <row r="5165" spans="3:5" x14ac:dyDescent="0.3">
      <c r="C5165"/>
      <c r="D5165"/>
      <c r="E5165"/>
    </row>
    <row r="5166" spans="3:5" x14ac:dyDescent="0.3">
      <c r="C5166"/>
      <c r="D5166"/>
      <c r="E5166"/>
    </row>
    <row r="5167" spans="3:5" x14ac:dyDescent="0.3">
      <c r="C5167"/>
      <c r="D5167"/>
      <c r="E5167"/>
    </row>
    <row r="5168" spans="3:5" x14ac:dyDescent="0.3">
      <c r="C5168"/>
      <c r="D5168"/>
      <c r="E5168"/>
    </row>
    <row r="5169" spans="3:5" x14ac:dyDescent="0.3">
      <c r="C5169"/>
      <c r="D5169"/>
      <c r="E5169"/>
    </row>
    <row r="5170" spans="3:5" x14ac:dyDescent="0.3">
      <c r="C5170"/>
      <c r="D5170"/>
      <c r="E5170"/>
    </row>
    <row r="5171" spans="3:5" x14ac:dyDescent="0.3">
      <c r="C5171"/>
      <c r="D5171"/>
      <c r="E5171"/>
    </row>
    <row r="5172" spans="3:5" x14ac:dyDescent="0.3">
      <c r="C5172"/>
      <c r="D5172"/>
      <c r="E5172"/>
    </row>
    <row r="5173" spans="3:5" x14ac:dyDescent="0.3">
      <c r="C5173"/>
      <c r="D5173"/>
      <c r="E5173"/>
    </row>
    <row r="5174" spans="3:5" x14ac:dyDescent="0.3">
      <c r="C5174"/>
      <c r="D5174"/>
      <c r="E5174"/>
    </row>
    <row r="5175" spans="3:5" x14ac:dyDescent="0.3">
      <c r="C5175"/>
      <c r="D5175"/>
      <c r="E5175"/>
    </row>
    <row r="5176" spans="3:5" x14ac:dyDescent="0.3">
      <c r="C5176"/>
      <c r="D5176"/>
      <c r="E5176"/>
    </row>
    <row r="5177" spans="3:5" x14ac:dyDescent="0.3">
      <c r="C5177"/>
      <c r="D5177"/>
      <c r="E5177"/>
    </row>
    <row r="5178" spans="3:5" x14ac:dyDescent="0.3">
      <c r="C5178"/>
      <c r="D5178"/>
      <c r="E5178"/>
    </row>
    <row r="5179" spans="3:5" x14ac:dyDescent="0.3">
      <c r="C5179"/>
      <c r="D5179"/>
      <c r="E5179"/>
    </row>
    <row r="5180" spans="3:5" x14ac:dyDescent="0.3">
      <c r="C5180"/>
      <c r="D5180"/>
      <c r="E5180"/>
    </row>
    <row r="5181" spans="3:5" x14ac:dyDescent="0.3">
      <c r="C5181"/>
      <c r="D5181"/>
      <c r="E5181"/>
    </row>
    <row r="5182" spans="3:5" x14ac:dyDescent="0.3">
      <c r="C5182"/>
      <c r="D5182"/>
      <c r="E5182"/>
    </row>
    <row r="5183" spans="3:5" x14ac:dyDescent="0.3">
      <c r="C5183"/>
      <c r="D5183"/>
      <c r="E5183"/>
    </row>
    <row r="5184" spans="3:5" x14ac:dyDescent="0.3">
      <c r="C5184"/>
      <c r="D5184"/>
      <c r="E5184"/>
    </row>
    <row r="5185" spans="3:5" x14ac:dyDescent="0.3">
      <c r="C5185"/>
      <c r="D5185"/>
      <c r="E5185"/>
    </row>
    <row r="5186" spans="3:5" x14ac:dyDescent="0.3">
      <c r="C5186"/>
      <c r="D5186"/>
      <c r="E5186"/>
    </row>
    <row r="5187" spans="3:5" x14ac:dyDescent="0.3">
      <c r="C5187"/>
      <c r="D5187"/>
      <c r="E5187"/>
    </row>
    <row r="5188" spans="3:5" x14ac:dyDescent="0.3">
      <c r="C5188"/>
      <c r="D5188"/>
      <c r="E5188"/>
    </row>
    <row r="5189" spans="3:5" x14ac:dyDescent="0.3">
      <c r="C5189"/>
      <c r="D5189"/>
      <c r="E5189"/>
    </row>
    <row r="5190" spans="3:5" x14ac:dyDescent="0.3">
      <c r="C5190"/>
      <c r="D5190"/>
      <c r="E5190"/>
    </row>
    <row r="5191" spans="3:5" x14ac:dyDescent="0.3">
      <c r="C5191"/>
      <c r="D5191"/>
      <c r="E5191"/>
    </row>
    <row r="5192" spans="3:5" x14ac:dyDescent="0.3">
      <c r="C5192"/>
      <c r="D5192"/>
      <c r="E5192"/>
    </row>
    <row r="5193" spans="3:5" x14ac:dyDescent="0.3">
      <c r="C5193"/>
      <c r="D5193"/>
      <c r="E5193"/>
    </row>
    <row r="5194" spans="3:5" x14ac:dyDescent="0.3">
      <c r="C5194"/>
      <c r="D5194"/>
      <c r="E5194"/>
    </row>
    <row r="5195" spans="3:5" x14ac:dyDescent="0.3">
      <c r="C5195"/>
      <c r="D5195"/>
      <c r="E5195"/>
    </row>
    <row r="5196" spans="3:5" x14ac:dyDescent="0.3">
      <c r="C5196"/>
      <c r="D5196"/>
      <c r="E5196"/>
    </row>
    <row r="5197" spans="3:5" x14ac:dyDescent="0.3">
      <c r="C5197"/>
      <c r="D5197"/>
      <c r="E5197"/>
    </row>
    <row r="5198" spans="3:5" x14ac:dyDescent="0.3">
      <c r="C5198"/>
      <c r="D5198"/>
      <c r="E5198"/>
    </row>
    <row r="5199" spans="3:5" x14ac:dyDescent="0.3">
      <c r="C5199"/>
      <c r="D5199"/>
      <c r="E5199"/>
    </row>
    <row r="5200" spans="3:5" x14ac:dyDescent="0.3">
      <c r="C5200"/>
      <c r="D5200"/>
      <c r="E5200"/>
    </row>
    <row r="5201" spans="3:5" x14ac:dyDescent="0.3">
      <c r="C5201"/>
      <c r="D5201"/>
      <c r="E5201"/>
    </row>
    <row r="5202" spans="3:5" x14ac:dyDescent="0.3">
      <c r="C5202"/>
      <c r="D5202"/>
      <c r="E5202"/>
    </row>
    <row r="5203" spans="3:5" x14ac:dyDescent="0.3">
      <c r="C5203"/>
      <c r="D5203"/>
      <c r="E5203"/>
    </row>
    <row r="5204" spans="3:5" x14ac:dyDescent="0.3">
      <c r="C5204"/>
      <c r="D5204"/>
      <c r="E5204"/>
    </row>
    <row r="5205" spans="3:5" x14ac:dyDescent="0.3">
      <c r="C5205"/>
      <c r="D5205"/>
      <c r="E5205"/>
    </row>
    <row r="5206" spans="3:5" x14ac:dyDescent="0.3">
      <c r="C5206"/>
      <c r="D5206"/>
      <c r="E5206"/>
    </row>
    <row r="5207" spans="3:5" x14ac:dyDescent="0.3">
      <c r="C5207"/>
      <c r="D5207"/>
      <c r="E5207"/>
    </row>
    <row r="5208" spans="3:5" x14ac:dyDescent="0.3">
      <c r="C5208"/>
      <c r="D5208"/>
      <c r="E5208"/>
    </row>
    <row r="5209" spans="3:5" x14ac:dyDescent="0.3">
      <c r="C5209"/>
      <c r="D5209"/>
      <c r="E5209"/>
    </row>
    <row r="5210" spans="3:5" x14ac:dyDescent="0.3">
      <c r="C5210"/>
      <c r="D5210"/>
      <c r="E5210"/>
    </row>
    <row r="5211" spans="3:5" x14ac:dyDescent="0.3">
      <c r="C5211"/>
      <c r="D5211"/>
      <c r="E5211"/>
    </row>
    <row r="5212" spans="3:5" x14ac:dyDescent="0.3">
      <c r="C5212"/>
      <c r="D5212"/>
      <c r="E5212"/>
    </row>
    <row r="5213" spans="3:5" x14ac:dyDescent="0.3">
      <c r="C5213"/>
      <c r="D5213"/>
      <c r="E5213"/>
    </row>
    <row r="5214" spans="3:5" x14ac:dyDescent="0.3">
      <c r="C5214"/>
      <c r="D5214"/>
      <c r="E5214"/>
    </row>
    <row r="5215" spans="3:5" x14ac:dyDescent="0.3">
      <c r="C5215"/>
      <c r="D5215"/>
      <c r="E5215"/>
    </row>
    <row r="5216" spans="3:5" x14ac:dyDescent="0.3">
      <c r="C5216"/>
      <c r="D5216"/>
      <c r="E5216"/>
    </row>
    <row r="5217" spans="3:5" x14ac:dyDescent="0.3">
      <c r="C5217"/>
      <c r="D5217"/>
      <c r="E5217"/>
    </row>
    <row r="5218" spans="3:5" x14ac:dyDescent="0.3">
      <c r="C5218"/>
      <c r="D5218"/>
      <c r="E5218"/>
    </row>
    <row r="5219" spans="3:5" x14ac:dyDescent="0.3">
      <c r="C5219"/>
      <c r="D5219"/>
      <c r="E5219"/>
    </row>
    <row r="5220" spans="3:5" x14ac:dyDescent="0.3">
      <c r="C5220"/>
      <c r="D5220"/>
      <c r="E5220"/>
    </row>
    <row r="5221" spans="3:5" x14ac:dyDescent="0.3">
      <c r="C5221"/>
      <c r="D5221"/>
      <c r="E5221"/>
    </row>
    <row r="5222" spans="3:5" x14ac:dyDescent="0.3">
      <c r="C5222"/>
      <c r="D5222"/>
      <c r="E5222"/>
    </row>
    <row r="5223" spans="3:5" x14ac:dyDescent="0.3">
      <c r="C5223"/>
      <c r="D5223"/>
      <c r="E5223"/>
    </row>
    <row r="5224" spans="3:5" x14ac:dyDescent="0.3">
      <c r="C5224"/>
      <c r="D5224"/>
      <c r="E5224"/>
    </row>
    <row r="5225" spans="3:5" x14ac:dyDescent="0.3">
      <c r="C5225"/>
      <c r="D5225"/>
      <c r="E5225"/>
    </row>
    <row r="5226" spans="3:5" x14ac:dyDescent="0.3">
      <c r="C5226"/>
      <c r="D5226"/>
      <c r="E5226"/>
    </row>
    <row r="5227" spans="3:5" x14ac:dyDescent="0.3">
      <c r="C5227"/>
      <c r="D5227"/>
      <c r="E5227"/>
    </row>
    <row r="5228" spans="3:5" x14ac:dyDescent="0.3">
      <c r="C5228"/>
      <c r="D5228"/>
      <c r="E5228"/>
    </row>
    <row r="5229" spans="3:5" x14ac:dyDescent="0.3">
      <c r="C5229"/>
      <c r="D5229"/>
      <c r="E5229"/>
    </row>
    <row r="5230" spans="3:5" x14ac:dyDescent="0.3">
      <c r="C5230"/>
      <c r="D5230"/>
      <c r="E5230"/>
    </row>
    <row r="5231" spans="3:5" x14ac:dyDescent="0.3">
      <c r="C5231"/>
      <c r="D5231"/>
      <c r="E5231"/>
    </row>
    <row r="5232" spans="3:5" x14ac:dyDescent="0.3">
      <c r="C5232"/>
      <c r="D5232"/>
      <c r="E5232"/>
    </row>
    <row r="5233" spans="3:5" x14ac:dyDescent="0.3">
      <c r="C5233"/>
      <c r="D5233"/>
      <c r="E5233"/>
    </row>
    <row r="5234" spans="3:5" x14ac:dyDescent="0.3">
      <c r="C5234"/>
      <c r="D5234"/>
      <c r="E5234"/>
    </row>
    <row r="5235" spans="3:5" x14ac:dyDescent="0.3">
      <c r="C5235"/>
      <c r="D5235"/>
      <c r="E5235"/>
    </row>
    <row r="5236" spans="3:5" x14ac:dyDescent="0.3">
      <c r="C5236"/>
      <c r="D5236"/>
      <c r="E5236"/>
    </row>
    <row r="5237" spans="3:5" x14ac:dyDescent="0.3">
      <c r="C5237"/>
      <c r="D5237"/>
      <c r="E5237"/>
    </row>
    <row r="5238" spans="3:5" x14ac:dyDescent="0.3">
      <c r="C5238"/>
      <c r="D5238"/>
      <c r="E5238"/>
    </row>
    <row r="5239" spans="3:5" x14ac:dyDescent="0.3">
      <c r="C5239"/>
      <c r="D5239"/>
      <c r="E5239"/>
    </row>
    <row r="5240" spans="3:5" x14ac:dyDescent="0.3">
      <c r="C5240"/>
      <c r="D5240"/>
      <c r="E5240"/>
    </row>
    <row r="5241" spans="3:5" x14ac:dyDescent="0.3">
      <c r="C5241"/>
      <c r="D5241"/>
      <c r="E5241"/>
    </row>
    <row r="5242" spans="3:5" x14ac:dyDescent="0.3">
      <c r="C5242"/>
      <c r="D5242"/>
      <c r="E5242"/>
    </row>
    <row r="5243" spans="3:5" x14ac:dyDescent="0.3">
      <c r="C5243"/>
      <c r="D5243"/>
      <c r="E5243"/>
    </row>
    <row r="5244" spans="3:5" x14ac:dyDescent="0.3">
      <c r="C5244"/>
      <c r="D5244"/>
      <c r="E5244"/>
    </row>
    <row r="5245" spans="3:5" x14ac:dyDescent="0.3">
      <c r="C5245"/>
      <c r="D5245"/>
      <c r="E5245"/>
    </row>
    <row r="5246" spans="3:5" x14ac:dyDescent="0.3">
      <c r="C5246"/>
      <c r="D5246"/>
      <c r="E5246"/>
    </row>
    <row r="5247" spans="3:5" x14ac:dyDescent="0.3">
      <c r="C5247"/>
      <c r="D5247"/>
      <c r="E5247"/>
    </row>
    <row r="5248" spans="3:5" x14ac:dyDescent="0.3">
      <c r="C5248"/>
      <c r="D5248"/>
      <c r="E5248"/>
    </row>
    <row r="5249" spans="3:5" x14ac:dyDescent="0.3">
      <c r="C5249"/>
      <c r="D5249"/>
      <c r="E5249"/>
    </row>
    <row r="5250" spans="3:5" x14ac:dyDescent="0.3">
      <c r="C5250"/>
      <c r="D5250"/>
      <c r="E5250"/>
    </row>
    <row r="5251" spans="3:5" x14ac:dyDescent="0.3">
      <c r="C5251"/>
      <c r="D5251"/>
      <c r="E5251"/>
    </row>
    <row r="5252" spans="3:5" x14ac:dyDescent="0.3">
      <c r="C5252"/>
      <c r="D5252"/>
      <c r="E5252"/>
    </row>
    <row r="5253" spans="3:5" x14ac:dyDescent="0.3">
      <c r="C5253"/>
      <c r="D5253"/>
      <c r="E5253"/>
    </row>
    <row r="5254" spans="3:5" x14ac:dyDescent="0.3">
      <c r="C5254"/>
      <c r="D5254"/>
      <c r="E5254"/>
    </row>
    <row r="5255" spans="3:5" x14ac:dyDescent="0.3">
      <c r="C5255"/>
      <c r="D5255"/>
      <c r="E5255"/>
    </row>
    <row r="5256" spans="3:5" x14ac:dyDescent="0.3">
      <c r="C5256"/>
      <c r="D5256"/>
      <c r="E5256"/>
    </row>
    <row r="5257" spans="3:5" x14ac:dyDescent="0.3">
      <c r="C5257"/>
      <c r="D5257"/>
      <c r="E5257"/>
    </row>
    <row r="5258" spans="3:5" x14ac:dyDescent="0.3">
      <c r="C5258"/>
      <c r="D5258"/>
      <c r="E5258"/>
    </row>
    <row r="5259" spans="3:5" x14ac:dyDescent="0.3">
      <c r="C5259"/>
      <c r="D5259"/>
      <c r="E5259"/>
    </row>
    <row r="5260" spans="3:5" x14ac:dyDescent="0.3">
      <c r="C5260"/>
      <c r="D5260"/>
      <c r="E5260"/>
    </row>
    <row r="5261" spans="3:5" x14ac:dyDescent="0.3">
      <c r="C5261"/>
      <c r="D5261"/>
      <c r="E5261"/>
    </row>
    <row r="5262" spans="3:5" x14ac:dyDescent="0.3">
      <c r="C5262"/>
      <c r="D5262"/>
      <c r="E5262"/>
    </row>
    <row r="5263" spans="3:5" x14ac:dyDescent="0.3">
      <c r="C5263"/>
      <c r="D5263"/>
      <c r="E5263"/>
    </row>
    <row r="5264" spans="3:5" x14ac:dyDescent="0.3">
      <c r="C5264"/>
      <c r="D5264"/>
      <c r="E5264"/>
    </row>
    <row r="5265" spans="3:5" x14ac:dyDescent="0.3">
      <c r="C5265"/>
      <c r="D5265"/>
      <c r="E5265"/>
    </row>
    <row r="5266" spans="3:5" x14ac:dyDescent="0.3">
      <c r="C5266"/>
      <c r="D5266"/>
      <c r="E5266"/>
    </row>
    <row r="5267" spans="3:5" x14ac:dyDescent="0.3">
      <c r="C5267"/>
      <c r="D5267"/>
      <c r="E5267"/>
    </row>
    <row r="5268" spans="3:5" x14ac:dyDescent="0.3">
      <c r="C5268"/>
      <c r="D5268"/>
      <c r="E5268"/>
    </row>
    <row r="5269" spans="3:5" x14ac:dyDescent="0.3">
      <c r="C5269"/>
      <c r="D5269"/>
      <c r="E5269"/>
    </row>
    <row r="5270" spans="3:5" x14ac:dyDescent="0.3">
      <c r="C5270"/>
      <c r="D5270"/>
      <c r="E5270"/>
    </row>
    <row r="5271" spans="3:5" x14ac:dyDescent="0.3">
      <c r="C5271"/>
      <c r="D5271"/>
      <c r="E5271"/>
    </row>
    <row r="5272" spans="3:5" x14ac:dyDescent="0.3">
      <c r="C5272"/>
      <c r="D5272"/>
      <c r="E5272"/>
    </row>
    <row r="5273" spans="3:5" x14ac:dyDescent="0.3">
      <c r="C5273"/>
      <c r="D5273"/>
      <c r="E5273"/>
    </row>
    <row r="5274" spans="3:5" x14ac:dyDescent="0.3">
      <c r="C5274"/>
      <c r="D5274"/>
      <c r="E5274"/>
    </row>
    <row r="5275" spans="3:5" x14ac:dyDescent="0.3">
      <c r="C5275"/>
      <c r="D5275"/>
      <c r="E5275"/>
    </row>
    <row r="5276" spans="3:5" x14ac:dyDescent="0.3">
      <c r="C5276"/>
      <c r="D5276"/>
      <c r="E5276"/>
    </row>
    <row r="5277" spans="3:5" x14ac:dyDescent="0.3">
      <c r="C5277"/>
      <c r="D5277"/>
      <c r="E5277"/>
    </row>
    <row r="5278" spans="3:5" x14ac:dyDescent="0.3">
      <c r="C5278"/>
      <c r="D5278"/>
      <c r="E5278"/>
    </row>
    <row r="5279" spans="3:5" x14ac:dyDescent="0.3">
      <c r="C5279"/>
      <c r="D5279"/>
      <c r="E5279"/>
    </row>
    <row r="5280" spans="3:5" x14ac:dyDescent="0.3">
      <c r="C5280"/>
      <c r="D5280"/>
      <c r="E5280"/>
    </row>
    <row r="5281" spans="3:5" x14ac:dyDescent="0.3">
      <c r="C5281"/>
      <c r="D5281"/>
      <c r="E5281"/>
    </row>
    <row r="5282" spans="3:5" x14ac:dyDescent="0.3">
      <c r="C5282"/>
      <c r="D5282"/>
      <c r="E5282"/>
    </row>
    <row r="5283" spans="3:5" x14ac:dyDescent="0.3">
      <c r="C5283"/>
      <c r="D5283"/>
      <c r="E5283"/>
    </row>
    <row r="5284" spans="3:5" x14ac:dyDescent="0.3">
      <c r="C5284"/>
      <c r="D5284"/>
      <c r="E5284"/>
    </row>
    <row r="5285" spans="3:5" x14ac:dyDescent="0.3">
      <c r="C5285"/>
      <c r="D5285"/>
      <c r="E5285"/>
    </row>
    <row r="5286" spans="3:5" x14ac:dyDescent="0.3">
      <c r="C5286"/>
      <c r="D5286"/>
      <c r="E5286"/>
    </row>
    <row r="5287" spans="3:5" x14ac:dyDescent="0.3">
      <c r="C5287"/>
      <c r="D5287"/>
      <c r="E5287"/>
    </row>
    <row r="5288" spans="3:5" x14ac:dyDescent="0.3">
      <c r="C5288"/>
      <c r="D5288"/>
      <c r="E5288"/>
    </row>
    <row r="5289" spans="3:5" x14ac:dyDescent="0.3">
      <c r="C5289"/>
      <c r="D5289"/>
      <c r="E5289"/>
    </row>
    <row r="5290" spans="3:5" x14ac:dyDescent="0.3">
      <c r="C5290"/>
      <c r="D5290"/>
      <c r="E5290"/>
    </row>
    <row r="5291" spans="3:5" x14ac:dyDescent="0.3">
      <c r="C5291"/>
      <c r="D5291"/>
      <c r="E5291"/>
    </row>
    <row r="5292" spans="3:5" x14ac:dyDescent="0.3">
      <c r="C5292"/>
      <c r="D5292"/>
      <c r="E5292"/>
    </row>
    <row r="5293" spans="3:5" x14ac:dyDescent="0.3">
      <c r="C5293"/>
      <c r="D5293"/>
      <c r="E5293"/>
    </row>
    <row r="5294" spans="3:5" x14ac:dyDescent="0.3">
      <c r="C5294"/>
      <c r="D5294"/>
      <c r="E5294"/>
    </row>
    <row r="5295" spans="3:5" x14ac:dyDescent="0.3">
      <c r="C5295"/>
      <c r="D5295"/>
      <c r="E5295"/>
    </row>
    <row r="5296" spans="3:5" x14ac:dyDescent="0.3">
      <c r="C5296"/>
      <c r="D5296"/>
      <c r="E5296"/>
    </row>
    <row r="5297" spans="3:5" x14ac:dyDescent="0.3">
      <c r="C5297"/>
      <c r="D5297"/>
      <c r="E5297"/>
    </row>
    <row r="5298" spans="3:5" x14ac:dyDescent="0.3">
      <c r="C5298"/>
      <c r="D5298"/>
      <c r="E5298"/>
    </row>
    <row r="5299" spans="3:5" x14ac:dyDescent="0.3">
      <c r="C5299"/>
      <c r="D5299"/>
      <c r="E5299"/>
    </row>
    <row r="5300" spans="3:5" x14ac:dyDescent="0.3">
      <c r="C5300"/>
      <c r="D5300"/>
      <c r="E5300"/>
    </row>
    <row r="5301" spans="3:5" x14ac:dyDescent="0.3">
      <c r="C5301"/>
      <c r="D5301"/>
      <c r="E5301"/>
    </row>
    <row r="5302" spans="3:5" x14ac:dyDescent="0.3">
      <c r="C5302"/>
      <c r="D5302"/>
      <c r="E5302"/>
    </row>
    <row r="5303" spans="3:5" x14ac:dyDescent="0.3">
      <c r="C5303"/>
      <c r="D5303"/>
      <c r="E5303"/>
    </row>
    <row r="5304" spans="3:5" x14ac:dyDescent="0.3">
      <c r="C5304"/>
      <c r="D5304"/>
      <c r="E5304"/>
    </row>
    <row r="5305" spans="3:5" x14ac:dyDescent="0.3">
      <c r="C5305"/>
      <c r="D5305"/>
      <c r="E5305"/>
    </row>
    <row r="5306" spans="3:5" x14ac:dyDescent="0.3">
      <c r="C5306"/>
      <c r="D5306"/>
      <c r="E5306"/>
    </row>
    <row r="5307" spans="3:5" x14ac:dyDescent="0.3">
      <c r="C5307"/>
      <c r="D5307"/>
      <c r="E5307"/>
    </row>
    <row r="5308" spans="3:5" x14ac:dyDescent="0.3">
      <c r="C5308"/>
      <c r="D5308"/>
      <c r="E5308"/>
    </row>
    <row r="5309" spans="3:5" x14ac:dyDescent="0.3">
      <c r="C5309"/>
      <c r="D5309"/>
      <c r="E5309"/>
    </row>
    <row r="5310" spans="3:5" x14ac:dyDescent="0.3">
      <c r="C5310"/>
      <c r="D5310"/>
      <c r="E5310"/>
    </row>
    <row r="5311" spans="3:5" x14ac:dyDescent="0.3">
      <c r="C5311"/>
      <c r="D5311"/>
      <c r="E5311"/>
    </row>
    <row r="5312" spans="3:5" x14ac:dyDescent="0.3">
      <c r="C5312"/>
      <c r="D5312"/>
      <c r="E5312"/>
    </row>
    <row r="5313" spans="3:5" x14ac:dyDescent="0.3">
      <c r="C5313"/>
      <c r="D5313"/>
      <c r="E5313"/>
    </row>
    <row r="5314" spans="3:5" x14ac:dyDescent="0.3">
      <c r="C5314"/>
      <c r="D5314"/>
      <c r="E5314"/>
    </row>
    <row r="5315" spans="3:5" x14ac:dyDescent="0.3">
      <c r="C5315"/>
      <c r="D5315"/>
      <c r="E5315"/>
    </row>
    <row r="5316" spans="3:5" x14ac:dyDescent="0.3">
      <c r="C5316"/>
      <c r="D5316"/>
      <c r="E5316"/>
    </row>
    <row r="5317" spans="3:5" x14ac:dyDescent="0.3">
      <c r="C5317"/>
      <c r="D5317"/>
      <c r="E5317"/>
    </row>
    <row r="5318" spans="3:5" x14ac:dyDescent="0.3">
      <c r="C5318"/>
      <c r="D5318"/>
      <c r="E5318"/>
    </row>
    <row r="5319" spans="3:5" x14ac:dyDescent="0.3">
      <c r="C5319"/>
      <c r="D5319"/>
      <c r="E5319"/>
    </row>
    <row r="5320" spans="3:5" x14ac:dyDescent="0.3">
      <c r="C5320"/>
      <c r="D5320"/>
      <c r="E5320"/>
    </row>
    <row r="5321" spans="3:5" x14ac:dyDescent="0.3">
      <c r="C5321"/>
      <c r="D5321"/>
      <c r="E5321"/>
    </row>
    <row r="5322" spans="3:5" x14ac:dyDescent="0.3">
      <c r="C5322"/>
      <c r="D5322"/>
      <c r="E5322"/>
    </row>
    <row r="5323" spans="3:5" x14ac:dyDescent="0.3">
      <c r="C5323"/>
      <c r="D5323"/>
      <c r="E5323"/>
    </row>
    <row r="5324" spans="3:5" x14ac:dyDescent="0.3">
      <c r="C5324"/>
      <c r="D5324"/>
      <c r="E5324"/>
    </row>
    <row r="5325" spans="3:5" x14ac:dyDescent="0.3">
      <c r="C5325"/>
      <c r="D5325"/>
      <c r="E5325"/>
    </row>
    <row r="5326" spans="3:5" x14ac:dyDescent="0.3">
      <c r="C5326"/>
      <c r="D5326"/>
      <c r="E5326"/>
    </row>
    <row r="5327" spans="3:5" x14ac:dyDescent="0.3">
      <c r="C5327"/>
      <c r="D5327"/>
      <c r="E5327"/>
    </row>
    <row r="5328" spans="3:5" x14ac:dyDescent="0.3">
      <c r="C5328"/>
      <c r="D5328"/>
      <c r="E5328"/>
    </row>
    <row r="5329" spans="3:5" x14ac:dyDescent="0.3">
      <c r="C5329"/>
      <c r="D5329"/>
      <c r="E5329"/>
    </row>
    <row r="5330" spans="3:5" x14ac:dyDescent="0.3">
      <c r="C5330"/>
      <c r="D5330"/>
      <c r="E5330"/>
    </row>
    <row r="5331" spans="3:5" x14ac:dyDescent="0.3">
      <c r="C5331"/>
      <c r="D5331"/>
      <c r="E5331"/>
    </row>
    <row r="5332" spans="3:5" x14ac:dyDescent="0.3">
      <c r="C5332"/>
      <c r="D5332"/>
      <c r="E5332"/>
    </row>
    <row r="5333" spans="3:5" x14ac:dyDescent="0.3">
      <c r="C5333"/>
      <c r="D5333"/>
      <c r="E5333"/>
    </row>
    <row r="5334" spans="3:5" x14ac:dyDescent="0.3">
      <c r="C5334"/>
      <c r="D5334"/>
      <c r="E5334"/>
    </row>
    <row r="5335" spans="3:5" x14ac:dyDescent="0.3">
      <c r="C5335"/>
      <c r="D5335"/>
      <c r="E5335"/>
    </row>
    <row r="5336" spans="3:5" x14ac:dyDescent="0.3">
      <c r="C5336"/>
      <c r="D5336"/>
      <c r="E5336"/>
    </row>
    <row r="5337" spans="3:5" x14ac:dyDescent="0.3">
      <c r="C5337"/>
      <c r="D5337"/>
      <c r="E5337"/>
    </row>
    <row r="5338" spans="3:5" x14ac:dyDescent="0.3">
      <c r="C5338"/>
      <c r="D5338"/>
      <c r="E5338"/>
    </row>
    <row r="5339" spans="3:5" x14ac:dyDescent="0.3">
      <c r="C5339"/>
      <c r="D5339"/>
      <c r="E5339"/>
    </row>
    <row r="5340" spans="3:5" x14ac:dyDescent="0.3">
      <c r="C5340"/>
      <c r="D5340"/>
      <c r="E5340"/>
    </row>
    <row r="5341" spans="3:5" x14ac:dyDescent="0.3">
      <c r="C5341"/>
      <c r="D5341"/>
      <c r="E5341"/>
    </row>
    <row r="5342" spans="3:5" x14ac:dyDescent="0.3">
      <c r="C5342"/>
      <c r="D5342"/>
      <c r="E5342"/>
    </row>
    <row r="5343" spans="3:5" x14ac:dyDescent="0.3">
      <c r="C5343"/>
      <c r="D5343"/>
      <c r="E5343"/>
    </row>
    <row r="5344" spans="3:5" x14ac:dyDescent="0.3">
      <c r="C5344"/>
      <c r="D5344"/>
      <c r="E5344"/>
    </row>
    <row r="5345" spans="3:5" x14ac:dyDescent="0.3">
      <c r="C5345"/>
      <c r="D5345"/>
      <c r="E5345"/>
    </row>
    <row r="5346" spans="3:5" x14ac:dyDescent="0.3">
      <c r="C5346"/>
      <c r="D5346"/>
      <c r="E5346"/>
    </row>
    <row r="5347" spans="3:5" x14ac:dyDescent="0.3">
      <c r="C5347"/>
      <c r="D5347"/>
      <c r="E5347"/>
    </row>
    <row r="5348" spans="3:5" x14ac:dyDescent="0.3">
      <c r="C5348"/>
      <c r="D5348"/>
      <c r="E5348"/>
    </row>
    <row r="5349" spans="3:5" x14ac:dyDescent="0.3">
      <c r="C5349"/>
      <c r="D5349"/>
      <c r="E5349"/>
    </row>
    <row r="5350" spans="3:5" x14ac:dyDescent="0.3">
      <c r="C5350"/>
      <c r="D5350"/>
      <c r="E5350"/>
    </row>
    <row r="5351" spans="3:5" x14ac:dyDescent="0.3">
      <c r="C5351"/>
      <c r="D5351"/>
      <c r="E5351"/>
    </row>
    <row r="5352" spans="3:5" x14ac:dyDescent="0.3">
      <c r="C5352"/>
      <c r="D5352"/>
      <c r="E5352"/>
    </row>
    <row r="5353" spans="3:5" x14ac:dyDescent="0.3">
      <c r="C5353"/>
      <c r="D5353"/>
      <c r="E5353"/>
    </row>
    <row r="5354" spans="3:5" x14ac:dyDescent="0.3">
      <c r="C5354"/>
      <c r="D5354"/>
      <c r="E5354"/>
    </row>
    <row r="5355" spans="3:5" x14ac:dyDescent="0.3">
      <c r="C5355"/>
      <c r="D5355"/>
      <c r="E5355"/>
    </row>
    <row r="5356" spans="3:5" x14ac:dyDescent="0.3">
      <c r="C5356"/>
      <c r="D5356"/>
      <c r="E5356"/>
    </row>
    <row r="5357" spans="3:5" x14ac:dyDescent="0.3">
      <c r="C5357"/>
      <c r="D5357"/>
      <c r="E5357"/>
    </row>
    <row r="5358" spans="3:5" x14ac:dyDescent="0.3">
      <c r="C5358"/>
      <c r="D5358"/>
      <c r="E5358"/>
    </row>
    <row r="5359" spans="3:5" x14ac:dyDescent="0.3">
      <c r="C5359"/>
      <c r="D5359"/>
      <c r="E5359"/>
    </row>
    <row r="5360" spans="3:5" x14ac:dyDescent="0.3">
      <c r="C5360"/>
      <c r="D5360"/>
      <c r="E5360"/>
    </row>
    <row r="5361" spans="3:5" x14ac:dyDescent="0.3">
      <c r="C5361"/>
      <c r="D5361"/>
      <c r="E5361"/>
    </row>
    <row r="5362" spans="3:5" x14ac:dyDescent="0.3">
      <c r="C5362"/>
      <c r="D5362"/>
      <c r="E5362"/>
    </row>
    <row r="5363" spans="3:5" x14ac:dyDescent="0.3">
      <c r="C5363"/>
      <c r="D5363"/>
      <c r="E5363"/>
    </row>
    <row r="5364" spans="3:5" x14ac:dyDescent="0.3">
      <c r="C5364"/>
      <c r="D5364"/>
      <c r="E5364"/>
    </row>
    <row r="5365" spans="3:5" x14ac:dyDescent="0.3">
      <c r="C5365"/>
      <c r="D5365"/>
      <c r="E5365"/>
    </row>
    <row r="5366" spans="3:5" x14ac:dyDescent="0.3">
      <c r="C5366"/>
      <c r="D5366"/>
      <c r="E5366"/>
    </row>
    <row r="5367" spans="3:5" x14ac:dyDescent="0.3">
      <c r="C5367"/>
      <c r="D5367"/>
      <c r="E5367"/>
    </row>
    <row r="5368" spans="3:5" x14ac:dyDescent="0.3">
      <c r="C5368"/>
      <c r="D5368"/>
      <c r="E5368"/>
    </row>
    <row r="5369" spans="3:5" x14ac:dyDescent="0.3">
      <c r="C5369"/>
      <c r="D5369"/>
      <c r="E5369"/>
    </row>
    <row r="5370" spans="3:5" x14ac:dyDescent="0.3">
      <c r="C5370"/>
      <c r="D5370"/>
      <c r="E5370"/>
    </row>
    <row r="5371" spans="3:5" x14ac:dyDescent="0.3">
      <c r="C5371"/>
      <c r="D5371"/>
      <c r="E5371"/>
    </row>
    <row r="5372" spans="3:5" x14ac:dyDescent="0.3">
      <c r="C5372"/>
      <c r="D5372"/>
      <c r="E5372"/>
    </row>
    <row r="5373" spans="3:5" x14ac:dyDescent="0.3">
      <c r="C5373"/>
      <c r="D5373"/>
      <c r="E5373"/>
    </row>
    <row r="5374" spans="3:5" x14ac:dyDescent="0.3">
      <c r="C5374"/>
      <c r="D5374"/>
      <c r="E5374"/>
    </row>
    <row r="5375" spans="3:5" x14ac:dyDescent="0.3">
      <c r="C5375"/>
      <c r="D5375"/>
      <c r="E5375"/>
    </row>
    <row r="5376" spans="3:5" x14ac:dyDescent="0.3">
      <c r="C5376"/>
      <c r="D5376"/>
      <c r="E5376"/>
    </row>
    <row r="5377" spans="3:5" x14ac:dyDescent="0.3">
      <c r="C5377"/>
      <c r="D5377"/>
      <c r="E5377"/>
    </row>
    <row r="5378" spans="3:5" x14ac:dyDescent="0.3">
      <c r="C5378"/>
      <c r="D5378"/>
      <c r="E5378"/>
    </row>
    <row r="5379" spans="3:5" x14ac:dyDescent="0.3">
      <c r="C5379"/>
      <c r="D5379"/>
      <c r="E5379"/>
    </row>
    <row r="5380" spans="3:5" x14ac:dyDescent="0.3">
      <c r="C5380"/>
      <c r="D5380"/>
      <c r="E5380"/>
    </row>
    <row r="5381" spans="3:5" x14ac:dyDescent="0.3">
      <c r="C5381"/>
      <c r="D5381"/>
      <c r="E5381"/>
    </row>
    <row r="5382" spans="3:5" x14ac:dyDescent="0.3">
      <c r="C5382"/>
      <c r="D5382"/>
      <c r="E5382"/>
    </row>
    <row r="5383" spans="3:5" x14ac:dyDescent="0.3">
      <c r="C5383"/>
      <c r="D5383"/>
      <c r="E5383"/>
    </row>
    <row r="5384" spans="3:5" x14ac:dyDescent="0.3">
      <c r="C5384"/>
      <c r="D5384"/>
      <c r="E5384"/>
    </row>
    <row r="5385" spans="3:5" x14ac:dyDescent="0.3">
      <c r="C5385"/>
      <c r="D5385"/>
      <c r="E5385"/>
    </row>
    <row r="5386" spans="3:5" x14ac:dyDescent="0.3">
      <c r="C5386"/>
      <c r="D5386"/>
      <c r="E5386"/>
    </row>
    <row r="5387" spans="3:5" x14ac:dyDescent="0.3">
      <c r="C5387"/>
      <c r="D5387"/>
      <c r="E5387"/>
    </row>
    <row r="5388" spans="3:5" x14ac:dyDescent="0.3">
      <c r="C5388"/>
      <c r="D5388"/>
      <c r="E5388"/>
    </row>
    <row r="5389" spans="3:5" x14ac:dyDescent="0.3">
      <c r="C5389"/>
      <c r="D5389"/>
      <c r="E5389"/>
    </row>
    <row r="5390" spans="3:5" x14ac:dyDescent="0.3">
      <c r="C5390"/>
      <c r="D5390"/>
      <c r="E5390"/>
    </row>
    <row r="5391" spans="3:5" x14ac:dyDescent="0.3">
      <c r="C5391"/>
      <c r="D5391"/>
      <c r="E5391"/>
    </row>
    <row r="5392" spans="3:5" x14ac:dyDescent="0.3">
      <c r="C5392"/>
      <c r="D5392"/>
      <c r="E5392"/>
    </row>
    <row r="5393" spans="3:5" x14ac:dyDescent="0.3">
      <c r="C5393"/>
      <c r="D5393"/>
      <c r="E5393"/>
    </row>
    <row r="5394" spans="3:5" x14ac:dyDescent="0.3">
      <c r="C5394"/>
      <c r="D5394"/>
      <c r="E5394"/>
    </row>
    <row r="5395" spans="3:5" x14ac:dyDescent="0.3">
      <c r="C5395"/>
      <c r="D5395"/>
      <c r="E5395"/>
    </row>
    <row r="5396" spans="3:5" x14ac:dyDescent="0.3">
      <c r="C5396"/>
      <c r="D5396"/>
      <c r="E5396"/>
    </row>
    <row r="5397" spans="3:5" x14ac:dyDescent="0.3">
      <c r="C5397"/>
      <c r="D5397"/>
      <c r="E5397"/>
    </row>
    <row r="5398" spans="3:5" x14ac:dyDescent="0.3">
      <c r="C5398"/>
      <c r="D5398"/>
      <c r="E5398"/>
    </row>
    <row r="5399" spans="3:5" x14ac:dyDescent="0.3">
      <c r="C5399"/>
      <c r="D5399"/>
      <c r="E5399"/>
    </row>
    <row r="5400" spans="3:5" x14ac:dyDescent="0.3">
      <c r="C5400"/>
      <c r="D5400"/>
      <c r="E5400"/>
    </row>
    <row r="5401" spans="3:5" x14ac:dyDescent="0.3">
      <c r="C5401"/>
      <c r="D5401"/>
      <c r="E5401"/>
    </row>
    <row r="5402" spans="3:5" x14ac:dyDescent="0.3">
      <c r="C5402"/>
      <c r="D5402"/>
      <c r="E5402"/>
    </row>
    <row r="5403" spans="3:5" x14ac:dyDescent="0.3">
      <c r="C5403"/>
      <c r="D5403"/>
      <c r="E5403"/>
    </row>
    <row r="5404" spans="3:5" x14ac:dyDescent="0.3">
      <c r="C5404"/>
      <c r="D5404"/>
      <c r="E5404"/>
    </row>
    <row r="5405" spans="3:5" x14ac:dyDescent="0.3">
      <c r="C5405"/>
      <c r="D5405"/>
      <c r="E5405"/>
    </row>
    <row r="5406" spans="3:5" x14ac:dyDescent="0.3">
      <c r="C5406"/>
      <c r="D5406"/>
      <c r="E5406"/>
    </row>
    <row r="5407" spans="3:5" x14ac:dyDescent="0.3">
      <c r="C5407"/>
      <c r="D5407"/>
      <c r="E5407"/>
    </row>
    <row r="5408" spans="3:5" x14ac:dyDescent="0.3">
      <c r="C5408"/>
      <c r="D5408"/>
      <c r="E5408"/>
    </row>
    <row r="5409" spans="3:5" x14ac:dyDescent="0.3">
      <c r="C5409"/>
      <c r="D5409"/>
      <c r="E5409"/>
    </row>
    <row r="5410" spans="3:5" x14ac:dyDescent="0.3">
      <c r="C5410"/>
      <c r="D5410"/>
      <c r="E5410"/>
    </row>
    <row r="5411" spans="3:5" x14ac:dyDescent="0.3">
      <c r="C5411"/>
      <c r="D5411"/>
      <c r="E5411"/>
    </row>
    <row r="5412" spans="3:5" x14ac:dyDescent="0.3">
      <c r="C5412"/>
      <c r="D5412"/>
      <c r="E5412"/>
    </row>
    <row r="5413" spans="3:5" x14ac:dyDescent="0.3">
      <c r="C5413"/>
      <c r="D5413"/>
      <c r="E5413"/>
    </row>
    <row r="5414" spans="3:5" x14ac:dyDescent="0.3">
      <c r="C5414"/>
      <c r="D5414"/>
      <c r="E5414"/>
    </row>
    <row r="5415" spans="3:5" x14ac:dyDescent="0.3">
      <c r="C5415"/>
      <c r="D5415"/>
      <c r="E5415"/>
    </row>
    <row r="5416" spans="3:5" x14ac:dyDescent="0.3">
      <c r="C5416"/>
      <c r="D5416"/>
      <c r="E5416"/>
    </row>
    <row r="5417" spans="3:5" x14ac:dyDescent="0.3">
      <c r="C5417"/>
      <c r="D5417"/>
      <c r="E5417"/>
    </row>
    <row r="5418" spans="3:5" x14ac:dyDescent="0.3">
      <c r="C5418"/>
      <c r="D5418"/>
      <c r="E5418"/>
    </row>
    <row r="5419" spans="3:5" x14ac:dyDescent="0.3">
      <c r="C5419"/>
      <c r="D5419"/>
      <c r="E5419"/>
    </row>
    <row r="5420" spans="3:5" x14ac:dyDescent="0.3">
      <c r="C5420"/>
      <c r="D5420"/>
      <c r="E5420"/>
    </row>
    <row r="5421" spans="3:5" x14ac:dyDescent="0.3">
      <c r="C5421"/>
      <c r="D5421"/>
      <c r="E5421"/>
    </row>
    <row r="5422" spans="3:5" x14ac:dyDescent="0.3">
      <c r="C5422"/>
      <c r="D5422"/>
      <c r="E5422"/>
    </row>
    <row r="5423" spans="3:5" x14ac:dyDescent="0.3">
      <c r="C5423"/>
      <c r="D5423"/>
      <c r="E5423"/>
    </row>
    <row r="5424" spans="3:5" x14ac:dyDescent="0.3">
      <c r="C5424"/>
      <c r="D5424"/>
      <c r="E5424"/>
    </row>
    <row r="5425" spans="3:5" x14ac:dyDescent="0.3">
      <c r="C5425"/>
      <c r="D5425"/>
      <c r="E5425"/>
    </row>
    <row r="5426" spans="3:5" x14ac:dyDescent="0.3">
      <c r="C5426"/>
      <c r="D5426"/>
      <c r="E5426"/>
    </row>
    <row r="5427" spans="3:5" x14ac:dyDescent="0.3">
      <c r="C5427"/>
      <c r="D5427"/>
      <c r="E5427"/>
    </row>
    <row r="5428" spans="3:5" x14ac:dyDescent="0.3">
      <c r="C5428"/>
      <c r="D5428"/>
      <c r="E5428"/>
    </row>
    <row r="5429" spans="3:5" x14ac:dyDescent="0.3">
      <c r="C5429"/>
      <c r="D5429"/>
      <c r="E5429"/>
    </row>
    <row r="5430" spans="3:5" x14ac:dyDescent="0.3">
      <c r="C5430"/>
      <c r="D5430"/>
      <c r="E5430"/>
    </row>
    <row r="5431" spans="3:5" x14ac:dyDescent="0.3">
      <c r="C5431"/>
      <c r="D5431"/>
      <c r="E5431"/>
    </row>
    <row r="5432" spans="3:5" x14ac:dyDescent="0.3">
      <c r="C5432"/>
      <c r="D5432"/>
      <c r="E5432"/>
    </row>
    <row r="5433" spans="3:5" x14ac:dyDescent="0.3">
      <c r="C5433"/>
      <c r="D5433"/>
      <c r="E5433"/>
    </row>
    <row r="5434" spans="3:5" x14ac:dyDescent="0.3">
      <c r="C5434"/>
      <c r="D5434"/>
      <c r="E5434"/>
    </row>
    <row r="5435" spans="3:5" x14ac:dyDescent="0.3">
      <c r="C5435"/>
      <c r="D5435"/>
      <c r="E5435"/>
    </row>
    <row r="5436" spans="3:5" x14ac:dyDescent="0.3">
      <c r="C5436"/>
      <c r="D5436"/>
      <c r="E5436"/>
    </row>
    <row r="5437" spans="3:5" x14ac:dyDescent="0.3">
      <c r="C5437"/>
      <c r="D5437"/>
      <c r="E5437"/>
    </row>
    <row r="5438" spans="3:5" x14ac:dyDescent="0.3">
      <c r="C5438"/>
      <c r="D5438"/>
      <c r="E5438"/>
    </row>
    <row r="5439" spans="3:5" x14ac:dyDescent="0.3">
      <c r="C5439"/>
      <c r="D5439"/>
      <c r="E5439"/>
    </row>
    <row r="5440" spans="3:5" x14ac:dyDescent="0.3">
      <c r="C5440"/>
      <c r="D5440"/>
      <c r="E5440"/>
    </row>
    <row r="5441" spans="3:5" x14ac:dyDescent="0.3">
      <c r="C5441"/>
      <c r="D5441"/>
      <c r="E5441"/>
    </row>
    <row r="5442" spans="3:5" x14ac:dyDescent="0.3">
      <c r="C5442"/>
      <c r="D5442"/>
      <c r="E5442"/>
    </row>
    <row r="5443" spans="3:5" x14ac:dyDescent="0.3">
      <c r="C5443"/>
      <c r="D5443"/>
      <c r="E5443"/>
    </row>
    <row r="5444" spans="3:5" x14ac:dyDescent="0.3">
      <c r="C5444"/>
      <c r="D5444"/>
      <c r="E5444"/>
    </row>
    <row r="5445" spans="3:5" x14ac:dyDescent="0.3">
      <c r="C5445"/>
      <c r="D5445"/>
      <c r="E5445"/>
    </row>
    <row r="5446" spans="3:5" x14ac:dyDescent="0.3">
      <c r="C5446"/>
      <c r="D5446"/>
      <c r="E5446"/>
    </row>
    <row r="5447" spans="3:5" x14ac:dyDescent="0.3">
      <c r="C5447"/>
      <c r="D5447"/>
      <c r="E5447"/>
    </row>
    <row r="5448" spans="3:5" x14ac:dyDescent="0.3">
      <c r="C5448"/>
      <c r="D5448"/>
      <c r="E5448"/>
    </row>
    <row r="5449" spans="3:5" x14ac:dyDescent="0.3">
      <c r="C5449"/>
      <c r="D5449"/>
      <c r="E5449"/>
    </row>
    <row r="5450" spans="3:5" x14ac:dyDescent="0.3">
      <c r="C5450"/>
      <c r="D5450"/>
      <c r="E5450"/>
    </row>
    <row r="5451" spans="3:5" x14ac:dyDescent="0.3">
      <c r="C5451"/>
      <c r="D5451"/>
      <c r="E5451"/>
    </row>
    <row r="5452" spans="3:5" x14ac:dyDescent="0.3">
      <c r="C5452"/>
      <c r="D5452"/>
      <c r="E5452"/>
    </row>
    <row r="5453" spans="3:5" x14ac:dyDescent="0.3">
      <c r="C5453"/>
      <c r="D5453"/>
      <c r="E5453"/>
    </row>
    <row r="5454" spans="3:5" x14ac:dyDescent="0.3">
      <c r="C5454"/>
      <c r="D5454"/>
      <c r="E5454"/>
    </row>
    <row r="5455" spans="3:5" x14ac:dyDescent="0.3">
      <c r="C5455"/>
      <c r="D5455"/>
      <c r="E5455"/>
    </row>
    <row r="5456" spans="3:5" x14ac:dyDescent="0.3">
      <c r="C5456"/>
      <c r="D5456"/>
      <c r="E5456"/>
    </row>
    <row r="5457" spans="3:5" x14ac:dyDescent="0.3">
      <c r="C5457"/>
      <c r="D5457"/>
      <c r="E5457"/>
    </row>
    <row r="5458" spans="3:5" x14ac:dyDescent="0.3">
      <c r="C5458"/>
      <c r="D5458"/>
      <c r="E5458"/>
    </row>
    <row r="5459" spans="3:5" x14ac:dyDescent="0.3">
      <c r="C5459"/>
      <c r="D5459"/>
      <c r="E5459"/>
    </row>
    <row r="5460" spans="3:5" x14ac:dyDescent="0.3">
      <c r="C5460"/>
      <c r="D5460"/>
      <c r="E5460"/>
    </row>
    <row r="5461" spans="3:5" x14ac:dyDescent="0.3">
      <c r="C5461"/>
      <c r="D5461"/>
      <c r="E5461"/>
    </row>
    <row r="5462" spans="3:5" x14ac:dyDescent="0.3">
      <c r="C5462"/>
      <c r="D5462"/>
      <c r="E5462"/>
    </row>
    <row r="5463" spans="3:5" x14ac:dyDescent="0.3">
      <c r="C5463"/>
      <c r="D5463"/>
      <c r="E5463"/>
    </row>
    <row r="5464" spans="3:5" x14ac:dyDescent="0.3">
      <c r="C5464"/>
      <c r="D5464"/>
      <c r="E5464"/>
    </row>
    <row r="5465" spans="3:5" x14ac:dyDescent="0.3">
      <c r="C5465"/>
      <c r="D5465"/>
      <c r="E5465"/>
    </row>
    <row r="5466" spans="3:5" x14ac:dyDescent="0.3">
      <c r="C5466"/>
      <c r="D5466"/>
      <c r="E5466"/>
    </row>
    <row r="5467" spans="3:5" x14ac:dyDescent="0.3">
      <c r="C5467"/>
      <c r="D5467"/>
      <c r="E5467"/>
    </row>
    <row r="5468" spans="3:5" x14ac:dyDescent="0.3">
      <c r="C5468"/>
      <c r="D5468"/>
      <c r="E5468"/>
    </row>
    <row r="5469" spans="3:5" x14ac:dyDescent="0.3">
      <c r="C5469"/>
      <c r="D5469"/>
      <c r="E5469"/>
    </row>
    <row r="5470" spans="3:5" x14ac:dyDescent="0.3">
      <c r="C5470"/>
      <c r="D5470"/>
      <c r="E5470"/>
    </row>
    <row r="5471" spans="3:5" x14ac:dyDescent="0.3">
      <c r="C5471"/>
      <c r="D5471"/>
      <c r="E5471"/>
    </row>
    <row r="5472" spans="3:5" x14ac:dyDescent="0.3">
      <c r="C5472"/>
      <c r="D5472"/>
      <c r="E5472"/>
    </row>
    <row r="5473" spans="3:5" x14ac:dyDescent="0.3">
      <c r="C5473"/>
      <c r="D5473"/>
      <c r="E5473"/>
    </row>
    <row r="5474" spans="3:5" x14ac:dyDescent="0.3">
      <c r="C5474"/>
      <c r="D5474"/>
      <c r="E5474"/>
    </row>
    <row r="5475" spans="3:5" x14ac:dyDescent="0.3">
      <c r="C5475"/>
      <c r="D5475"/>
      <c r="E5475"/>
    </row>
    <row r="5476" spans="3:5" x14ac:dyDescent="0.3">
      <c r="C5476"/>
      <c r="D5476"/>
      <c r="E5476"/>
    </row>
    <row r="5477" spans="3:5" x14ac:dyDescent="0.3">
      <c r="C5477"/>
      <c r="D5477"/>
      <c r="E5477"/>
    </row>
    <row r="5478" spans="3:5" x14ac:dyDescent="0.3">
      <c r="C5478"/>
      <c r="D5478"/>
      <c r="E5478"/>
    </row>
    <row r="5479" spans="3:5" x14ac:dyDescent="0.3">
      <c r="C5479"/>
      <c r="D5479"/>
      <c r="E5479"/>
    </row>
    <row r="5480" spans="3:5" x14ac:dyDescent="0.3">
      <c r="C5480"/>
      <c r="D5480"/>
      <c r="E5480"/>
    </row>
    <row r="5481" spans="3:5" x14ac:dyDescent="0.3">
      <c r="C5481"/>
      <c r="D5481"/>
      <c r="E5481"/>
    </row>
    <row r="5482" spans="3:5" x14ac:dyDescent="0.3">
      <c r="C5482"/>
      <c r="D5482"/>
      <c r="E5482"/>
    </row>
    <row r="5483" spans="3:5" x14ac:dyDescent="0.3">
      <c r="C5483"/>
      <c r="D5483"/>
      <c r="E5483"/>
    </row>
    <row r="5484" spans="3:5" x14ac:dyDescent="0.3">
      <c r="C5484"/>
      <c r="D5484"/>
      <c r="E5484"/>
    </row>
    <row r="5485" spans="3:5" x14ac:dyDescent="0.3">
      <c r="C5485"/>
      <c r="D5485"/>
      <c r="E5485"/>
    </row>
    <row r="5486" spans="3:5" x14ac:dyDescent="0.3">
      <c r="C5486"/>
      <c r="D5486"/>
      <c r="E5486"/>
    </row>
    <row r="5487" spans="3:5" x14ac:dyDescent="0.3">
      <c r="C5487"/>
      <c r="D5487"/>
      <c r="E5487"/>
    </row>
    <row r="5488" spans="3:5" x14ac:dyDescent="0.3">
      <c r="C5488"/>
      <c r="D5488"/>
      <c r="E5488"/>
    </row>
    <row r="5489" spans="3:5" x14ac:dyDescent="0.3">
      <c r="C5489"/>
      <c r="D5489"/>
      <c r="E5489"/>
    </row>
    <row r="5490" spans="3:5" x14ac:dyDescent="0.3">
      <c r="C5490"/>
      <c r="D5490"/>
      <c r="E5490"/>
    </row>
    <row r="5491" spans="3:5" x14ac:dyDescent="0.3">
      <c r="C5491"/>
      <c r="D5491"/>
      <c r="E5491"/>
    </row>
    <row r="5492" spans="3:5" x14ac:dyDescent="0.3">
      <c r="C5492"/>
      <c r="D5492"/>
      <c r="E5492"/>
    </row>
    <row r="5493" spans="3:5" x14ac:dyDescent="0.3">
      <c r="C5493"/>
      <c r="D5493"/>
      <c r="E5493"/>
    </row>
    <row r="5494" spans="3:5" x14ac:dyDescent="0.3">
      <c r="C5494"/>
      <c r="D5494"/>
      <c r="E5494"/>
    </row>
    <row r="5495" spans="3:5" x14ac:dyDescent="0.3">
      <c r="C5495"/>
      <c r="D5495"/>
      <c r="E5495"/>
    </row>
    <row r="5496" spans="3:5" x14ac:dyDescent="0.3">
      <c r="C5496"/>
      <c r="D5496"/>
      <c r="E5496"/>
    </row>
    <row r="5497" spans="3:5" x14ac:dyDescent="0.3">
      <c r="C5497"/>
      <c r="D5497"/>
      <c r="E5497"/>
    </row>
    <row r="5498" spans="3:5" x14ac:dyDescent="0.3">
      <c r="C5498"/>
      <c r="D5498"/>
      <c r="E5498"/>
    </row>
    <row r="5499" spans="3:5" x14ac:dyDescent="0.3">
      <c r="C5499"/>
      <c r="D5499"/>
      <c r="E5499"/>
    </row>
    <row r="5500" spans="3:5" x14ac:dyDescent="0.3">
      <c r="C5500"/>
      <c r="D5500"/>
      <c r="E5500"/>
    </row>
    <row r="5501" spans="3:5" x14ac:dyDescent="0.3">
      <c r="C5501"/>
      <c r="D5501"/>
      <c r="E5501"/>
    </row>
    <row r="5502" spans="3:5" x14ac:dyDescent="0.3">
      <c r="C5502"/>
      <c r="D5502"/>
      <c r="E5502"/>
    </row>
    <row r="5503" spans="3:5" x14ac:dyDescent="0.3">
      <c r="C5503"/>
      <c r="D5503"/>
      <c r="E5503"/>
    </row>
    <row r="5504" spans="3:5" x14ac:dyDescent="0.3">
      <c r="C5504"/>
      <c r="D5504"/>
      <c r="E5504"/>
    </row>
    <row r="5505" spans="3:5" x14ac:dyDescent="0.3">
      <c r="C5505"/>
      <c r="D5505"/>
      <c r="E5505"/>
    </row>
    <row r="5506" spans="3:5" x14ac:dyDescent="0.3">
      <c r="C5506"/>
      <c r="D5506"/>
      <c r="E5506"/>
    </row>
    <row r="5507" spans="3:5" x14ac:dyDescent="0.3">
      <c r="C5507"/>
      <c r="D5507"/>
      <c r="E5507"/>
    </row>
    <row r="5508" spans="3:5" x14ac:dyDescent="0.3">
      <c r="C5508"/>
      <c r="D5508"/>
      <c r="E5508"/>
    </row>
    <row r="5509" spans="3:5" x14ac:dyDescent="0.3">
      <c r="C5509"/>
      <c r="D5509"/>
      <c r="E5509"/>
    </row>
    <row r="5510" spans="3:5" x14ac:dyDescent="0.3">
      <c r="C5510"/>
      <c r="D5510"/>
      <c r="E5510"/>
    </row>
    <row r="5511" spans="3:5" x14ac:dyDescent="0.3">
      <c r="C5511"/>
      <c r="D5511"/>
      <c r="E5511"/>
    </row>
    <row r="5512" spans="3:5" x14ac:dyDescent="0.3">
      <c r="C5512"/>
      <c r="D5512"/>
      <c r="E5512"/>
    </row>
    <row r="5513" spans="3:5" x14ac:dyDescent="0.3">
      <c r="C5513"/>
      <c r="D5513"/>
      <c r="E5513"/>
    </row>
    <row r="5514" spans="3:5" x14ac:dyDescent="0.3">
      <c r="C5514"/>
      <c r="D5514"/>
      <c r="E5514"/>
    </row>
    <row r="5515" spans="3:5" x14ac:dyDescent="0.3">
      <c r="C5515"/>
      <c r="D5515"/>
      <c r="E5515"/>
    </row>
    <row r="5516" spans="3:5" x14ac:dyDescent="0.3">
      <c r="C5516"/>
      <c r="D5516"/>
      <c r="E5516"/>
    </row>
    <row r="5517" spans="3:5" x14ac:dyDescent="0.3">
      <c r="C5517"/>
      <c r="D5517"/>
      <c r="E5517"/>
    </row>
    <row r="5518" spans="3:5" x14ac:dyDescent="0.3">
      <c r="C5518"/>
      <c r="D5518"/>
      <c r="E5518"/>
    </row>
    <row r="5519" spans="3:5" x14ac:dyDescent="0.3">
      <c r="C5519"/>
      <c r="D5519"/>
      <c r="E5519"/>
    </row>
    <row r="5520" spans="3:5" x14ac:dyDescent="0.3">
      <c r="C5520"/>
      <c r="D5520"/>
      <c r="E5520"/>
    </row>
    <row r="5521" spans="3:5" x14ac:dyDescent="0.3">
      <c r="C5521"/>
      <c r="D5521"/>
      <c r="E5521"/>
    </row>
    <row r="5522" spans="3:5" x14ac:dyDescent="0.3">
      <c r="C5522"/>
      <c r="D5522"/>
      <c r="E5522"/>
    </row>
    <row r="5523" spans="3:5" x14ac:dyDescent="0.3">
      <c r="C5523"/>
      <c r="D5523"/>
      <c r="E5523"/>
    </row>
    <row r="5524" spans="3:5" x14ac:dyDescent="0.3">
      <c r="C5524"/>
      <c r="D5524"/>
      <c r="E5524"/>
    </row>
    <row r="5525" spans="3:5" x14ac:dyDescent="0.3">
      <c r="C5525"/>
      <c r="D5525"/>
      <c r="E5525"/>
    </row>
    <row r="5526" spans="3:5" x14ac:dyDescent="0.3">
      <c r="C5526"/>
      <c r="D5526"/>
      <c r="E5526"/>
    </row>
    <row r="5527" spans="3:5" x14ac:dyDescent="0.3">
      <c r="C5527"/>
      <c r="D5527"/>
      <c r="E5527"/>
    </row>
    <row r="5528" spans="3:5" x14ac:dyDescent="0.3">
      <c r="C5528"/>
      <c r="D5528"/>
      <c r="E5528"/>
    </row>
    <row r="5529" spans="3:5" x14ac:dyDescent="0.3">
      <c r="C5529"/>
      <c r="D5529"/>
      <c r="E5529"/>
    </row>
    <row r="5530" spans="3:5" x14ac:dyDescent="0.3">
      <c r="C5530"/>
      <c r="D5530"/>
      <c r="E5530"/>
    </row>
    <row r="5531" spans="3:5" x14ac:dyDescent="0.3">
      <c r="C5531"/>
      <c r="D5531"/>
      <c r="E5531"/>
    </row>
    <row r="5532" spans="3:5" x14ac:dyDescent="0.3">
      <c r="C5532"/>
      <c r="D5532"/>
      <c r="E5532"/>
    </row>
    <row r="5533" spans="3:5" x14ac:dyDescent="0.3">
      <c r="C5533"/>
      <c r="D5533"/>
      <c r="E5533"/>
    </row>
    <row r="5534" spans="3:5" x14ac:dyDescent="0.3">
      <c r="C5534"/>
      <c r="D5534"/>
      <c r="E5534"/>
    </row>
    <row r="5535" spans="3:5" x14ac:dyDescent="0.3">
      <c r="C5535"/>
      <c r="D5535"/>
      <c r="E5535"/>
    </row>
    <row r="5536" spans="3:5" x14ac:dyDescent="0.3">
      <c r="C5536"/>
      <c r="D5536"/>
      <c r="E5536"/>
    </row>
    <row r="5537" spans="3:5" x14ac:dyDescent="0.3">
      <c r="C5537"/>
      <c r="D5537"/>
      <c r="E5537"/>
    </row>
    <row r="5538" spans="3:5" x14ac:dyDescent="0.3">
      <c r="C5538"/>
      <c r="D5538"/>
      <c r="E5538"/>
    </row>
    <row r="5539" spans="3:5" x14ac:dyDescent="0.3">
      <c r="C5539"/>
      <c r="D5539"/>
      <c r="E5539"/>
    </row>
    <row r="5540" spans="3:5" x14ac:dyDescent="0.3">
      <c r="C5540"/>
      <c r="D5540"/>
      <c r="E5540"/>
    </row>
    <row r="5541" spans="3:5" x14ac:dyDescent="0.3">
      <c r="C5541"/>
      <c r="D5541"/>
      <c r="E5541"/>
    </row>
    <row r="5542" spans="3:5" x14ac:dyDescent="0.3">
      <c r="C5542"/>
      <c r="D5542"/>
      <c r="E5542"/>
    </row>
    <row r="5543" spans="3:5" x14ac:dyDescent="0.3">
      <c r="C5543"/>
      <c r="D5543"/>
      <c r="E5543"/>
    </row>
    <row r="5544" spans="3:5" x14ac:dyDescent="0.3">
      <c r="C5544"/>
      <c r="D5544"/>
      <c r="E5544"/>
    </row>
    <row r="5545" spans="3:5" x14ac:dyDescent="0.3">
      <c r="C5545"/>
      <c r="D5545"/>
      <c r="E5545"/>
    </row>
    <row r="5546" spans="3:5" x14ac:dyDescent="0.3">
      <c r="C5546"/>
      <c r="D5546"/>
      <c r="E5546"/>
    </row>
    <row r="5547" spans="3:5" x14ac:dyDescent="0.3">
      <c r="C5547"/>
      <c r="D5547"/>
      <c r="E5547"/>
    </row>
    <row r="5548" spans="3:5" x14ac:dyDescent="0.3">
      <c r="C5548"/>
      <c r="D5548"/>
      <c r="E5548"/>
    </row>
    <row r="5549" spans="3:5" x14ac:dyDescent="0.3">
      <c r="C5549"/>
      <c r="D5549"/>
      <c r="E5549"/>
    </row>
    <row r="5550" spans="3:5" x14ac:dyDescent="0.3">
      <c r="C5550"/>
      <c r="D5550"/>
      <c r="E5550"/>
    </row>
    <row r="5551" spans="3:5" x14ac:dyDescent="0.3">
      <c r="C5551"/>
      <c r="D5551"/>
      <c r="E5551"/>
    </row>
    <row r="5552" spans="3:5" x14ac:dyDescent="0.3">
      <c r="C5552"/>
      <c r="D5552"/>
      <c r="E5552"/>
    </row>
    <row r="5553" spans="3:5" x14ac:dyDescent="0.3">
      <c r="C5553"/>
      <c r="D5553"/>
      <c r="E5553"/>
    </row>
    <row r="5554" spans="3:5" x14ac:dyDescent="0.3">
      <c r="C5554"/>
      <c r="D5554"/>
      <c r="E5554"/>
    </row>
    <row r="5555" spans="3:5" x14ac:dyDescent="0.3">
      <c r="C5555"/>
      <c r="D5555"/>
      <c r="E5555"/>
    </row>
    <row r="5556" spans="3:5" x14ac:dyDescent="0.3">
      <c r="C5556"/>
      <c r="D5556"/>
      <c r="E5556"/>
    </row>
    <row r="5557" spans="3:5" x14ac:dyDescent="0.3">
      <c r="C5557"/>
      <c r="D5557"/>
      <c r="E5557"/>
    </row>
    <row r="5558" spans="3:5" x14ac:dyDescent="0.3">
      <c r="C5558"/>
      <c r="D5558"/>
      <c r="E5558"/>
    </row>
    <row r="5559" spans="3:5" x14ac:dyDescent="0.3">
      <c r="C5559"/>
      <c r="D5559"/>
      <c r="E5559"/>
    </row>
    <row r="5560" spans="3:5" x14ac:dyDescent="0.3">
      <c r="C5560"/>
      <c r="D5560"/>
      <c r="E5560"/>
    </row>
    <row r="5561" spans="3:5" x14ac:dyDescent="0.3">
      <c r="C5561"/>
      <c r="D5561"/>
      <c r="E5561"/>
    </row>
    <row r="5562" spans="3:5" x14ac:dyDescent="0.3">
      <c r="C5562"/>
      <c r="D5562"/>
      <c r="E5562"/>
    </row>
    <row r="5563" spans="3:5" x14ac:dyDescent="0.3">
      <c r="C5563"/>
      <c r="D5563"/>
      <c r="E5563"/>
    </row>
    <row r="5564" spans="3:5" x14ac:dyDescent="0.3">
      <c r="C5564"/>
      <c r="D5564"/>
      <c r="E5564"/>
    </row>
    <row r="5565" spans="3:5" x14ac:dyDescent="0.3">
      <c r="C5565"/>
      <c r="D5565"/>
      <c r="E5565"/>
    </row>
    <row r="5566" spans="3:5" x14ac:dyDescent="0.3">
      <c r="C5566"/>
      <c r="D5566"/>
      <c r="E5566"/>
    </row>
    <row r="5567" spans="3:5" x14ac:dyDescent="0.3">
      <c r="C5567"/>
      <c r="D5567"/>
      <c r="E5567"/>
    </row>
    <row r="5568" spans="3:5" x14ac:dyDescent="0.3">
      <c r="C5568"/>
      <c r="D5568"/>
      <c r="E5568"/>
    </row>
    <row r="5569" spans="3:5" x14ac:dyDescent="0.3">
      <c r="C5569"/>
      <c r="D5569"/>
      <c r="E5569"/>
    </row>
    <row r="5570" spans="3:5" x14ac:dyDescent="0.3">
      <c r="C5570"/>
      <c r="D5570"/>
      <c r="E5570"/>
    </row>
    <row r="5571" spans="3:5" x14ac:dyDescent="0.3">
      <c r="C5571"/>
      <c r="D5571"/>
      <c r="E5571"/>
    </row>
    <row r="5572" spans="3:5" x14ac:dyDescent="0.3">
      <c r="C5572"/>
      <c r="D5572"/>
      <c r="E5572"/>
    </row>
    <row r="5573" spans="3:5" x14ac:dyDescent="0.3">
      <c r="C5573"/>
      <c r="D5573"/>
      <c r="E5573"/>
    </row>
    <row r="5574" spans="3:5" x14ac:dyDescent="0.3">
      <c r="C5574"/>
      <c r="D5574"/>
      <c r="E5574"/>
    </row>
    <row r="5575" spans="3:5" x14ac:dyDescent="0.3">
      <c r="C5575"/>
      <c r="D5575"/>
      <c r="E5575"/>
    </row>
    <row r="5576" spans="3:5" x14ac:dyDescent="0.3">
      <c r="C5576"/>
      <c r="D5576"/>
      <c r="E5576"/>
    </row>
    <row r="5577" spans="3:5" x14ac:dyDescent="0.3">
      <c r="C5577"/>
      <c r="D5577"/>
      <c r="E5577"/>
    </row>
    <row r="5578" spans="3:5" x14ac:dyDescent="0.3">
      <c r="C5578"/>
      <c r="D5578"/>
      <c r="E5578"/>
    </row>
    <row r="5579" spans="3:5" x14ac:dyDescent="0.3">
      <c r="C5579"/>
      <c r="D5579"/>
      <c r="E5579"/>
    </row>
    <row r="5580" spans="3:5" x14ac:dyDescent="0.3">
      <c r="C5580"/>
      <c r="D5580"/>
      <c r="E5580"/>
    </row>
    <row r="5581" spans="3:5" x14ac:dyDescent="0.3">
      <c r="C5581"/>
      <c r="D5581"/>
      <c r="E5581"/>
    </row>
    <row r="5582" spans="3:5" x14ac:dyDescent="0.3">
      <c r="C5582"/>
      <c r="D5582"/>
      <c r="E5582"/>
    </row>
    <row r="5583" spans="3:5" x14ac:dyDescent="0.3">
      <c r="C5583"/>
      <c r="D5583"/>
      <c r="E5583"/>
    </row>
    <row r="5584" spans="3:5" x14ac:dyDescent="0.3">
      <c r="C5584"/>
      <c r="D5584"/>
      <c r="E5584"/>
    </row>
    <row r="5585" spans="3:5" x14ac:dyDescent="0.3">
      <c r="C5585"/>
      <c r="D5585"/>
      <c r="E5585"/>
    </row>
    <row r="5586" spans="3:5" x14ac:dyDescent="0.3">
      <c r="C5586"/>
      <c r="D5586"/>
      <c r="E5586"/>
    </row>
    <row r="5587" spans="3:5" x14ac:dyDescent="0.3">
      <c r="C5587"/>
      <c r="D5587"/>
      <c r="E5587"/>
    </row>
    <row r="5588" spans="3:5" x14ac:dyDescent="0.3">
      <c r="C5588"/>
      <c r="D5588"/>
      <c r="E5588"/>
    </row>
    <row r="5589" spans="3:5" x14ac:dyDescent="0.3">
      <c r="C5589"/>
      <c r="D5589"/>
      <c r="E5589"/>
    </row>
    <row r="5590" spans="3:5" x14ac:dyDescent="0.3">
      <c r="C5590"/>
      <c r="D5590"/>
      <c r="E5590"/>
    </row>
    <row r="5591" spans="3:5" x14ac:dyDescent="0.3">
      <c r="C5591"/>
      <c r="D5591"/>
      <c r="E5591"/>
    </row>
    <row r="5592" spans="3:5" x14ac:dyDescent="0.3">
      <c r="C5592"/>
      <c r="D5592"/>
      <c r="E5592"/>
    </row>
    <row r="5593" spans="3:5" x14ac:dyDescent="0.3">
      <c r="C5593"/>
      <c r="D5593"/>
      <c r="E5593"/>
    </row>
    <row r="5594" spans="3:5" x14ac:dyDescent="0.3">
      <c r="C5594"/>
      <c r="D5594"/>
      <c r="E5594"/>
    </row>
    <row r="5595" spans="3:5" x14ac:dyDescent="0.3">
      <c r="C5595"/>
      <c r="D5595"/>
      <c r="E5595"/>
    </row>
    <row r="5596" spans="3:5" x14ac:dyDescent="0.3">
      <c r="C5596"/>
      <c r="D5596"/>
      <c r="E5596"/>
    </row>
    <row r="5597" spans="3:5" x14ac:dyDescent="0.3">
      <c r="C5597"/>
      <c r="D5597"/>
      <c r="E5597"/>
    </row>
    <row r="5598" spans="3:5" x14ac:dyDescent="0.3">
      <c r="C5598"/>
      <c r="D5598"/>
      <c r="E5598"/>
    </row>
    <row r="5599" spans="3:5" x14ac:dyDescent="0.3">
      <c r="C5599"/>
      <c r="D5599"/>
      <c r="E5599"/>
    </row>
    <row r="5600" spans="3:5" x14ac:dyDescent="0.3">
      <c r="C5600"/>
      <c r="D5600"/>
      <c r="E5600"/>
    </row>
    <row r="5601" spans="3:5" x14ac:dyDescent="0.3">
      <c r="C5601"/>
      <c r="D5601"/>
      <c r="E5601"/>
    </row>
    <row r="5602" spans="3:5" x14ac:dyDescent="0.3">
      <c r="C5602"/>
      <c r="D5602"/>
      <c r="E5602"/>
    </row>
    <row r="5603" spans="3:5" x14ac:dyDescent="0.3">
      <c r="C5603"/>
      <c r="D5603"/>
      <c r="E5603"/>
    </row>
    <row r="5604" spans="3:5" x14ac:dyDescent="0.3">
      <c r="C5604"/>
      <c r="D5604"/>
      <c r="E5604"/>
    </row>
    <row r="5605" spans="3:5" x14ac:dyDescent="0.3">
      <c r="C5605"/>
      <c r="D5605"/>
      <c r="E5605"/>
    </row>
    <row r="5606" spans="3:5" x14ac:dyDescent="0.3">
      <c r="C5606"/>
      <c r="D5606"/>
      <c r="E5606"/>
    </row>
    <row r="5607" spans="3:5" x14ac:dyDescent="0.3">
      <c r="C5607"/>
      <c r="D5607"/>
      <c r="E5607"/>
    </row>
    <row r="5608" spans="3:5" x14ac:dyDescent="0.3">
      <c r="C5608"/>
      <c r="D5608"/>
      <c r="E5608"/>
    </row>
    <row r="5609" spans="3:5" x14ac:dyDescent="0.3">
      <c r="C5609"/>
      <c r="D5609"/>
      <c r="E5609"/>
    </row>
    <row r="5610" spans="3:5" x14ac:dyDescent="0.3">
      <c r="C5610"/>
      <c r="D5610"/>
      <c r="E5610"/>
    </row>
    <row r="5611" spans="3:5" x14ac:dyDescent="0.3">
      <c r="C5611"/>
      <c r="D5611"/>
      <c r="E5611"/>
    </row>
    <row r="5612" spans="3:5" x14ac:dyDescent="0.3">
      <c r="C5612"/>
      <c r="D5612"/>
      <c r="E5612"/>
    </row>
    <row r="5613" spans="3:5" x14ac:dyDescent="0.3">
      <c r="C5613"/>
      <c r="D5613"/>
      <c r="E5613"/>
    </row>
    <row r="5614" spans="3:5" x14ac:dyDescent="0.3">
      <c r="C5614"/>
      <c r="D5614"/>
      <c r="E5614"/>
    </row>
    <row r="5615" spans="3:5" x14ac:dyDescent="0.3">
      <c r="C5615"/>
      <c r="D5615"/>
      <c r="E5615"/>
    </row>
    <row r="5616" spans="3:5" x14ac:dyDescent="0.3">
      <c r="C5616"/>
      <c r="D5616"/>
      <c r="E5616"/>
    </row>
    <row r="5617" spans="3:5" x14ac:dyDescent="0.3">
      <c r="C5617"/>
      <c r="D5617"/>
      <c r="E5617"/>
    </row>
    <row r="5618" spans="3:5" x14ac:dyDescent="0.3">
      <c r="C5618"/>
      <c r="D5618"/>
      <c r="E5618"/>
    </row>
    <row r="5619" spans="3:5" x14ac:dyDescent="0.3">
      <c r="C5619"/>
      <c r="D5619"/>
      <c r="E5619"/>
    </row>
    <row r="5620" spans="3:5" x14ac:dyDescent="0.3">
      <c r="C5620"/>
      <c r="D5620"/>
      <c r="E5620"/>
    </row>
    <row r="5621" spans="3:5" x14ac:dyDescent="0.3">
      <c r="C5621"/>
      <c r="D5621"/>
      <c r="E5621"/>
    </row>
    <row r="5622" spans="3:5" x14ac:dyDescent="0.3">
      <c r="C5622"/>
      <c r="D5622"/>
      <c r="E5622"/>
    </row>
    <row r="5623" spans="3:5" x14ac:dyDescent="0.3">
      <c r="C5623"/>
      <c r="D5623"/>
      <c r="E5623"/>
    </row>
    <row r="5624" spans="3:5" x14ac:dyDescent="0.3">
      <c r="C5624"/>
      <c r="D5624"/>
      <c r="E5624"/>
    </row>
    <row r="5625" spans="3:5" x14ac:dyDescent="0.3">
      <c r="C5625"/>
      <c r="D5625"/>
      <c r="E5625"/>
    </row>
    <row r="5626" spans="3:5" x14ac:dyDescent="0.3">
      <c r="C5626"/>
      <c r="D5626"/>
      <c r="E5626"/>
    </row>
    <row r="5627" spans="3:5" x14ac:dyDescent="0.3">
      <c r="C5627"/>
      <c r="D5627"/>
      <c r="E5627"/>
    </row>
    <row r="5628" spans="3:5" x14ac:dyDescent="0.3">
      <c r="C5628"/>
      <c r="D5628"/>
      <c r="E5628"/>
    </row>
    <row r="5629" spans="3:5" x14ac:dyDescent="0.3">
      <c r="C5629"/>
      <c r="D5629"/>
      <c r="E5629"/>
    </row>
    <row r="5630" spans="3:5" x14ac:dyDescent="0.3">
      <c r="C5630"/>
      <c r="D5630"/>
      <c r="E5630"/>
    </row>
    <row r="5631" spans="3:5" x14ac:dyDescent="0.3">
      <c r="C5631"/>
      <c r="D5631"/>
      <c r="E5631"/>
    </row>
    <row r="5632" spans="3:5" x14ac:dyDescent="0.3">
      <c r="C5632"/>
      <c r="D5632"/>
      <c r="E5632"/>
    </row>
    <row r="5633" spans="3:5" x14ac:dyDescent="0.3">
      <c r="C5633"/>
      <c r="D5633"/>
      <c r="E5633"/>
    </row>
    <row r="5634" spans="3:5" x14ac:dyDescent="0.3">
      <c r="C5634"/>
      <c r="D5634"/>
      <c r="E5634"/>
    </row>
    <row r="5635" spans="3:5" x14ac:dyDescent="0.3">
      <c r="C5635"/>
      <c r="D5635"/>
      <c r="E5635"/>
    </row>
    <row r="5636" spans="3:5" x14ac:dyDescent="0.3">
      <c r="C5636"/>
      <c r="D5636"/>
      <c r="E5636"/>
    </row>
    <row r="5637" spans="3:5" x14ac:dyDescent="0.3">
      <c r="C5637"/>
      <c r="D5637"/>
      <c r="E5637"/>
    </row>
    <row r="5638" spans="3:5" x14ac:dyDescent="0.3">
      <c r="C5638"/>
      <c r="D5638"/>
      <c r="E5638"/>
    </row>
    <row r="5639" spans="3:5" x14ac:dyDescent="0.3">
      <c r="C5639"/>
      <c r="D5639"/>
      <c r="E5639"/>
    </row>
    <row r="5640" spans="3:5" x14ac:dyDescent="0.3">
      <c r="C5640"/>
      <c r="D5640"/>
      <c r="E5640"/>
    </row>
    <row r="5641" spans="3:5" x14ac:dyDescent="0.3">
      <c r="C5641"/>
      <c r="D5641"/>
      <c r="E5641"/>
    </row>
    <row r="5642" spans="3:5" x14ac:dyDescent="0.3">
      <c r="C5642"/>
      <c r="D5642"/>
      <c r="E5642"/>
    </row>
    <row r="5643" spans="3:5" x14ac:dyDescent="0.3">
      <c r="C5643"/>
      <c r="D5643"/>
      <c r="E5643"/>
    </row>
    <row r="5644" spans="3:5" x14ac:dyDescent="0.3">
      <c r="C5644"/>
      <c r="D5644"/>
      <c r="E5644"/>
    </row>
    <row r="5645" spans="3:5" x14ac:dyDescent="0.3">
      <c r="C5645"/>
      <c r="D5645"/>
      <c r="E5645"/>
    </row>
    <row r="5646" spans="3:5" x14ac:dyDescent="0.3">
      <c r="C5646"/>
      <c r="D5646"/>
      <c r="E5646"/>
    </row>
    <row r="5647" spans="3:5" x14ac:dyDescent="0.3">
      <c r="C5647"/>
      <c r="D5647"/>
      <c r="E5647"/>
    </row>
    <row r="5648" spans="3:5" x14ac:dyDescent="0.3">
      <c r="C5648"/>
      <c r="D5648"/>
      <c r="E5648"/>
    </row>
    <row r="5649" spans="3:5" x14ac:dyDescent="0.3">
      <c r="C5649"/>
      <c r="D5649"/>
      <c r="E5649"/>
    </row>
    <row r="5650" spans="3:5" x14ac:dyDescent="0.3">
      <c r="C5650"/>
      <c r="D5650"/>
      <c r="E5650"/>
    </row>
    <row r="5651" spans="3:5" x14ac:dyDescent="0.3">
      <c r="C5651"/>
      <c r="D5651"/>
      <c r="E5651"/>
    </row>
    <row r="5652" spans="3:5" x14ac:dyDescent="0.3">
      <c r="C5652"/>
      <c r="D5652"/>
      <c r="E5652"/>
    </row>
    <row r="5653" spans="3:5" x14ac:dyDescent="0.3">
      <c r="C5653"/>
      <c r="D5653"/>
      <c r="E5653"/>
    </row>
    <row r="5654" spans="3:5" x14ac:dyDescent="0.3">
      <c r="C5654"/>
      <c r="D5654"/>
      <c r="E5654"/>
    </row>
    <row r="5655" spans="3:5" x14ac:dyDescent="0.3">
      <c r="C5655"/>
      <c r="D5655"/>
      <c r="E5655"/>
    </row>
    <row r="5656" spans="3:5" x14ac:dyDescent="0.3">
      <c r="C5656"/>
      <c r="D5656"/>
      <c r="E5656"/>
    </row>
    <row r="5657" spans="3:5" x14ac:dyDescent="0.3">
      <c r="C5657"/>
      <c r="D5657"/>
      <c r="E5657"/>
    </row>
    <row r="5658" spans="3:5" x14ac:dyDescent="0.3">
      <c r="C5658"/>
      <c r="D5658"/>
      <c r="E5658"/>
    </row>
    <row r="5659" spans="3:5" x14ac:dyDescent="0.3">
      <c r="C5659"/>
      <c r="D5659"/>
      <c r="E5659"/>
    </row>
    <row r="5660" spans="3:5" x14ac:dyDescent="0.3">
      <c r="C5660"/>
      <c r="D5660"/>
      <c r="E5660"/>
    </row>
    <row r="5661" spans="3:5" x14ac:dyDescent="0.3">
      <c r="C5661"/>
      <c r="D5661"/>
      <c r="E5661"/>
    </row>
    <row r="5662" spans="3:5" x14ac:dyDescent="0.3">
      <c r="C5662"/>
      <c r="D5662"/>
      <c r="E5662"/>
    </row>
    <row r="5663" spans="3:5" x14ac:dyDescent="0.3">
      <c r="C5663"/>
      <c r="D5663"/>
      <c r="E5663"/>
    </row>
    <row r="5664" spans="3:5" x14ac:dyDescent="0.3">
      <c r="C5664"/>
      <c r="D5664"/>
      <c r="E5664"/>
    </row>
    <row r="5665" spans="3:5" x14ac:dyDescent="0.3">
      <c r="C5665"/>
      <c r="D5665"/>
      <c r="E5665"/>
    </row>
    <row r="5666" spans="3:5" x14ac:dyDescent="0.3">
      <c r="C5666"/>
      <c r="D5666"/>
      <c r="E5666"/>
    </row>
    <row r="5667" spans="3:5" x14ac:dyDescent="0.3">
      <c r="C5667"/>
      <c r="D5667"/>
      <c r="E5667"/>
    </row>
    <row r="5668" spans="3:5" x14ac:dyDescent="0.3">
      <c r="C5668"/>
      <c r="D5668"/>
      <c r="E5668"/>
    </row>
    <row r="5669" spans="3:5" x14ac:dyDescent="0.3">
      <c r="C5669"/>
      <c r="D5669"/>
      <c r="E5669"/>
    </row>
    <row r="5670" spans="3:5" x14ac:dyDescent="0.3">
      <c r="C5670"/>
      <c r="D5670"/>
      <c r="E5670"/>
    </row>
    <row r="5671" spans="3:5" x14ac:dyDescent="0.3">
      <c r="C5671"/>
      <c r="D5671"/>
      <c r="E5671"/>
    </row>
    <row r="5672" spans="3:5" x14ac:dyDescent="0.3">
      <c r="C5672"/>
      <c r="D5672"/>
      <c r="E5672"/>
    </row>
    <row r="5673" spans="3:5" x14ac:dyDescent="0.3">
      <c r="C5673"/>
      <c r="D5673"/>
      <c r="E5673"/>
    </row>
    <row r="5674" spans="3:5" x14ac:dyDescent="0.3">
      <c r="C5674"/>
      <c r="D5674"/>
      <c r="E5674"/>
    </row>
    <row r="5675" spans="3:5" x14ac:dyDescent="0.3">
      <c r="C5675"/>
      <c r="D5675"/>
      <c r="E5675"/>
    </row>
    <row r="5676" spans="3:5" x14ac:dyDescent="0.3">
      <c r="C5676"/>
      <c r="D5676"/>
      <c r="E5676"/>
    </row>
    <row r="5677" spans="3:5" x14ac:dyDescent="0.3">
      <c r="C5677"/>
      <c r="D5677"/>
      <c r="E5677"/>
    </row>
    <row r="5678" spans="3:5" x14ac:dyDescent="0.3">
      <c r="C5678"/>
      <c r="D5678"/>
      <c r="E5678"/>
    </row>
    <row r="5679" spans="3:5" x14ac:dyDescent="0.3">
      <c r="C5679"/>
      <c r="D5679"/>
      <c r="E5679"/>
    </row>
    <row r="5680" spans="3:5" x14ac:dyDescent="0.3">
      <c r="C5680"/>
      <c r="D5680"/>
      <c r="E5680"/>
    </row>
    <row r="5681" spans="3:5" x14ac:dyDescent="0.3">
      <c r="C5681"/>
      <c r="D5681"/>
      <c r="E5681"/>
    </row>
    <row r="5682" spans="3:5" x14ac:dyDescent="0.3">
      <c r="C5682"/>
      <c r="D5682"/>
      <c r="E5682"/>
    </row>
    <row r="5683" spans="3:5" x14ac:dyDescent="0.3">
      <c r="C5683"/>
      <c r="D5683"/>
      <c r="E5683"/>
    </row>
    <row r="5684" spans="3:5" x14ac:dyDescent="0.3">
      <c r="C5684"/>
      <c r="D5684"/>
      <c r="E5684"/>
    </row>
    <row r="5685" spans="3:5" x14ac:dyDescent="0.3">
      <c r="C5685"/>
      <c r="D5685"/>
      <c r="E5685"/>
    </row>
    <row r="5686" spans="3:5" x14ac:dyDescent="0.3">
      <c r="C5686"/>
      <c r="D5686"/>
      <c r="E5686"/>
    </row>
    <row r="5687" spans="3:5" x14ac:dyDescent="0.3">
      <c r="C5687"/>
      <c r="D5687"/>
      <c r="E5687"/>
    </row>
    <row r="5688" spans="3:5" x14ac:dyDescent="0.3">
      <c r="C5688"/>
      <c r="D5688"/>
      <c r="E5688"/>
    </row>
    <row r="5689" spans="3:5" x14ac:dyDescent="0.3">
      <c r="C5689"/>
      <c r="D5689"/>
      <c r="E5689"/>
    </row>
    <row r="5690" spans="3:5" x14ac:dyDescent="0.3">
      <c r="C5690"/>
      <c r="D5690"/>
      <c r="E5690"/>
    </row>
    <row r="5691" spans="3:5" x14ac:dyDescent="0.3">
      <c r="C5691"/>
      <c r="D5691"/>
      <c r="E5691"/>
    </row>
    <row r="5692" spans="3:5" x14ac:dyDescent="0.3">
      <c r="C5692"/>
      <c r="D5692"/>
      <c r="E5692"/>
    </row>
    <row r="5693" spans="3:5" x14ac:dyDescent="0.3">
      <c r="C5693"/>
      <c r="D5693"/>
      <c r="E5693"/>
    </row>
    <row r="5694" spans="3:5" x14ac:dyDescent="0.3">
      <c r="C5694"/>
      <c r="D5694"/>
      <c r="E5694"/>
    </row>
    <row r="5695" spans="3:5" x14ac:dyDescent="0.3">
      <c r="C5695"/>
      <c r="D5695"/>
      <c r="E5695"/>
    </row>
    <row r="5696" spans="3:5" x14ac:dyDescent="0.3">
      <c r="C5696"/>
      <c r="D5696"/>
      <c r="E5696"/>
    </row>
    <row r="5697" spans="3:5" x14ac:dyDescent="0.3">
      <c r="C5697"/>
      <c r="D5697"/>
      <c r="E5697"/>
    </row>
    <row r="5698" spans="3:5" x14ac:dyDescent="0.3">
      <c r="C5698"/>
      <c r="D5698"/>
      <c r="E5698"/>
    </row>
    <row r="5699" spans="3:5" x14ac:dyDescent="0.3">
      <c r="C5699"/>
      <c r="D5699"/>
      <c r="E5699"/>
    </row>
    <row r="5700" spans="3:5" x14ac:dyDescent="0.3">
      <c r="C5700"/>
      <c r="D5700"/>
      <c r="E5700"/>
    </row>
    <row r="5701" spans="3:5" x14ac:dyDescent="0.3">
      <c r="C5701"/>
      <c r="D5701"/>
      <c r="E5701"/>
    </row>
    <row r="5702" spans="3:5" x14ac:dyDescent="0.3">
      <c r="C5702"/>
      <c r="D5702"/>
      <c r="E5702"/>
    </row>
    <row r="5703" spans="3:5" x14ac:dyDescent="0.3">
      <c r="C5703"/>
      <c r="D5703"/>
      <c r="E5703"/>
    </row>
    <row r="5704" spans="3:5" x14ac:dyDescent="0.3">
      <c r="C5704"/>
      <c r="D5704"/>
      <c r="E5704"/>
    </row>
    <row r="5705" spans="3:5" x14ac:dyDescent="0.3">
      <c r="C5705"/>
      <c r="D5705"/>
      <c r="E5705"/>
    </row>
    <row r="5706" spans="3:5" x14ac:dyDescent="0.3">
      <c r="C5706"/>
      <c r="D5706"/>
      <c r="E5706"/>
    </row>
    <row r="5707" spans="3:5" x14ac:dyDescent="0.3">
      <c r="C5707"/>
      <c r="D5707"/>
      <c r="E5707"/>
    </row>
    <row r="5708" spans="3:5" x14ac:dyDescent="0.3">
      <c r="C5708"/>
      <c r="D5708"/>
      <c r="E5708"/>
    </row>
    <row r="5709" spans="3:5" x14ac:dyDescent="0.3">
      <c r="C5709"/>
      <c r="D5709"/>
      <c r="E5709"/>
    </row>
    <row r="5710" spans="3:5" x14ac:dyDescent="0.3">
      <c r="C5710"/>
      <c r="D5710"/>
      <c r="E5710"/>
    </row>
    <row r="5711" spans="3:5" x14ac:dyDescent="0.3">
      <c r="C5711"/>
      <c r="D5711"/>
      <c r="E5711"/>
    </row>
    <row r="5712" spans="3:5" x14ac:dyDescent="0.3">
      <c r="C5712"/>
      <c r="D5712"/>
      <c r="E5712"/>
    </row>
    <row r="5713" spans="3:5" x14ac:dyDescent="0.3">
      <c r="C5713"/>
      <c r="D5713"/>
      <c r="E5713"/>
    </row>
    <row r="5714" spans="3:5" x14ac:dyDescent="0.3">
      <c r="C5714"/>
      <c r="D5714"/>
      <c r="E5714"/>
    </row>
    <row r="5715" spans="3:5" x14ac:dyDescent="0.3">
      <c r="C5715"/>
      <c r="D5715"/>
      <c r="E5715"/>
    </row>
    <row r="5716" spans="3:5" x14ac:dyDescent="0.3">
      <c r="C5716"/>
      <c r="D5716"/>
      <c r="E5716"/>
    </row>
    <row r="5717" spans="3:5" x14ac:dyDescent="0.3">
      <c r="C5717"/>
      <c r="D5717"/>
      <c r="E5717"/>
    </row>
    <row r="5718" spans="3:5" x14ac:dyDescent="0.3">
      <c r="C5718"/>
      <c r="D5718"/>
      <c r="E5718"/>
    </row>
    <row r="5719" spans="3:5" x14ac:dyDescent="0.3">
      <c r="C5719"/>
      <c r="D5719"/>
      <c r="E5719"/>
    </row>
    <row r="5720" spans="3:5" x14ac:dyDescent="0.3">
      <c r="C5720"/>
      <c r="D5720"/>
      <c r="E5720"/>
    </row>
    <row r="5721" spans="3:5" x14ac:dyDescent="0.3">
      <c r="C5721"/>
      <c r="D5721"/>
      <c r="E5721"/>
    </row>
    <row r="5722" spans="3:5" x14ac:dyDescent="0.3">
      <c r="C5722"/>
      <c r="D5722"/>
      <c r="E5722"/>
    </row>
    <row r="5723" spans="3:5" x14ac:dyDescent="0.3">
      <c r="C5723"/>
      <c r="D5723"/>
      <c r="E5723"/>
    </row>
    <row r="5724" spans="3:5" x14ac:dyDescent="0.3">
      <c r="C5724"/>
      <c r="D5724"/>
      <c r="E5724"/>
    </row>
    <row r="5725" spans="3:5" x14ac:dyDescent="0.3">
      <c r="C5725"/>
      <c r="D5725"/>
      <c r="E5725"/>
    </row>
    <row r="5726" spans="3:5" x14ac:dyDescent="0.3">
      <c r="C5726"/>
      <c r="D5726"/>
      <c r="E5726"/>
    </row>
    <row r="5727" spans="3:5" x14ac:dyDescent="0.3">
      <c r="C5727"/>
      <c r="D5727"/>
      <c r="E5727"/>
    </row>
    <row r="5728" spans="3:5" x14ac:dyDescent="0.3">
      <c r="C5728"/>
      <c r="D5728"/>
      <c r="E5728"/>
    </row>
    <row r="5729" spans="3:5" x14ac:dyDescent="0.3">
      <c r="C5729"/>
      <c r="D5729"/>
      <c r="E5729"/>
    </row>
    <row r="5730" spans="3:5" x14ac:dyDescent="0.3">
      <c r="C5730"/>
      <c r="D5730"/>
      <c r="E5730"/>
    </row>
    <row r="5731" spans="3:5" x14ac:dyDescent="0.3">
      <c r="C5731"/>
      <c r="D5731"/>
      <c r="E5731"/>
    </row>
    <row r="5732" spans="3:5" x14ac:dyDescent="0.3">
      <c r="C5732"/>
      <c r="D5732"/>
      <c r="E5732"/>
    </row>
    <row r="5733" spans="3:5" x14ac:dyDescent="0.3">
      <c r="C5733"/>
      <c r="D5733"/>
      <c r="E5733"/>
    </row>
    <row r="5734" spans="3:5" x14ac:dyDescent="0.3">
      <c r="C5734"/>
      <c r="D5734"/>
      <c r="E5734"/>
    </row>
    <row r="5735" spans="3:5" x14ac:dyDescent="0.3">
      <c r="C5735"/>
      <c r="D5735"/>
      <c r="E5735"/>
    </row>
    <row r="5736" spans="3:5" x14ac:dyDescent="0.3">
      <c r="C5736"/>
      <c r="D5736"/>
      <c r="E5736"/>
    </row>
    <row r="5737" spans="3:5" x14ac:dyDescent="0.3">
      <c r="C5737"/>
      <c r="D5737"/>
      <c r="E5737"/>
    </row>
    <row r="5738" spans="3:5" x14ac:dyDescent="0.3">
      <c r="C5738"/>
      <c r="D5738"/>
      <c r="E5738"/>
    </row>
    <row r="5739" spans="3:5" x14ac:dyDescent="0.3">
      <c r="C5739"/>
      <c r="D5739"/>
      <c r="E5739"/>
    </row>
    <row r="5740" spans="3:5" x14ac:dyDescent="0.3">
      <c r="C5740"/>
      <c r="D5740"/>
      <c r="E5740"/>
    </row>
    <row r="5741" spans="3:5" x14ac:dyDescent="0.3">
      <c r="C5741"/>
      <c r="D5741"/>
      <c r="E5741"/>
    </row>
    <row r="5742" spans="3:5" x14ac:dyDescent="0.3">
      <c r="C5742"/>
      <c r="D5742"/>
      <c r="E5742"/>
    </row>
    <row r="5743" spans="3:5" x14ac:dyDescent="0.3">
      <c r="C5743"/>
      <c r="D5743"/>
      <c r="E5743"/>
    </row>
    <row r="5744" spans="3:5" x14ac:dyDescent="0.3">
      <c r="C5744"/>
      <c r="D5744"/>
      <c r="E5744"/>
    </row>
    <row r="5745" spans="3:5" x14ac:dyDescent="0.3">
      <c r="C5745"/>
      <c r="D5745"/>
      <c r="E5745"/>
    </row>
    <row r="5746" spans="3:5" x14ac:dyDescent="0.3">
      <c r="C5746"/>
      <c r="D5746"/>
      <c r="E5746"/>
    </row>
    <row r="5747" spans="3:5" x14ac:dyDescent="0.3">
      <c r="C5747"/>
      <c r="D5747"/>
      <c r="E5747"/>
    </row>
    <row r="5748" spans="3:5" x14ac:dyDescent="0.3">
      <c r="C5748"/>
      <c r="D5748"/>
      <c r="E5748"/>
    </row>
    <row r="5749" spans="3:5" x14ac:dyDescent="0.3">
      <c r="C5749"/>
      <c r="D5749"/>
      <c r="E5749"/>
    </row>
    <row r="5750" spans="3:5" x14ac:dyDescent="0.3">
      <c r="C5750"/>
      <c r="D5750"/>
      <c r="E5750"/>
    </row>
    <row r="5751" spans="3:5" x14ac:dyDescent="0.3">
      <c r="C5751"/>
      <c r="D5751"/>
      <c r="E5751"/>
    </row>
    <row r="5752" spans="3:5" x14ac:dyDescent="0.3">
      <c r="C5752"/>
      <c r="D5752"/>
      <c r="E5752"/>
    </row>
    <row r="5753" spans="3:5" x14ac:dyDescent="0.3">
      <c r="C5753"/>
      <c r="D5753"/>
      <c r="E5753"/>
    </row>
    <row r="5754" spans="3:5" x14ac:dyDescent="0.3">
      <c r="C5754"/>
      <c r="D5754"/>
      <c r="E5754"/>
    </row>
    <row r="5755" spans="3:5" x14ac:dyDescent="0.3">
      <c r="C5755"/>
      <c r="D5755"/>
      <c r="E5755"/>
    </row>
    <row r="5756" spans="3:5" x14ac:dyDescent="0.3">
      <c r="C5756"/>
      <c r="D5756"/>
      <c r="E5756"/>
    </row>
    <row r="5757" spans="3:5" x14ac:dyDescent="0.3">
      <c r="C5757"/>
      <c r="D5757"/>
      <c r="E5757"/>
    </row>
    <row r="5758" spans="3:5" x14ac:dyDescent="0.3">
      <c r="C5758"/>
      <c r="D5758"/>
      <c r="E5758"/>
    </row>
    <row r="5759" spans="3:5" x14ac:dyDescent="0.3">
      <c r="C5759"/>
      <c r="D5759"/>
      <c r="E5759"/>
    </row>
    <row r="5760" spans="3:5" x14ac:dyDescent="0.3">
      <c r="C5760"/>
      <c r="D5760"/>
      <c r="E5760"/>
    </row>
    <row r="5761" spans="3:5" x14ac:dyDescent="0.3">
      <c r="C5761"/>
      <c r="D5761"/>
      <c r="E5761"/>
    </row>
    <row r="5762" spans="3:5" x14ac:dyDescent="0.3">
      <c r="C5762"/>
      <c r="D5762"/>
      <c r="E5762"/>
    </row>
    <row r="5763" spans="3:5" x14ac:dyDescent="0.3">
      <c r="C5763"/>
      <c r="D5763"/>
      <c r="E5763"/>
    </row>
    <row r="5764" spans="3:5" x14ac:dyDescent="0.3">
      <c r="C5764"/>
      <c r="D5764"/>
      <c r="E5764"/>
    </row>
    <row r="5765" spans="3:5" x14ac:dyDescent="0.3">
      <c r="C5765"/>
      <c r="D5765"/>
      <c r="E5765"/>
    </row>
    <row r="5766" spans="3:5" x14ac:dyDescent="0.3">
      <c r="C5766"/>
      <c r="D5766"/>
      <c r="E5766"/>
    </row>
    <row r="5767" spans="3:5" x14ac:dyDescent="0.3">
      <c r="C5767"/>
      <c r="D5767"/>
      <c r="E5767"/>
    </row>
    <row r="5768" spans="3:5" x14ac:dyDescent="0.3">
      <c r="C5768"/>
      <c r="D5768"/>
      <c r="E5768"/>
    </row>
    <row r="5769" spans="3:5" x14ac:dyDescent="0.3">
      <c r="C5769"/>
      <c r="D5769"/>
      <c r="E5769"/>
    </row>
    <row r="5770" spans="3:5" x14ac:dyDescent="0.3">
      <c r="C5770"/>
      <c r="D5770"/>
      <c r="E5770"/>
    </row>
    <row r="5771" spans="3:5" x14ac:dyDescent="0.3">
      <c r="C5771"/>
      <c r="D5771"/>
      <c r="E5771"/>
    </row>
    <row r="5772" spans="3:5" x14ac:dyDescent="0.3">
      <c r="C5772"/>
      <c r="D5772"/>
      <c r="E5772"/>
    </row>
    <row r="5773" spans="3:5" x14ac:dyDescent="0.3">
      <c r="C5773"/>
      <c r="D5773"/>
      <c r="E5773"/>
    </row>
    <row r="5774" spans="3:5" x14ac:dyDescent="0.3">
      <c r="C5774"/>
      <c r="D5774"/>
      <c r="E5774"/>
    </row>
    <row r="5775" spans="3:5" x14ac:dyDescent="0.3">
      <c r="C5775"/>
      <c r="D5775"/>
      <c r="E5775"/>
    </row>
    <row r="5776" spans="3:5" x14ac:dyDescent="0.3">
      <c r="C5776"/>
      <c r="D5776"/>
      <c r="E5776"/>
    </row>
    <row r="5777" spans="3:5" x14ac:dyDescent="0.3">
      <c r="C5777"/>
      <c r="D5777"/>
      <c r="E5777"/>
    </row>
    <row r="5778" spans="3:5" x14ac:dyDescent="0.3">
      <c r="C5778"/>
      <c r="D5778"/>
      <c r="E5778"/>
    </row>
    <row r="5779" spans="3:5" x14ac:dyDescent="0.3">
      <c r="C5779"/>
      <c r="D5779"/>
      <c r="E5779"/>
    </row>
    <row r="5780" spans="3:5" x14ac:dyDescent="0.3">
      <c r="C5780"/>
      <c r="D5780"/>
      <c r="E5780"/>
    </row>
    <row r="5781" spans="3:5" x14ac:dyDescent="0.3">
      <c r="C5781"/>
      <c r="D5781"/>
      <c r="E5781"/>
    </row>
    <row r="5782" spans="3:5" x14ac:dyDescent="0.3">
      <c r="C5782"/>
      <c r="D5782"/>
      <c r="E5782"/>
    </row>
    <row r="5783" spans="3:5" x14ac:dyDescent="0.3">
      <c r="C5783"/>
      <c r="D5783"/>
      <c r="E5783"/>
    </row>
    <row r="5784" spans="3:5" x14ac:dyDescent="0.3">
      <c r="C5784"/>
      <c r="D5784"/>
      <c r="E5784"/>
    </row>
    <row r="5785" spans="3:5" x14ac:dyDescent="0.3">
      <c r="C5785"/>
      <c r="D5785"/>
      <c r="E5785"/>
    </row>
    <row r="5786" spans="3:5" x14ac:dyDescent="0.3">
      <c r="C5786"/>
      <c r="D5786"/>
      <c r="E5786"/>
    </row>
    <row r="5787" spans="3:5" x14ac:dyDescent="0.3">
      <c r="C5787"/>
      <c r="D5787"/>
      <c r="E5787"/>
    </row>
    <row r="5788" spans="3:5" x14ac:dyDescent="0.3">
      <c r="C5788"/>
      <c r="D5788"/>
      <c r="E5788"/>
    </row>
    <row r="5789" spans="3:5" x14ac:dyDescent="0.3">
      <c r="C5789"/>
      <c r="D5789"/>
      <c r="E5789"/>
    </row>
    <row r="5790" spans="3:5" x14ac:dyDescent="0.3">
      <c r="C5790"/>
      <c r="D5790"/>
      <c r="E5790"/>
    </row>
    <row r="5791" spans="3:5" x14ac:dyDescent="0.3">
      <c r="C5791"/>
      <c r="D5791"/>
      <c r="E5791"/>
    </row>
    <row r="5792" spans="3:5" x14ac:dyDescent="0.3">
      <c r="C5792"/>
      <c r="D5792"/>
      <c r="E5792"/>
    </row>
    <row r="5793" spans="3:5" x14ac:dyDescent="0.3">
      <c r="C5793"/>
      <c r="D5793"/>
      <c r="E5793"/>
    </row>
    <row r="5794" spans="3:5" x14ac:dyDescent="0.3">
      <c r="C5794"/>
      <c r="D5794"/>
      <c r="E5794"/>
    </row>
    <row r="5795" spans="3:5" x14ac:dyDescent="0.3">
      <c r="C5795"/>
      <c r="D5795"/>
      <c r="E5795"/>
    </row>
    <row r="5796" spans="3:5" x14ac:dyDescent="0.3">
      <c r="C5796"/>
      <c r="D5796"/>
      <c r="E5796"/>
    </row>
    <row r="5797" spans="3:5" x14ac:dyDescent="0.3">
      <c r="C5797"/>
      <c r="D5797"/>
      <c r="E5797"/>
    </row>
    <row r="5798" spans="3:5" x14ac:dyDescent="0.3">
      <c r="C5798"/>
      <c r="D5798"/>
      <c r="E5798"/>
    </row>
    <row r="5799" spans="3:5" x14ac:dyDescent="0.3">
      <c r="C5799"/>
      <c r="D5799"/>
      <c r="E5799"/>
    </row>
    <row r="5800" spans="3:5" x14ac:dyDescent="0.3">
      <c r="C5800"/>
      <c r="D5800"/>
      <c r="E5800"/>
    </row>
    <row r="5801" spans="3:5" x14ac:dyDescent="0.3">
      <c r="C5801"/>
      <c r="D5801"/>
      <c r="E5801"/>
    </row>
    <row r="5802" spans="3:5" x14ac:dyDescent="0.3">
      <c r="C5802"/>
      <c r="D5802"/>
      <c r="E5802"/>
    </row>
    <row r="5803" spans="3:5" x14ac:dyDescent="0.3">
      <c r="C5803"/>
      <c r="D5803"/>
      <c r="E5803"/>
    </row>
    <row r="5804" spans="3:5" x14ac:dyDescent="0.3">
      <c r="C5804"/>
      <c r="D5804"/>
      <c r="E5804"/>
    </row>
    <row r="5805" spans="3:5" x14ac:dyDescent="0.3">
      <c r="C5805"/>
      <c r="D5805"/>
      <c r="E5805"/>
    </row>
    <row r="5806" spans="3:5" x14ac:dyDescent="0.3">
      <c r="C5806"/>
      <c r="D5806"/>
      <c r="E5806"/>
    </row>
    <row r="5807" spans="3:5" x14ac:dyDescent="0.3">
      <c r="C5807"/>
      <c r="D5807"/>
      <c r="E5807"/>
    </row>
    <row r="5808" spans="3:5" x14ac:dyDescent="0.3">
      <c r="C5808"/>
      <c r="D5808"/>
      <c r="E5808"/>
    </row>
    <row r="5809" spans="3:5" x14ac:dyDescent="0.3">
      <c r="C5809"/>
      <c r="D5809"/>
      <c r="E5809"/>
    </row>
    <row r="5810" spans="3:5" x14ac:dyDescent="0.3">
      <c r="C5810"/>
      <c r="D5810"/>
      <c r="E5810"/>
    </row>
    <row r="5811" spans="3:5" x14ac:dyDescent="0.3">
      <c r="C5811"/>
      <c r="D5811"/>
      <c r="E5811"/>
    </row>
    <row r="5812" spans="3:5" x14ac:dyDescent="0.3">
      <c r="C5812"/>
      <c r="D5812"/>
      <c r="E5812"/>
    </row>
    <row r="5813" spans="3:5" x14ac:dyDescent="0.3">
      <c r="C5813"/>
      <c r="D5813"/>
      <c r="E5813"/>
    </row>
    <row r="5814" spans="3:5" x14ac:dyDescent="0.3">
      <c r="C5814"/>
      <c r="D5814"/>
      <c r="E5814"/>
    </row>
    <row r="5815" spans="3:5" x14ac:dyDescent="0.3">
      <c r="C5815"/>
      <c r="D5815"/>
      <c r="E5815"/>
    </row>
    <row r="5816" spans="3:5" x14ac:dyDescent="0.3">
      <c r="C5816"/>
      <c r="D5816"/>
      <c r="E5816"/>
    </row>
    <row r="5817" spans="3:5" x14ac:dyDescent="0.3">
      <c r="C5817"/>
      <c r="D5817"/>
      <c r="E5817"/>
    </row>
    <row r="5818" spans="3:5" x14ac:dyDescent="0.3">
      <c r="C5818"/>
      <c r="D5818"/>
      <c r="E5818"/>
    </row>
    <row r="5819" spans="3:5" x14ac:dyDescent="0.3">
      <c r="C5819"/>
      <c r="D5819"/>
      <c r="E5819"/>
    </row>
    <row r="5820" spans="3:5" x14ac:dyDescent="0.3">
      <c r="C5820"/>
      <c r="D5820"/>
      <c r="E5820"/>
    </row>
    <row r="5821" spans="3:5" x14ac:dyDescent="0.3">
      <c r="C5821"/>
      <c r="D5821"/>
      <c r="E5821"/>
    </row>
    <row r="5822" spans="3:5" x14ac:dyDescent="0.3">
      <c r="C5822"/>
      <c r="D5822"/>
      <c r="E5822"/>
    </row>
    <row r="5823" spans="3:5" x14ac:dyDescent="0.3">
      <c r="C5823"/>
      <c r="D5823"/>
      <c r="E5823"/>
    </row>
    <row r="5824" spans="3:5" x14ac:dyDescent="0.3">
      <c r="C5824"/>
      <c r="D5824"/>
      <c r="E5824"/>
    </row>
    <row r="5825" spans="3:5" x14ac:dyDescent="0.3">
      <c r="C5825"/>
      <c r="D5825"/>
      <c r="E5825"/>
    </row>
    <row r="5826" spans="3:5" x14ac:dyDescent="0.3">
      <c r="C5826"/>
      <c r="D5826"/>
      <c r="E5826"/>
    </row>
    <row r="5827" spans="3:5" x14ac:dyDescent="0.3">
      <c r="C5827"/>
      <c r="D5827"/>
      <c r="E5827"/>
    </row>
    <row r="5828" spans="3:5" x14ac:dyDescent="0.3">
      <c r="C5828"/>
      <c r="D5828"/>
      <c r="E5828"/>
    </row>
    <row r="5829" spans="3:5" x14ac:dyDescent="0.3">
      <c r="C5829"/>
      <c r="D5829"/>
      <c r="E5829"/>
    </row>
    <row r="5830" spans="3:5" x14ac:dyDescent="0.3">
      <c r="C5830"/>
      <c r="D5830"/>
      <c r="E5830"/>
    </row>
    <row r="5831" spans="3:5" x14ac:dyDescent="0.3">
      <c r="C5831"/>
      <c r="D5831"/>
      <c r="E5831"/>
    </row>
    <row r="5832" spans="3:5" x14ac:dyDescent="0.3">
      <c r="C5832"/>
      <c r="D5832"/>
      <c r="E5832"/>
    </row>
    <row r="5833" spans="3:5" x14ac:dyDescent="0.3">
      <c r="C5833"/>
      <c r="D5833"/>
      <c r="E5833"/>
    </row>
    <row r="5834" spans="3:5" x14ac:dyDescent="0.3">
      <c r="C5834"/>
      <c r="D5834"/>
      <c r="E5834"/>
    </row>
    <row r="5835" spans="3:5" x14ac:dyDescent="0.3">
      <c r="C5835"/>
      <c r="D5835"/>
      <c r="E5835"/>
    </row>
    <row r="5836" spans="3:5" x14ac:dyDescent="0.3">
      <c r="C5836"/>
      <c r="D5836"/>
      <c r="E5836"/>
    </row>
    <row r="5837" spans="3:5" x14ac:dyDescent="0.3">
      <c r="C5837"/>
      <c r="D5837"/>
      <c r="E5837"/>
    </row>
    <row r="5838" spans="3:5" x14ac:dyDescent="0.3">
      <c r="C5838"/>
      <c r="D5838"/>
      <c r="E5838"/>
    </row>
    <row r="5839" spans="3:5" x14ac:dyDescent="0.3">
      <c r="C5839"/>
      <c r="D5839"/>
      <c r="E5839"/>
    </row>
    <row r="5840" spans="3:5" x14ac:dyDescent="0.3">
      <c r="C5840"/>
      <c r="D5840"/>
      <c r="E5840"/>
    </row>
    <row r="5841" spans="3:5" x14ac:dyDescent="0.3">
      <c r="C5841"/>
      <c r="D5841"/>
      <c r="E5841"/>
    </row>
    <row r="5842" spans="3:5" x14ac:dyDescent="0.3">
      <c r="C5842"/>
      <c r="D5842"/>
      <c r="E5842"/>
    </row>
    <row r="5843" spans="3:5" x14ac:dyDescent="0.3">
      <c r="C5843"/>
      <c r="D5843"/>
      <c r="E5843"/>
    </row>
    <row r="5844" spans="3:5" x14ac:dyDescent="0.3">
      <c r="C5844"/>
      <c r="D5844"/>
      <c r="E5844"/>
    </row>
    <row r="5845" spans="3:5" x14ac:dyDescent="0.3">
      <c r="C5845"/>
      <c r="D5845"/>
      <c r="E5845"/>
    </row>
    <row r="5846" spans="3:5" x14ac:dyDescent="0.3">
      <c r="C5846"/>
      <c r="D5846"/>
      <c r="E5846"/>
    </row>
    <row r="5847" spans="3:5" x14ac:dyDescent="0.3">
      <c r="C5847"/>
      <c r="D5847"/>
      <c r="E5847"/>
    </row>
    <row r="5848" spans="3:5" x14ac:dyDescent="0.3">
      <c r="C5848"/>
      <c r="D5848"/>
      <c r="E5848"/>
    </row>
    <row r="5849" spans="3:5" x14ac:dyDescent="0.3">
      <c r="C5849"/>
      <c r="D5849"/>
      <c r="E5849"/>
    </row>
    <row r="5850" spans="3:5" x14ac:dyDescent="0.3">
      <c r="C5850"/>
      <c r="D5850"/>
      <c r="E5850"/>
    </row>
    <row r="5851" spans="3:5" x14ac:dyDescent="0.3">
      <c r="C5851"/>
      <c r="D5851"/>
      <c r="E5851"/>
    </row>
    <row r="5852" spans="3:5" x14ac:dyDescent="0.3">
      <c r="C5852"/>
      <c r="D5852"/>
      <c r="E5852"/>
    </row>
    <row r="5853" spans="3:5" x14ac:dyDescent="0.3">
      <c r="C5853"/>
      <c r="D5853"/>
      <c r="E5853"/>
    </row>
    <row r="5854" spans="3:5" x14ac:dyDescent="0.3">
      <c r="C5854"/>
      <c r="D5854"/>
      <c r="E5854"/>
    </row>
    <row r="5855" spans="3:5" x14ac:dyDescent="0.3">
      <c r="C5855"/>
      <c r="D5855"/>
      <c r="E5855"/>
    </row>
    <row r="5856" spans="3:5" x14ac:dyDescent="0.3">
      <c r="C5856"/>
      <c r="D5856"/>
      <c r="E5856"/>
    </row>
    <row r="5857" spans="3:5" x14ac:dyDescent="0.3">
      <c r="C5857"/>
      <c r="D5857"/>
      <c r="E5857"/>
    </row>
    <row r="5858" spans="3:5" x14ac:dyDescent="0.3">
      <c r="C5858"/>
      <c r="D5858"/>
      <c r="E5858"/>
    </row>
    <row r="5859" spans="3:5" x14ac:dyDescent="0.3">
      <c r="C5859"/>
      <c r="D5859"/>
      <c r="E5859"/>
    </row>
    <row r="5860" spans="3:5" x14ac:dyDescent="0.3">
      <c r="C5860"/>
      <c r="D5860"/>
      <c r="E5860"/>
    </row>
    <row r="5861" spans="3:5" x14ac:dyDescent="0.3">
      <c r="C5861"/>
      <c r="D5861"/>
      <c r="E5861"/>
    </row>
    <row r="5862" spans="3:5" x14ac:dyDescent="0.3">
      <c r="C5862"/>
      <c r="D5862"/>
      <c r="E5862"/>
    </row>
    <row r="5863" spans="3:5" x14ac:dyDescent="0.3">
      <c r="C5863"/>
      <c r="D5863"/>
      <c r="E5863"/>
    </row>
    <row r="5864" spans="3:5" x14ac:dyDescent="0.3">
      <c r="C5864"/>
      <c r="D5864"/>
      <c r="E5864"/>
    </row>
    <row r="5865" spans="3:5" x14ac:dyDescent="0.3">
      <c r="C5865"/>
      <c r="D5865"/>
      <c r="E5865"/>
    </row>
    <row r="5866" spans="3:5" x14ac:dyDescent="0.3">
      <c r="C5866"/>
      <c r="D5866"/>
      <c r="E5866"/>
    </row>
    <row r="5867" spans="3:5" x14ac:dyDescent="0.3">
      <c r="C5867"/>
      <c r="D5867"/>
      <c r="E5867"/>
    </row>
    <row r="5868" spans="3:5" x14ac:dyDescent="0.3">
      <c r="C5868"/>
      <c r="D5868"/>
      <c r="E5868"/>
    </row>
    <row r="5869" spans="3:5" x14ac:dyDescent="0.3">
      <c r="C5869"/>
      <c r="D5869"/>
      <c r="E5869"/>
    </row>
    <row r="5870" spans="3:5" x14ac:dyDescent="0.3">
      <c r="C5870"/>
      <c r="D5870"/>
      <c r="E5870"/>
    </row>
    <row r="5871" spans="3:5" x14ac:dyDescent="0.3">
      <c r="C5871"/>
      <c r="D5871"/>
      <c r="E5871"/>
    </row>
    <row r="5872" spans="3:5" x14ac:dyDescent="0.3">
      <c r="C5872"/>
      <c r="D5872"/>
      <c r="E5872"/>
    </row>
    <row r="5873" spans="3:5" x14ac:dyDescent="0.3">
      <c r="C5873"/>
      <c r="D5873"/>
      <c r="E5873"/>
    </row>
    <row r="5874" spans="3:5" x14ac:dyDescent="0.3">
      <c r="C5874"/>
      <c r="D5874"/>
      <c r="E5874"/>
    </row>
    <row r="5875" spans="3:5" x14ac:dyDescent="0.3">
      <c r="C5875"/>
      <c r="D5875"/>
      <c r="E5875"/>
    </row>
    <row r="5876" spans="3:5" x14ac:dyDescent="0.3">
      <c r="C5876"/>
      <c r="D5876"/>
      <c r="E5876"/>
    </row>
    <row r="5877" spans="3:5" x14ac:dyDescent="0.3">
      <c r="C5877"/>
      <c r="D5877"/>
      <c r="E5877"/>
    </row>
    <row r="5878" spans="3:5" x14ac:dyDescent="0.3">
      <c r="C5878"/>
      <c r="D5878"/>
      <c r="E5878"/>
    </row>
    <row r="5879" spans="3:5" x14ac:dyDescent="0.3">
      <c r="C5879"/>
      <c r="D5879"/>
      <c r="E5879"/>
    </row>
    <row r="5880" spans="3:5" x14ac:dyDescent="0.3">
      <c r="C5880"/>
      <c r="D5880"/>
      <c r="E5880"/>
    </row>
    <row r="5881" spans="3:5" x14ac:dyDescent="0.3">
      <c r="C5881"/>
      <c r="D5881"/>
      <c r="E5881"/>
    </row>
    <row r="5882" spans="3:5" x14ac:dyDescent="0.3">
      <c r="C5882"/>
      <c r="D5882"/>
      <c r="E5882"/>
    </row>
    <row r="5883" spans="3:5" x14ac:dyDescent="0.3">
      <c r="C5883"/>
      <c r="D5883"/>
      <c r="E5883"/>
    </row>
    <row r="5884" spans="3:5" x14ac:dyDescent="0.3">
      <c r="C5884"/>
      <c r="D5884"/>
      <c r="E5884"/>
    </row>
    <row r="5885" spans="3:5" x14ac:dyDescent="0.3">
      <c r="C5885"/>
      <c r="D5885"/>
      <c r="E5885"/>
    </row>
    <row r="5886" spans="3:5" x14ac:dyDescent="0.3">
      <c r="C5886"/>
      <c r="D5886"/>
      <c r="E5886"/>
    </row>
    <row r="5887" spans="3:5" x14ac:dyDescent="0.3">
      <c r="C5887"/>
      <c r="D5887"/>
      <c r="E5887"/>
    </row>
    <row r="5888" spans="3:5" x14ac:dyDescent="0.3">
      <c r="C5888"/>
      <c r="D5888"/>
      <c r="E5888"/>
    </row>
    <row r="5889" spans="3:5" x14ac:dyDescent="0.3">
      <c r="C5889"/>
      <c r="D5889"/>
      <c r="E5889"/>
    </row>
    <row r="5890" spans="3:5" x14ac:dyDescent="0.3">
      <c r="C5890"/>
      <c r="D5890"/>
      <c r="E5890"/>
    </row>
    <row r="5891" spans="3:5" x14ac:dyDescent="0.3">
      <c r="C5891"/>
      <c r="D5891"/>
      <c r="E5891"/>
    </row>
    <row r="5892" spans="3:5" x14ac:dyDescent="0.3">
      <c r="C5892"/>
      <c r="D5892"/>
      <c r="E5892"/>
    </row>
    <row r="5893" spans="3:5" x14ac:dyDescent="0.3">
      <c r="C5893"/>
      <c r="D5893"/>
      <c r="E5893"/>
    </row>
    <row r="5894" spans="3:5" x14ac:dyDescent="0.3">
      <c r="C5894"/>
      <c r="D5894"/>
      <c r="E5894"/>
    </row>
    <row r="5895" spans="3:5" x14ac:dyDescent="0.3">
      <c r="C5895"/>
      <c r="D5895"/>
      <c r="E5895"/>
    </row>
    <row r="5896" spans="3:5" x14ac:dyDescent="0.3">
      <c r="C5896"/>
      <c r="D5896"/>
      <c r="E5896"/>
    </row>
    <row r="5897" spans="3:5" x14ac:dyDescent="0.3">
      <c r="C5897"/>
      <c r="D5897"/>
      <c r="E5897"/>
    </row>
    <row r="5898" spans="3:5" x14ac:dyDescent="0.3">
      <c r="C5898"/>
      <c r="D5898"/>
      <c r="E5898"/>
    </row>
    <row r="5899" spans="3:5" x14ac:dyDescent="0.3">
      <c r="C5899"/>
      <c r="D5899"/>
      <c r="E5899"/>
    </row>
    <row r="5900" spans="3:5" x14ac:dyDescent="0.3">
      <c r="C5900"/>
      <c r="D5900"/>
      <c r="E5900"/>
    </row>
    <row r="5901" spans="3:5" x14ac:dyDescent="0.3">
      <c r="C5901"/>
      <c r="D5901"/>
      <c r="E5901"/>
    </row>
    <row r="5902" spans="3:5" x14ac:dyDescent="0.3">
      <c r="C5902"/>
      <c r="D5902"/>
      <c r="E5902"/>
    </row>
    <row r="5903" spans="3:5" x14ac:dyDescent="0.3">
      <c r="C5903"/>
      <c r="D5903"/>
      <c r="E5903"/>
    </row>
    <row r="5904" spans="3:5" x14ac:dyDescent="0.3">
      <c r="C5904"/>
      <c r="D5904"/>
      <c r="E5904"/>
    </row>
    <row r="5905" spans="3:5" x14ac:dyDescent="0.3">
      <c r="C5905"/>
      <c r="D5905"/>
      <c r="E5905"/>
    </row>
    <row r="5906" spans="3:5" x14ac:dyDescent="0.3">
      <c r="C5906"/>
      <c r="D5906"/>
      <c r="E5906"/>
    </row>
    <row r="5907" spans="3:5" x14ac:dyDescent="0.3">
      <c r="C5907"/>
      <c r="D5907"/>
      <c r="E5907"/>
    </row>
    <row r="5908" spans="3:5" x14ac:dyDescent="0.3">
      <c r="C5908"/>
      <c r="D5908"/>
      <c r="E5908"/>
    </row>
    <row r="5909" spans="3:5" x14ac:dyDescent="0.3">
      <c r="C5909"/>
      <c r="D5909"/>
      <c r="E5909"/>
    </row>
    <row r="5910" spans="3:5" x14ac:dyDescent="0.3">
      <c r="C5910"/>
      <c r="D5910"/>
      <c r="E5910"/>
    </row>
    <row r="5911" spans="3:5" x14ac:dyDescent="0.3">
      <c r="C5911"/>
      <c r="D5911"/>
      <c r="E5911"/>
    </row>
    <row r="5912" spans="3:5" x14ac:dyDescent="0.3">
      <c r="C5912"/>
      <c r="D5912"/>
      <c r="E5912"/>
    </row>
    <row r="5913" spans="3:5" x14ac:dyDescent="0.3">
      <c r="C5913"/>
      <c r="D5913"/>
      <c r="E5913"/>
    </row>
    <row r="5914" spans="3:5" x14ac:dyDescent="0.3">
      <c r="C5914"/>
      <c r="D5914"/>
      <c r="E5914"/>
    </row>
    <row r="5915" spans="3:5" x14ac:dyDescent="0.3">
      <c r="C5915"/>
      <c r="D5915"/>
      <c r="E5915"/>
    </row>
    <row r="5916" spans="3:5" x14ac:dyDescent="0.3">
      <c r="C5916"/>
      <c r="D5916"/>
      <c r="E5916"/>
    </row>
    <row r="5917" spans="3:5" x14ac:dyDescent="0.3">
      <c r="C5917"/>
      <c r="D5917"/>
      <c r="E5917"/>
    </row>
    <row r="5918" spans="3:5" x14ac:dyDescent="0.3">
      <c r="C5918"/>
      <c r="D5918"/>
      <c r="E5918"/>
    </row>
    <row r="5919" spans="3:5" x14ac:dyDescent="0.3">
      <c r="C5919"/>
      <c r="D5919"/>
      <c r="E5919"/>
    </row>
    <row r="5920" spans="3:5" x14ac:dyDescent="0.3">
      <c r="C5920"/>
      <c r="D5920"/>
      <c r="E5920"/>
    </row>
    <row r="5921" spans="3:5" x14ac:dyDescent="0.3">
      <c r="C5921"/>
      <c r="D5921"/>
      <c r="E5921"/>
    </row>
    <row r="5922" spans="3:5" x14ac:dyDescent="0.3">
      <c r="C5922"/>
      <c r="D5922"/>
      <c r="E5922"/>
    </row>
    <row r="5923" spans="3:5" x14ac:dyDescent="0.3">
      <c r="C5923"/>
      <c r="D5923"/>
      <c r="E5923"/>
    </row>
    <row r="5924" spans="3:5" x14ac:dyDescent="0.3">
      <c r="C5924"/>
      <c r="D5924"/>
      <c r="E5924"/>
    </row>
    <row r="5925" spans="3:5" x14ac:dyDescent="0.3">
      <c r="C5925"/>
      <c r="D5925"/>
      <c r="E5925"/>
    </row>
    <row r="5926" spans="3:5" x14ac:dyDescent="0.3">
      <c r="C5926"/>
      <c r="D5926"/>
      <c r="E5926"/>
    </row>
    <row r="5927" spans="3:5" x14ac:dyDescent="0.3">
      <c r="C5927"/>
      <c r="D5927"/>
      <c r="E5927"/>
    </row>
    <row r="5928" spans="3:5" x14ac:dyDescent="0.3">
      <c r="C5928"/>
      <c r="D5928"/>
      <c r="E5928"/>
    </row>
    <row r="5929" spans="3:5" x14ac:dyDescent="0.3">
      <c r="C5929"/>
      <c r="D5929"/>
      <c r="E5929"/>
    </row>
    <row r="5930" spans="3:5" x14ac:dyDescent="0.3">
      <c r="C5930"/>
      <c r="D5930"/>
      <c r="E5930"/>
    </row>
    <row r="5931" spans="3:5" x14ac:dyDescent="0.3">
      <c r="C5931"/>
      <c r="D5931"/>
      <c r="E5931"/>
    </row>
    <row r="5932" spans="3:5" x14ac:dyDescent="0.3">
      <c r="C5932"/>
      <c r="D5932"/>
      <c r="E5932"/>
    </row>
    <row r="5933" spans="3:5" x14ac:dyDescent="0.3">
      <c r="C5933"/>
      <c r="D5933"/>
      <c r="E5933"/>
    </row>
    <row r="5934" spans="3:5" x14ac:dyDescent="0.3">
      <c r="C5934"/>
      <c r="D5934"/>
      <c r="E5934"/>
    </row>
    <row r="5935" spans="3:5" x14ac:dyDescent="0.3">
      <c r="C5935"/>
      <c r="D5935"/>
      <c r="E5935"/>
    </row>
    <row r="5936" spans="3:5" x14ac:dyDescent="0.3">
      <c r="C5936"/>
      <c r="D5936"/>
      <c r="E5936"/>
    </row>
    <row r="5937" spans="3:5" x14ac:dyDescent="0.3">
      <c r="C5937"/>
      <c r="D5937"/>
      <c r="E5937"/>
    </row>
    <row r="5938" spans="3:5" x14ac:dyDescent="0.3">
      <c r="C5938"/>
      <c r="D5938"/>
      <c r="E5938"/>
    </row>
    <row r="5939" spans="3:5" x14ac:dyDescent="0.3">
      <c r="C5939"/>
      <c r="D5939"/>
      <c r="E5939"/>
    </row>
    <row r="5940" spans="3:5" x14ac:dyDescent="0.3">
      <c r="C5940"/>
      <c r="D5940"/>
      <c r="E5940"/>
    </row>
    <row r="5941" spans="3:5" x14ac:dyDescent="0.3">
      <c r="C5941"/>
      <c r="D5941"/>
      <c r="E5941"/>
    </row>
    <row r="5942" spans="3:5" x14ac:dyDescent="0.3">
      <c r="C5942"/>
      <c r="D5942"/>
      <c r="E5942"/>
    </row>
    <row r="5943" spans="3:5" x14ac:dyDescent="0.3">
      <c r="C5943"/>
      <c r="D5943"/>
      <c r="E5943"/>
    </row>
    <row r="5944" spans="3:5" x14ac:dyDescent="0.3">
      <c r="C5944"/>
      <c r="D5944"/>
      <c r="E5944"/>
    </row>
    <row r="5945" spans="3:5" x14ac:dyDescent="0.3">
      <c r="C5945"/>
      <c r="D5945"/>
      <c r="E5945"/>
    </row>
    <row r="5946" spans="3:5" x14ac:dyDescent="0.3">
      <c r="C5946"/>
      <c r="D5946"/>
      <c r="E5946"/>
    </row>
    <row r="5947" spans="3:5" x14ac:dyDescent="0.3">
      <c r="C5947"/>
      <c r="D5947"/>
      <c r="E5947"/>
    </row>
    <row r="5948" spans="3:5" x14ac:dyDescent="0.3">
      <c r="C5948"/>
      <c r="D5948"/>
      <c r="E5948"/>
    </row>
    <row r="5949" spans="3:5" x14ac:dyDescent="0.3">
      <c r="C5949"/>
      <c r="D5949"/>
      <c r="E5949"/>
    </row>
    <row r="5950" spans="3:5" x14ac:dyDescent="0.3">
      <c r="C5950"/>
      <c r="D5950"/>
      <c r="E5950"/>
    </row>
    <row r="5951" spans="3:5" x14ac:dyDescent="0.3">
      <c r="C5951"/>
      <c r="D5951"/>
      <c r="E5951"/>
    </row>
    <row r="5952" spans="3:5" x14ac:dyDescent="0.3">
      <c r="C5952"/>
      <c r="D5952"/>
      <c r="E5952"/>
    </row>
    <row r="5953" spans="3:5" x14ac:dyDescent="0.3">
      <c r="C5953"/>
      <c r="D5953"/>
      <c r="E5953"/>
    </row>
    <row r="5954" spans="3:5" x14ac:dyDescent="0.3">
      <c r="C5954"/>
      <c r="D5954"/>
      <c r="E5954"/>
    </row>
    <row r="5955" spans="3:5" x14ac:dyDescent="0.3">
      <c r="C5955"/>
      <c r="D5955"/>
      <c r="E5955"/>
    </row>
    <row r="5956" spans="3:5" x14ac:dyDescent="0.3">
      <c r="C5956"/>
      <c r="D5956"/>
      <c r="E5956"/>
    </row>
    <row r="5957" spans="3:5" x14ac:dyDescent="0.3">
      <c r="C5957"/>
      <c r="D5957"/>
      <c r="E5957"/>
    </row>
    <row r="5958" spans="3:5" x14ac:dyDescent="0.3">
      <c r="C5958"/>
      <c r="D5958"/>
      <c r="E5958"/>
    </row>
    <row r="5959" spans="3:5" x14ac:dyDescent="0.3">
      <c r="C5959"/>
      <c r="D5959"/>
      <c r="E5959"/>
    </row>
    <row r="5960" spans="3:5" x14ac:dyDescent="0.3">
      <c r="C5960"/>
      <c r="D5960"/>
      <c r="E5960"/>
    </row>
    <row r="5961" spans="3:5" x14ac:dyDescent="0.3">
      <c r="C5961"/>
      <c r="D5961"/>
      <c r="E5961"/>
    </row>
    <row r="5962" spans="3:5" x14ac:dyDescent="0.3">
      <c r="C5962"/>
      <c r="D5962"/>
      <c r="E5962"/>
    </row>
    <row r="5963" spans="3:5" x14ac:dyDescent="0.3">
      <c r="C5963"/>
      <c r="D5963"/>
      <c r="E5963"/>
    </row>
    <row r="5964" spans="3:5" x14ac:dyDescent="0.3">
      <c r="C5964"/>
      <c r="D5964"/>
      <c r="E5964"/>
    </row>
    <row r="5965" spans="3:5" x14ac:dyDescent="0.3">
      <c r="C5965"/>
      <c r="D5965"/>
      <c r="E5965"/>
    </row>
    <row r="5966" spans="3:5" x14ac:dyDescent="0.3">
      <c r="C5966"/>
      <c r="D5966"/>
      <c r="E5966"/>
    </row>
    <row r="5967" spans="3:5" x14ac:dyDescent="0.3">
      <c r="C5967"/>
      <c r="D5967"/>
      <c r="E5967"/>
    </row>
    <row r="5968" spans="3:5" x14ac:dyDescent="0.3">
      <c r="C5968"/>
      <c r="D5968"/>
      <c r="E5968"/>
    </row>
    <row r="5969" spans="3:5" x14ac:dyDescent="0.3">
      <c r="C5969"/>
      <c r="D5969"/>
      <c r="E5969"/>
    </row>
    <row r="5970" spans="3:5" x14ac:dyDescent="0.3">
      <c r="C5970"/>
      <c r="D5970"/>
      <c r="E5970"/>
    </row>
    <row r="5971" spans="3:5" x14ac:dyDescent="0.3">
      <c r="C5971"/>
      <c r="D5971"/>
      <c r="E5971"/>
    </row>
    <row r="5972" spans="3:5" x14ac:dyDescent="0.3">
      <c r="C5972"/>
      <c r="D5972"/>
      <c r="E5972"/>
    </row>
    <row r="5973" spans="3:5" x14ac:dyDescent="0.3">
      <c r="C5973"/>
      <c r="D5973"/>
      <c r="E5973"/>
    </row>
    <row r="5974" spans="3:5" x14ac:dyDescent="0.3">
      <c r="C5974"/>
      <c r="D5974"/>
      <c r="E5974"/>
    </row>
    <row r="5975" spans="3:5" x14ac:dyDescent="0.3">
      <c r="C5975"/>
      <c r="D5975"/>
      <c r="E5975"/>
    </row>
    <row r="5976" spans="3:5" x14ac:dyDescent="0.3">
      <c r="C5976"/>
      <c r="D5976"/>
      <c r="E5976"/>
    </row>
    <row r="5977" spans="3:5" x14ac:dyDescent="0.3">
      <c r="C5977"/>
      <c r="D5977"/>
      <c r="E5977"/>
    </row>
    <row r="5978" spans="3:5" x14ac:dyDescent="0.3">
      <c r="C5978"/>
      <c r="D5978"/>
      <c r="E5978"/>
    </row>
    <row r="5979" spans="3:5" x14ac:dyDescent="0.3">
      <c r="C5979"/>
      <c r="D5979"/>
      <c r="E5979"/>
    </row>
    <row r="5980" spans="3:5" x14ac:dyDescent="0.3">
      <c r="C5980"/>
      <c r="D5980"/>
      <c r="E5980"/>
    </row>
    <row r="5981" spans="3:5" x14ac:dyDescent="0.3">
      <c r="C5981"/>
      <c r="D5981"/>
      <c r="E5981"/>
    </row>
    <row r="5982" spans="3:5" x14ac:dyDescent="0.3">
      <c r="C5982"/>
      <c r="D5982"/>
      <c r="E5982"/>
    </row>
    <row r="5983" spans="3:5" x14ac:dyDescent="0.3">
      <c r="C5983"/>
      <c r="D5983"/>
      <c r="E5983"/>
    </row>
    <row r="5984" spans="3:5" x14ac:dyDescent="0.3">
      <c r="C5984"/>
      <c r="D5984"/>
      <c r="E5984"/>
    </row>
    <row r="5985" spans="3:5" x14ac:dyDescent="0.3">
      <c r="C5985"/>
      <c r="D5985"/>
      <c r="E5985"/>
    </row>
    <row r="5986" spans="3:5" x14ac:dyDescent="0.3">
      <c r="C5986"/>
      <c r="D5986"/>
      <c r="E5986"/>
    </row>
    <row r="5987" spans="3:5" x14ac:dyDescent="0.3">
      <c r="C5987"/>
      <c r="D5987"/>
      <c r="E5987"/>
    </row>
    <row r="5988" spans="3:5" x14ac:dyDescent="0.3">
      <c r="C5988"/>
      <c r="D5988"/>
      <c r="E5988"/>
    </row>
    <row r="5989" spans="3:5" x14ac:dyDescent="0.3">
      <c r="C5989"/>
      <c r="D5989"/>
      <c r="E5989"/>
    </row>
    <row r="5990" spans="3:5" x14ac:dyDescent="0.3">
      <c r="C5990"/>
      <c r="D5990"/>
      <c r="E5990"/>
    </row>
    <row r="5991" spans="3:5" x14ac:dyDescent="0.3">
      <c r="C5991"/>
      <c r="D5991"/>
      <c r="E5991"/>
    </row>
    <row r="5992" spans="3:5" x14ac:dyDescent="0.3">
      <c r="C5992"/>
      <c r="D5992"/>
      <c r="E5992"/>
    </row>
    <row r="5993" spans="3:5" x14ac:dyDescent="0.3">
      <c r="C5993"/>
      <c r="D5993"/>
      <c r="E5993"/>
    </row>
    <row r="5994" spans="3:5" x14ac:dyDescent="0.3">
      <c r="C5994"/>
      <c r="D5994"/>
      <c r="E5994"/>
    </row>
    <row r="5995" spans="3:5" x14ac:dyDescent="0.3">
      <c r="C5995"/>
      <c r="D5995"/>
      <c r="E5995"/>
    </row>
    <row r="5996" spans="3:5" x14ac:dyDescent="0.3">
      <c r="C5996"/>
      <c r="D5996"/>
      <c r="E5996"/>
    </row>
    <row r="5997" spans="3:5" x14ac:dyDescent="0.3">
      <c r="C5997"/>
      <c r="D5997"/>
      <c r="E5997"/>
    </row>
    <row r="5998" spans="3:5" x14ac:dyDescent="0.3">
      <c r="C5998"/>
      <c r="D5998"/>
      <c r="E5998"/>
    </row>
    <row r="5999" spans="3:5" x14ac:dyDescent="0.3">
      <c r="C5999"/>
      <c r="D5999"/>
      <c r="E5999"/>
    </row>
    <row r="6000" spans="3:5" x14ac:dyDescent="0.3">
      <c r="C6000"/>
      <c r="D6000"/>
      <c r="E6000"/>
    </row>
    <row r="6001" spans="3:5" x14ac:dyDescent="0.3">
      <c r="C6001"/>
      <c r="D6001"/>
      <c r="E6001"/>
    </row>
    <row r="6002" spans="3:5" x14ac:dyDescent="0.3">
      <c r="C6002"/>
      <c r="D6002"/>
      <c r="E6002"/>
    </row>
    <row r="6003" spans="3:5" x14ac:dyDescent="0.3">
      <c r="C6003"/>
      <c r="D6003"/>
      <c r="E6003"/>
    </row>
    <row r="6004" spans="3:5" x14ac:dyDescent="0.3">
      <c r="C6004"/>
      <c r="D6004"/>
      <c r="E6004"/>
    </row>
    <row r="6005" spans="3:5" x14ac:dyDescent="0.3">
      <c r="C6005"/>
      <c r="D6005"/>
      <c r="E6005"/>
    </row>
    <row r="6006" spans="3:5" x14ac:dyDescent="0.3">
      <c r="C6006"/>
      <c r="D6006"/>
      <c r="E6006"/>
    </row>
    <row r="6007" spans="3:5" x14ac:dyDescent="0.3">
      <c r="C6007"/>
      <c r="D6007"/>
      <c r="E6007"/>
    </row>
    <row r="6008" spans="3:5" x14ac:dyDescent="0.3">
      <c r="C6008"/>
      <c r="D6008"/>
      <c r="E6008"/>
    </row>
    <row r="6009" spans="3:5" x14ac:dyDescent="0.3">
      <c r="C6009"/>
      <c r="D6009"/>
      <c r="E6009"/>
    </row>
    <row r="6010" spans="3:5" x14ac:dyDescent="0.3">
      <c r="C6010"/>
      <c r="D6010"/>
      <c r="E6010"/>
    </row>
    <row r="6011" spans="3:5" x14ac:dyDescent="0.3">
      <c r="C6011"/>
      <c r="D6011"/>
      <c r="E6011"/>
    </row>
    <row r="6012" spans="3:5" x14ac:dyDescent="0.3">
      <c r="C6012"/>
      <c r="D6012"/>
      <c r="E6012"/>
    </row>
    <row r="6013" spans="3:5" x14ac:dyDescent="0.3">
      <c r="C6013"/>
      <c r="D6013"/>
      <c r="E6013"/>
    </row>
    <row r="6014" spans="3:5" x14ac:dyDescent="0.3">
      <c r="C6014"/>
      <c r="D6014"/>
      <c r="E6014"/>
    </row>
    <row r="6015" spans="3:5" x14ac:dyDescent="0.3">
      <c r="C6015"/>
      <c r="D6015"/>
      <c r="E6015"/>
    </row>
    <row r="6016" spans="3:5" x14ac:dyDescent="0.3">
      <c r="C6016"/>
      <c r="D6016"/>
      <c r="E6016"/>
    </row>
    <row r="6017" spans="3:5" x14ac:dyDescent="0.3">
      <c r="C6017"/>
      <c r="D6017"/>
      <c r="E6017"/>
    </row>
    <row r="6018" spans="3:5" x14ac:dyDescent="0.3">
      <c r="C6018"/>
      <c r="D6018"/>
      <c r="E6018"/>
    </row>
    <row r="6019" spans="3:5" x14ac:dyDescent="0.3">
      <c r="C6019"/>
      <c r="D6019"/>
      <c r="E6019"/>
    </row>
    <row r="6020" spans="3:5" x14ac:dyDescent="0.3">
      <c r="C6020"/>
      <c r="D6020"/>
      <c r="E6020"/>
    </row>
    <row r="6021" spans="3:5" x14ac:dyDescent="0.3">
      <c r="C6021"/>
      <c r="D6021"/>
      <c r="E6021"/>
    </row>
    <row r="6022" spans="3:5" x14ac:dyDescent="0.3">
      <c r="C6022"/>
      <c r="D6022"/>
      <c r="E6022"/>
    </row>
    <row r="6023" spans="3:5" x14ac:dyDescent="0.3">
      <c r="C6023"/>
      <c r="D6023"/>
      <c r="E6023"/>
    </row>
    <row r="6024" spans="3:5" x14ac:dyDescent="0.3">
      <c r="C6024"/>
      <c r="D6024"/>
      <c r="E6024"/>
    </row>
    <row r="6025" spans="3:5" x14ac:dyDescent="0.3">
      <c r="C6025"/>
      <c r="D6025"/>
      <c r="E6025"/>
    </row>
    <row r="6026" spans="3:5" x14ac:dyDescent="0.3">
      <c r="C6026"/>
      <c r="D6026"/>
      <c r="E6026"/>
    </row>
    <row r="6027" spans="3:5" x14ac:dyDescent="0.3">
      <c r="C6027"/>
      <c r="D6027"/>
      <c r="E6027"/>
    </row>
    <row r="6028" spans="3:5" x14ac:dyDescent="0.3">
      <c r="C6028"/>
      <c r="D6028"/>
      <c r="E6028"/>
    </row>
    <row r="6029" spans="3:5" x14ac:dyDescent="0.3">
      <c r="C6029"/>
      <c r="D6029"/>
      <c r="E6029"/>
    </row>
    <row r="6030" spans="3:5" x14ac:dyDescent="0.3">
      <c r="C6030"/>
      <c r="D6030"/>
      <c r="E6030"/>
    </row>
    <row r="6031" spans="3:5" x14ac:dyDescent="0.3">
      <c r="C6031"/>
      <c r="D6031"/>
      <c r="E6031"/>
    </row>
    <row r="6032" spans="3:5" x14ac:dyDescent="0.3">
      <c r="C6032"/>
      <c r="D6032"/>
      <c r="E6032"/>
    </row>
    <row r="6033" spans="3:5" x14ac:dyDescent="0.3">
      <c r="C6033"/>
      <c r="D6033"/>
      <c r="E6033"/>
    </row>
    <row r="6034" spans="3:5" x14ac:dyDescent="0.3">
      <c r="C6034"/>
      <c r="D6034"/>
      <c r="E6034"/>
    </row>
    <row r="6035" spans="3:5" x14ac:dyDescent="0.3">
      <c r="C6035"/>
      <c r="D6035"/>
      <c r="E6035"/>
    </row>
    <row r="6036" spans="3:5" x14ac:dyDescent="0.3">
      <c r="C6036"/>
      <c r="D6036"/>
      <c r="E6036"/>
    </row>
    <row r="6037" spans="3:5" x14ac:dyDescent="0.3">
      <c r="C6037"/>
      <c r="D6037"/>
      <c r="E6037"/>
    </row>
    <row r="6038" spans="3:5" x14ac:dyDescent="0.3">
      <c r="C6038"/>
      <c r="D6038"/>
      <c r="E6038"/>
    </row>
    <row r="6039" spans="3:5" x14ac:dyDescent="0.3">
      <c r="C6039"/>
      <c r="D6039"/>
      <c r="E6039"/>
    </row>
    <row r="6040" spans="3:5" x14ac:dyDescent="0.3">
      <c r="C6040"/>
      <c r="D6040"/>
      <c r="E6040"/>
    </row>
    <row r="6041" spans="3:5" x14ac:dyDescent="0.3">
      <c r="C6041"/>
      <c r="D6041"/>
      <c r="E6041"/>
    </row>
    <row r="6042" spans="3:5" x14ac:dyDescent="0.3">
      <c r="C6042"/>
      <c r="D6042"/>
      <c r="E6042"/>
    </row>
    <row r="6043" spans="3:5" x14ac:dyDescent="0.3">
      <c r="C6043"/>
      <c r="D6043"/>
      <c r="E6043"/>
    </row>
    <row r="6044" spans="3:5" x14ac:dyDescent="0.3">
      <c r="C6044"/>
      <c r="D6044"/>
      <c r="E6044"/>
    </row>
    <row r="6045" spans="3:5" x14ac:dyDescent="0.3">
      <c r="C6045"/>
      <c r="D6045"/>
      <c r="E6045"/>
    </row>
    <row r="6046" spans="3:5" x14ac:dyDescent="0.3">
      <c r="C6046"/>
      <c r="D6046"/>
      <c r="E6046"/>
    </row>
    <row r="6047" spans="3:5" x14ac:dyDescent="0.3">
      <c r="C6047"/>
      <c r="D6047"/>
      <c r="E6047"/>
    </row>
    <row r="6048" spans="3:5" x14ac:dyDescent="0.3">
      <c r="C6048"/>
      <c r="D6048"/>
      <c r="E6048"/>
    </row>
    <row r="6049" spans="3:5" x14ac:dyDescent="0.3">
      <c r="C6049"/>
      <c r="D6049"/>
      <c r="E6049"/>
    </row>
    <row r="6050" spans="3:5" x14ac:dyDescent="0.3">
      <c r="C6050"/>
      <c r="D6050"/>
      <c r="E6050"/>
    </row>
    <row r="6051" spans="3:5" x14ac:dyDescent="0.3">
      <c r="C6051"/>
      <c r="D6051"/>
      <c r="E6051"/>
    </row>
    <row r="6052" spans="3:5" x14ac:dyDescent="0.3">
      <c r="C6052"/>
      <c r="D6052"/>
      <c r="E6052"/>
    </row>
    <row r="6053" spans="3:5" x14ac:dyDescent="0.3">
      <c r="C6053"/>
      <c r="D6053"/>
      <c r="E6053"/>
    </row>
    <row r="6054" spans="3:5" x14ac:dyDescent="0.3">
      <c r="C6054"/>
      <c r="D6054"/>
      <c r="E6054"/>
    </row>
    <row r="6055" spans="3:5" x14ac:dyDescent="0.3">
      <c r="C6055"/>
      <c r="D6055"/>
      <c r="E6055"/>
    </row>
    <row r="6056" spans="3:5" x14ac:dyDescent="0.3">
      <c r="C6056"/>
      <c r="D6056"/>
      <c r="E6056"/>
    </row>
    <row r="6057" spans="3:5" x14ac:dyDescent="0.3">
      <c r="C6057"/>
      <c r="D6057"/>
      <c r="E6057"/>
    </row>
    <row r="6058" spans="3:5" x14ac:dyDescent="0.3">
      <c r="C6058"/>
      <c r="D6058"/>
      <c r="E6058"/>
    </row>
    <row r="6059" spans="3:5" x14ac:dyDescent="0.3">
      <c r="C6059"/>
      <c r="D6059"/>
      <c r="E6059"/>
    </row>
    <row r="6060" spans="3:5" x14ac:dyDescent="0.3">
      <c r="C6060"/>
      <c r="D6060"/>
      <c r="E6060"/>
    </row>
    <row r="6061" spans="3:5" x14ac:dyDescent="0.3">
      <c r="C6061"/>
      <c r="D6061"/>
      <c r="E6061"/>
    </row>
    <row r="6062" spans="3:5" x14ac:dyDescent="0.3">
      <c r="C6062"/>
      <c r="D6062"/>
      <c r="E6062"/>
    </row>
    <row r="6063" spans="3:5" x14ac:dyDescent="0.3">
      <c r="C6063"/>
      <c r="D6063"/>
      <c r="E6063"/>
    </row>
    <row r="6064" spans="3:5" x14ac:dyDescent="0.3">
      <c r="C6064"/>
      <c r="D6064"/>
      <c r="E6064"/>
    </row>
    <row r="6065" spans="3:5" x14ac:dyDescent="0.3">
      <c r="C6065"/>
      <c r="D6065"/>
      <c r="E6065"/>
    </row>
    <row r="6066" spans="3:5" x14ac:dyDescent="0.3">
      <c r="C6066"/>
      <c r="D6066"/>
      <c r="E6066"/>
    </row>
    <row r="6067" spans="3:5" x14ac:dyDescent="0.3">
      <c r="C6067"/>
      <c r="D6067"/>
      <c r="E6067"/>
    </row>
    <row r="6068" spans="3:5" x14ac:dyDescent="0.3">
      <c r="C6068"/>
      <c r="D6068"/>
      <c r="E6068"/>
    </row>
    <row r="6069" spans="3:5" x14ac:dyDescent="0.3">
      <c r="C6069"/>
      <c r="D6069"/>
      <c r="E6069"/>
    </row>
    <row r="6070" spans="3:5" x14ac:dyDescent="0.3">
      <c r="C6070"/>
      <c r="D6070"/>
      <c r="E6070"/>
    </row>
    <row r="6071" spans="3:5" x14ac:dyDescent="0.3">
      <c r="C6071"/>
      <c r="D6071"/>
      <c r="E6071"/>
    </row>
    <row r="6072" spans="3:5" x14ac:dyDescent="0.3">
      <c r="C6072"/>
      <c r="D6072"/>
      <c r="E6072"/>
    </row>
    <row r="6073" spans="3:5" x14ac:dyDescent="0.3">
      <c r="C6073"/>
      <c r="D6073"/>
      <c r="E6073"/>
    </row>
    <row r="6074" spans="3:5" x14ac:dyDescent="0.3">
      <c r="C6074"/>
      <c r="D6074"/>
      <c r="E6074"/>
    </row>
    <row r="6075" spans="3:5" x14ac:dyDescent="0.3">
      <c r="C6075"/>
      <c r="D6075"/>
      <c r="E6075"/>
    </row>
    <row r="6076" spans="3:5" x14ac:dyDescent="0.3">
      <c r="C6076"/>
      <c r="D6076"/>
      <c r="E6076"/>
    </row>
    <row r="6077" spans="3:5" x14ac:dyDescent="0.3">
      <c r="C6077"/>
      <c r="D6077"/>
      <c r="E6077"/>
    </row>
    <row r="6078" spans="3:5" x14ac:dyDescent="0.3">
      <c r="C6078"/>
      <c r="D6078"/>
      <c r="E6078"/>
    </row>
    <row r="6079" spans="3:5" x14ac:dyDescent="0.3">
      <c r="C6079"/>
      <c r="D6079"/>
      <c r="E6079"/>
    </row>
    <row r="6080" spans="3:5" x14ac:dyDescent="0.3">
      <c r="C6080"/>
      <c r="D6080"/>
      <c r="E6080"/>
    </row>
    <row r="6081" spans="3:5" x14ac:dyDescent="0.3">
      <c r="C6081"/>
      <c r="D6081"/>
      <c r="E6081"/>
    </row>
    <row r="6082" spans="3:5" x14ac:dyDescent="0.3">
      <c r="C6082"/>
      <c r="D6082"/>
      <c r="E6082"/>
    </row>
    <row r="6083" spans="3:5" x14ac:dyDescent="0.3">
      <c r="C6083"/>
      <c r="D6083"/>
      <c r="E6083"/>
    </row>
    <row r="6084" spans="3:5" x14ac:dyDescent="0.3">
      <c r="C6084"/>
      <c r="D6084"/>
      <c r="E6084"/>
    </row>
    <row r="6085" spans="3:5" x14ac:dyDescent="0.3">
      <c r="C6085"/>
      <c r="D6085"/>
      <c r="E6085"/>
    </row>
    <row r="6086" spans="3:5" x14ac:dyDescent="0.3">
      <c r="C6086"/>
      <c r="D6086"/>
      <c r="E6086"/>
    </row>
    <row r="6087" spans="3:5" x14ac:dyDescent="0.3">
      <c r="C6087"/>
      <c r="D6087"/>
      <c r="E6087"/>
    </row>
    <row r="6088" spans="3:5" x14ac:dyDescent="0.3">
      <c r="C6088"/>
      <c r="D6088"/>
      <c r="E6088"/>
    </row>
    <row r="6089" spans="3:5" x14ac:dyDescent="0.3">
      <c r="C6089"/>
      <c r="D6089"/>
      <c r="E6089"/>
    </row>
    <row r="6090" spans="3:5" x14ac:dyDescent="0.3">
      <c r="C6090"/>
      <c r="D6090"/>
      <c r="E6090"/>
    </row>
    <row r="6091" spans="3:5" x14ac:dyDescent="0.3">
      <c r="C6091"/>
      <c r="D6091"/>
      <c r="E6091"/>
    </row>
    <row r="6092" spans="3:5" x14ac:dyDescent="0.3">
      <c r="C6092"/>
      <c r="D6092"/>
      <c r="E6092"/>
    </row>
    <row r="6093" spans="3:5" x14ac:dyDescent="0.3">
      <c r="C6093"/>
      <c r="D6093"/>
      <c r="E6093"/>
    </row>
    <row r="6094" spans="3:5" x14ac:dyDescent="0.3">
      <c r="C6094"/>
      <c r="D6094"/>
      <c r="E6094"/>
    </row>
    <row r="6095" spans="3:5" x14ac:dyDescent="0.3">
      <c r="C6095"/>
      <c r="D6095"/>
      <c r="E6095"/>
    </row>
    <row r="6096" spans="3:5" x14ac:dyDescent="0.3">
      <c r="C6096"/>
      <c r="D6096"/>
      <c r="E6096"/>
    </row>
    <row r="6097" spans="3:5" x14ac:dyDescent="0.3">
      <c r="C6097"/>
      <c r="D6097"/>
      <c r="E6097"/>
    </row>
    <row r="6098" spans="3:5" x14ac:dyDescent="0.3">
      <c r="C6098"/>
      <c r="D6098"/>
      <c r="E6098"/>
    </row>
    <row r="6099" spans="3:5" x14ac:dyDescent="0.3">
      <c r="C6099"/>
      <c r="D6099"/>
      <c r="E6099"/>
    </row>
    <row r="6100" spans="3:5" x14ac:dyDescent="0.3">
      <c r="C6100"/>
      <c r="D6100"/>
      <c r="E6100"/>
    </row>
    <row r="6101" spans="3:5" x14ac:dyDescent="0.3">
      <c r="C6101"/>
      <c r="D6101"/>
      <c r="E6101"/>
    </row>
    <row r="6102" spans="3:5" x14ac:dyDescent="0.3">
      <c r="C6102"/>
      <c r="D6102"/>
      <c r="E6102"/>
    </row>
    <row r="6103" spans="3:5" x14ac:dyDescent="0.3">
      <c r="C6103"/>
      <c r="D6103"/>
      <c r="E6103"/>
    </row>
    <row r="6104" spans="3:5" x14ac:dyDescent="0.3">
      <c r="C6104"/>
      <c r="D6104"/>
      <c r="E6104"/>
    </row>
    <row r="6105" spans="3:5" x14ac:dyDescent="0.3">
      <c r="C6105"/>
      <c r="D6105"/>
      <c r="E6105"/>
    </row>
    <row r="6106" spans="3:5" x14ac:dyDescent="0.3">
      <c r="C6106"/>
      <c r="D6106"/>
      <c r="E6106"/>
    </row>
    <row r="6107" spans="3:5" x14ac:dyDescent="0.3">
      <c r="C6107"/>
      <c r="D6107"/>
      <c r="E6107"/>
    </row>
    <row r="6108" spans="3:5" x14ac:dyDescent="0.3">
      <c r="C6108"/>
      <c r="D6108"/>
      <c r="E6108"/>
    </row>
    <row r="6109" spans="3:5" x14ac:dyDescent="0.3">
      <c r="C6109"/>
      <c r="D6109"/>
      <c r="E6109"/>
    </row>
    <row r="6110" spans="3:5" x14ac:dyDescent="0.3">
      <c r="C6110"/>
      <c r="D6110"/>
      <c r="E6110"/>
    </row>
    <row r="6111" spans="3:5" x14ac:dyDescent="0.3">
      <c r="C6111"/>
      <c r="D6111"/>
      <c r="E6111"/>
    </row>
    <row r="6112" spans="3:5" x14ac:dyDescent="0.3">
      <c r="C6112"/>
      <c r="D6112"/>
      <c r="E6112"/>
    </row>
    <row r="6113" spans="3:5" x14ac:dyDescent="0.3">
      <c r="C6113"/>
      <c r="D6113"/>
      <c r="E6113"/>
    </row>
    <row r="6114" spans="3:5" x14ac:dyDescent="0.3">
      <c r="C6114"/>
      <c r="D6114"/>
      <c r="E6114"/>
    </row>
    <row r="6115" spans="3:5" x14ac:dyDescent="0.3">
      <c r="C6115"/>
      <c r="D6115"/>
      <c r="E6115"/>
    </row>
    <row r="6116" spans="3:5" x14ac:dyDescent="0.3">
      <c r="C6116"/>
      <c r="D6116"/>
      <c r="E6116"/>
    </row>
    <row r="6117" spans="3:5" x14ac:dyDescent="0.3">
      <c r="C6117"/>
      <c r="D6117"/>
      <c r="E6117"/>
    </row>
    <row r="6118" spans="3:5" x14ac:dyDescent="0.3">
      <c r="C6118"/>
      <c r="D6118"/>
      <c r="E6118"/>
    </row>
    <row r="6119" spans="3:5" x14ac:dyDescent="0.3">
      <c r="C6119"/>
      <c r="D6119"/>
      <c r="E6119"/>
    </row>
    <row r="6120" spans="3:5" x14ac:dyDescent="0.3">
      <c r="C6120"/>
      <c r="D6120"/>
      <c r="E6120"/>
    </row>
    <row r="6121" spans="3:5" x14ac:dyDescent="0.3">
      <c r="C6121"/>
      <c r="D6121"/>
      <c r="E6121"/>
    </row>
    <row r="6122" spans="3:5" x14ac:dyDescent="0.3">
      <c r="C6122"/>
      <c r="D6122"/>
      <c r="E6122"/>
    </row>
    <row r="6123" spans="3:5" x14ac:dyDescent="0.3">
      <c r="C6123"/>
      <c r="D6123"/>
      <c r="E6123"/>
    </row>
    <row r="6124" spans="3:5" x14ac:dyDescent="0.3">
      <c r="C6124"/>
      <c r="D6124"/>
      <c r="E6124"/>
    </row>
    <row r="6125" spans="3:5" x14ac:dyDescent="0.3">
      <c r="C6125"/>
      <c r="D6125"/>
      <c r="E6125"/>
    </row>
    <row r="6126" spans="3:5" x14ac:dyDescent="0.3">
      <c r="C6126"/>
      <c r="D6126"/>
      <c r="E6126"/>
    </row>
    <row r="6127" spans="3:5" x14ac:dyDescent="0.3">
      <c r="C6127"/>
      <c r="D6127"/>
      <c r="E6127"/>
    </row>
    <row r="6128" spans="3:5" x14ac:dyDescent="0.3">
      <c r="C6128"/>
      <c r="D6128"/>
      <c r="E6128"/>
    </row>
    <row r="6129" spans="3:5" x14ac:dyDescent="0.3">
      <c r="C6129"/>
      <c r="D6129"/>
      <c r="E6129"/>
    </row>
    <row r="6130" spans="3:5" x14ac:dyDescent="0.3">
      <c r="C6130"/>
      <c r="D6130"/>
      <c r="E6130"/>
    </row>
    <row r="6131" spans="3:5" x14ac:dyDescent="0.3">
      <c r="C6131"/>
      <c r="D6131"/>
      <c r="E6131"/>
    </row>
    <row r="6132" spans="3:5" x14ac:dyDescent="0.3">
      <c r="C6132"/>
      <c r="D6132"/>
      <c r="E6132"/>
    </row>
    <row r="6133" spans="3:5" x14ac:dyDescent="0.3">
      <c r="C6133"/>
      <c r="D6133"/>
      <c r="E6133"/>
    </row>
    <row r="6134" spans="3:5" x14ac:dyDescent="0.3">
      <c r="C6134"/>
      <c r="D6134"/>
      <c r="E6134"/>
    </row>
    <row r="6135" spans="3:5" x14ac:dyDescent="0.3">
      <c r="C6135"/>
      <c r="D6135"/>
      <c r="E6135"/>
    </row>
    <row r="6136" spans="3:5" x14ac:dyDescent="0.3">
      <c r="C6136"/>
      <c r="D6136"/>
      <c r="E6136"/>
    </row>
    <row r="6137" spans="3:5" x14ac:dyDescent="0.3">
      <c r="C6137"/>
      <c r="D6137"/>
      <c r="E6137"/>
    </row>
    <row r="6138" spans="3:5" x14ac:dyDescent="0.3">
      <c r="C6138"/>
      <c r="D6138"/>
      <c r="E6138"/>
    </row>
    <row r="6139" spans="3:5" x14ac:dyDescent="0.3">
      <c r="C6139"/>
      <c r="D6139"/>
      <c r="E6139"/>
    </row>
    <row r="6140" spans="3:5" x14ac:dyDescent="0.3">
      <c r="C6140"/>
      <c r="D6140"/>
      <c r="E6140"/>
    </row>
    <row r="6141" spans="3:5" x14ac:dyDescent="0.3">
      <c r="C6141"/>
      <c r="D6141"/>
      <c r="E6141"/>
    </row>
    <row r="6142" spans="3:5" x14ac:dyDescent="0.3">
      <c r="C6142"/>
      <c r="D6142"/>
      <c r="E6142"/>
    </row>
    <row r="6143" spans="3:5" x14ac:dyDescent="0.3">
      <c r="C6143"/>
      <c r="D6143"/>
      <c r="E6143"/>
    </row>
    <row r="6144" spans="3:5" x14ac:dyDescent="0.3">
      <c r="C6144"/>
      <c r="D6144"/>
      <c r="E6144"/>
    </row>
    <row r="6145" spans="3:5" x14ac:dyDescent="0.3">
      <c r="C6145"/>
      <c r="D6145"/>
      <c r="E6145"/>
    </row>
    <row r="6146" spans="3:5" x14ac:dyDescent="0.3">
      <c r="C6146"/>
      <c r="D6146"/>
      <c r="E6146"/>
    </row>
    <row r="6147" spans="3:5" x14ac:dyDescent="0.3">
      <c r="C6147"/>
      <c r="D6147"/>
      <c r="E6147"/>
    </row>
    <row r="6148" spans="3:5" x14ac:dyDescent="0.3">
      <c r="C6148"/>
      <c r="D6148"/>
      <c r="E6148"/>
    </row>
    <row r="6149" spans="3:5" x14ac:dyDescent="0.3">
      <c r="C6149"/>
      <c r="D6149"/>
      <c r="E6149"/>
    </row>
    <row r="6150" spans="3:5" x14ac:dyDescent="0.3">
      <c r="C6150"/>
      <c r="D6150"/>
      <c r="E6150"/>
    </row>
    <row r="6151" spans="3:5" x14ac:dyDescent="0.3">
      <c r="C6151"/>
      <c r="D6151"/>
      <c r="E6151"/>
    </row>
    <row r="6152" spans="3:5" x14ac:dyDescent="0.3">
      <c r="C6152"/>
      <c r="D6152"/>
      <c r="E6152"/>
    </row>
    <row r="6153" spans="3:5" x14ac:dyDescent="0.3">
      <c r="C6153"/>
      <c r="D6153"/>
      <c r="E6153"/>
    </row>
    <row r="6154" spans="3:5" x14ac:dyDescent="0.3">
      <c r="C6154"/>
      <c r="D6154"/>
      <c r="E6154"/>
    </row>
    <row r="6155" spans="3:5" x14ac:dyDescent="0.3">
      <c r="C6155"/>
      <c r="D6155"/>
      <c r="E6155"/>
    </row>
    <row r="6156" spans="3:5" x14ac:dyDescent="0.3">
      <c r="C6156"/>
      <c r="D6156"/>
      <c r="E6156"/>
    </row>
    <row r="6157" spans="3:5" x14ac:dyDescent="0.3">
      <c r="C6157"/>
      <c r="D6157"/>
      <c r="E6157"/>
    </row>
    <row r="6158" spans="3:5" x14ac:dyDescent="0.3">
      <c r="C6158"/>
      <c r="D6158"/>
      <c r="E6158"/>
    </row>
    <row r="6159" spans="3:5" x14ac:dyDescent="0.3">
      <c r="C6159"/>
      <c r="D6159"/>
      <c r="E6159"/>
    </row>
    <row r="6160" spans="3:5" x14ac:dyDescent="0.3">
      <c r="C6160"/>
      <c r="D6160"/>
      <c r="E6160"/>
    </row>
    <row r="6161" spans="3:5" x14ac:dyDescent="0.3">
      <c r="C6161"/>
      <c r="D6161"/>
      <c r="E6161"/>
    </row>
    <row r="6162" spans="3:5" x14ac:dyDescent="0.3">
      <c r="C6162"/>
      <c r="D6162"/>
      <c r="E6162"/>
    </row>
    <row r="6163" spans="3:5" x14ac:dyDescent="0.3">
      <c r="C6163"/>
      <c r="D6163"/>
      <c r="E6163"/>
    </row>
    <row r="6164" spans="3:5" x14ac:dyDescent="0.3">
      <c r="C6164"/>
      <c r="D6164"/>
      <c r="E6164"/>
    </row>
    <row r="6165" spans="3:5" x14ac:dyDescent="0.3">
      <c r="C6165"/>
      <c r="D6165"/>
      <c r="E6165"/>
    </row>
    <row r="6166" spans="3:5" x14ac:dyDescent="0.3">
      <c r="C6166"/>
      <c r="D6166"/>
      <c r="E6166"/>
    </row>
    <row r="6167" spans="3:5" x14ac:dyDescent="0.3">
      <c r="C6167"/>
      <c r="D6167"/>
      <c r="E6167"/>
    </row>
    <row r="6168" spans="3:5" x14ac:dyDescent="0.3">
      <c r="C6168"/>
      <c r="D6168"/>
      <c r="E6168"/>
    </row>
    <row r="6169" spans="3:5" x14ac:dyDescent="0.3">
      <c r="C6169"/>
      <c r="D6169"/>
      <c r="E6169"/>
    </row>
    <row r="6170" spans="3:5" x14ac:dyDescent="0.3">
      <c r="C6170"/>
      <c r="D6170"/>
      <c r="E6170"/>
    </row>
    <row r="6171" spans="3:5" x14ac:dyDescent="0.3">
      <c r="C6171"/>
      <c r="D6171"/>
      <c r="E6171"/>
    </row>
    <row r="6172" spans="3:5" x14ac:dyDescent="0.3">
      <c r="C6172"/>
      <c r="D6172"/>
      <c r="E6172"/>
    </row>
    <row r="6173" spans="3:5" x14ac:dyDescent="0.3">
      <c r="C6173"/>
      <c r="D6173"/>
      <c r="E6173"/>
    </row>
    <row r="6174" spans="3:5" x14ac:dyDescent="0.3">
      <c r="C6174"/>
      <c r="D6174"/>
      <c r="E6174"/>
    </row>
    <row r="6175" spans="3:5" x14ac:dyDescent="0.3">
      <c r="C6175"/>
      <c r="D6175"/>
      <c r="E6175"/>
    </row>
    <row r="6176" spans="3:5" x14ac:dyDescent="0.3">
      <c r="C6176"/>
      <c r="D6176"/>
      <c r="E6176"/>
    </row>
    <row r="6177" spans="3:5" x14ac:dyDescent="0.3">
      <c r="C6177"/>
      <c r="D6177"/>
      <c r="E6177"/>
    </row>
    <row r="6178" spans="3:5" x14ac:dyDescent="0.3">
      <c r="C6178"/>
      <c r="D6178"/>
      <c r="E6178"/>
    </row>
    <row r="6179" spans="3:5" x14ac:dyDescent="0.3">
      <c r="C6179"/>
      <c r="D6179"/>
      <c r="E6179"/>
    </row>
    <row r="6180" spans="3:5" x14ac:dyDescent="0.3">
      <c r="C6180"/>
      <c r="D6180"/>
      <c r="E6180"/>
    </row>
    <row r="6181" spans="3:5" x14ac:dyDescent="0.3">
      <c r="C6181"/>
      <c r="D6181"/>
      <c r="E6181"/>
    </row>
    <row r="6182" spans="3:5" x14ac:dyDescent="0.3">
      <c r="C6182"/>
      <c r="D6182"/>
      <c r="E6182"/>
    </row>
    <row r="6183" spans="3:5" x14ac:dyDescent="0.3">
      <c r="C6183"/>
      <c r="D6183"/>
      <c r="E6183"/>
    </row>
    <row r="6184" spans="3:5" x14ac:dyDescent="0.3">
      <c r="C6184"/>
      <c r="D6184"/>
      <c r="E6184"/>
    </row>
    <row r="6185" spans="3:5" x14ac:dyDescent="0.3">
      <c r="C6185"/>
      <c r="D6185"/>
      <c r="E6185"/>
    </row>
    <row r="6186" spans="3:5" x14ac:dyDescent="0.3">
      <c r="C6186"/>
      <c r="D6186"/>
      <c r="E6186"/>
    </row>
    <row r="6187" spans="3:5" x14ac:dyDescent="0.3">
      <c r="C6187"/>
      <c r="D6187"/>
      <c r="E6187"/>
    </row>
    <row r="6188" spans="3:5" x14ac:dyDescent="0.3">
      <c r="C6188"/>
      <c r="D6188"/>
      <c r="E6188"/>
    </row>
    <row r="6189" spans="3:5" x14ac:dyDescent="0.3">
      <c r="C6189"/>
      <c r="D6189"/>
      <c r="E6189"/>
    </row>
    <row r="6190" spans="3:5" x14ac:dyDescent="0.3">
      <c r="C6190"/>
      <c r="D6190"/>
      <c r="E6190"/>
    </row>
    <row r="6191" spans="3:5" x14ac:dyDescent="0.3">
      <c r="C6191"/>
      <c r="D6191"/>
      <c r="E6191"/>
    </row>
    <row r="6192" spans="3:5" x14ac:dyDescent="0.3">
      <c r="C6192"/>
      <c r="D6192"/>
      <c r="E6192"/>
    </row>
    <row r="6193" spans="3:5" x14ac:dyDescent="0.3">
      <c r="C6193"/>
      <c r="D6193"/>
      <c r="E6193"/>
    </row>
    <row r="6194" spans="3:5" x14ac:dyDescent="0.3">
      <c r="C6194"/>
      <c r="D6194"/>
      <c r="E6194"/>
    </row>
    <row r="6195" spans="3:5" x14ac:dyDescent="0.3">
      <c r="C6195"/>
      <c r="D6195"/>
      <c r="E6195"/>
    </row>
    <row r="6196" spans="3:5" x14ac:dyDescent="0.3">
      <c r="C6196"/>
      <c r="D6196"/>
      <c r="E6196"/>
    </row>
    <row r="6197" spans="3:5" x14ac:dyDescent="0.3">
      <c r="C6197"/>
      <c r="D6197"/>
      <c r="E6197"/>
    </row>
    <row r="6198" spans="3:5" x14ac:dyDescent="0.3">
      <c r="C6198"/>
      <c r="D6198"/>
      <c r="E6198"/>
    </row>
    <row r="6199" spans="3:5" x14ac:dyDescent="0.3">
      <c r="C6199"/>
      <c r="D6199"/>
      <c r="E6199"/>
    </row>
    <row r="6200" spans="3:5" x14ac:dyDescent="0.3">
      <c r="C6200"/>
      <c r="D6200"/>
      <c r="E6200"/>
    </row>
    <row r="6201" spans="3:5" x14ac:dyDescent="0.3">
      <c r="C6201"/>
      <c r="D6201"/>
      <c r="E6201"/>
    </row>
    <row r="6202" spans="3:5" x14ac:dyDescent="0.3">
      <c r="C6202"/>
      <c r="D6202"/>
      <c r="E6202"/>
    </row>
    <row r="6203" spans="3:5" x14ac:dyDescent="0.3">
      <c r="C6203"/>
      <c r="D6203"/>
      <c r="E6203"/>
    </row>
    <row r="6204" spans="3:5" x14ac:dyDescent="0.3">
      <c r="C6204"/>
      <c r="D6204"/>
      <c r="E6204"/>
    </row>
    <row r="6205" spans="3:5" x14ac:dyDescent="0.3">
      <c r="C6205"/>
      <c r="D6205"/>
      <c r="E6205"/>
    </row>
    <row r="6206" spans="3:5" x14ac:dyDescent="0.3">
      <c r="C6206"/>
      <c r="D6206"/>
      <c r="E6206"/>
    </row>
    <row r="6207" spans="3:5" x14ac:dyDescent="0.3">
      <c r="C6207"/>
      <c r="D6207"/>
      <c r="E6207"/>
    </row>
    <row r="6208" spans="3:5" x14ac:dyDescent="0.3">
      <c r="C6208"/>
      <c r="D6208"/>
      <c r="E6208"/>
    </row>
    <row r="6209" spans="3:5" x14ac:dyDescent="0.3">
      <c r="C6209"/>
      <c r="D6209"/>
      <c r="E6209"/>
    </row>
    <row r="6210" spans="3:5" x14ac:dyDescent="0.3">
      <c r="C6210"/>
      <c r="D6210"/>
      <c r="E6210"/>
    </row>
    <row r="6211" spans="3:5" x14ac:dyDescent="0.3">
      <c r="C6211"/>
      <c r="D6211"/>
      <c r="E6211"/>
    </row>
    <row r="6212" spans="3:5" x14ac:dyDescent="0.3">
      <c r="C6212"/>
      <c r="D6212"/>
      <c r="E6212"/>
    </row>
    <row r="6213" spans="3:5" x14ac:dyDescent="0.3">
      <c r="C6213"/>
      <c r="D6213"/>
      <c r="E6213"/>
    </row>
    <row r="6214" spans="3:5" x14ac:dyDescent="0.3">
      <c r="C6214"/>
      <c r="D6214"/>
      <c r="E6214"/>
    </row>
    <row r="6215" spans="3:5" x14ac:dyDescent="0.3">
      <c r="C6215"/>
      <c r="D6215"/>
      <c r="E6215"/>
    </row>
    <row r="6216" spans="3:5" x14ac:dyDescent="0.3">
      <c r="C6216"/>
      <c r="D6216"/>
      <c r="E6216"/>
    </row>
    <row r="6217" spans="3:5" x14ac:dyDescent="0.3">
      <c r="C6217"/>
      <c r="D6217"/>
      <c r="E6217"/>
    </row>
    <row r="6218" spans="3:5" x14ac:dyDescent="0.3">
      <c r="C6218"/>
      <c r="D6218"/>
      <c r="E6218"/>
    </row>
    <row r="6219" spans="3:5" x14ac:dyDescent="0.3">
      <c r="C6219"/>
      <c r="D6219"/>
      <c r="E6219"/>
    </row>
    <row r="6220" spans="3:5" x14ac:dyDescent="0.3">
      <c r="C6220"/>
      <c r="D6220"/>
      <c r="E6220"/>
    </row>
    <row r="6221" spans="3:5" x14ac:dyDescent="0.3">
      <c r="C6221"/>
      <c r="D6221"/>
      <c r="E6221"/>
    </row>
    <row r="6222" spans="3:5" x14ac:dyDescent="0.3">
      <c r="C6222"/>
      <c r="D6222"/>
      <c r="E6222"/>
    </row>
    <row r="6223" spans="3:5" x14ac:dyDescent="0.3">
      <c r="C6223"/>
      <c r="D6223"/>
      <c r="E6223"/>
    </row>
    <row r="6224" spans="3:5" x14ac:dyDescent="0.3">
      <c r="C6224"/>
      <c r="D6224"/>
      <c r="E6224"/>
    </row>
    <row r="6225" spans="3:5" x14ac:dyDescent="0.3">
      <c r="C6225"/>
      <c r="D6225"/>
      <c r="E6225"/>
    </row>
    <row r="6226" spans="3:5" x14ac:dyDescent="0.3">
      <c r="C6226"/>
      <c r="D6226"/>
      <c r="E6226"/>
    </row>
    <row r="6227" spans="3:5" x14ac:dyDescent="0.3">
      <c r="C6227"/>
      <c r="D6227"/>
      <c r="E6227"/>
    </row>
    <row r="6228" spans="3:5" x14ac:dyDescent="0.3">
      <c r="C6228"/>
      <c r="D6228"/>
      <c r="E6228"/>
    </row>
    <row r="6229" spans="3:5" x14ac:dyDescent="0.3">
      <c r="C6229"/>
      <c r="D6229"/>
      <c r="E6229"/>
    </row>
    <row r="6230" spans="3:5" x14ac:dyDescent="0.3">
      <c r="C6230"/>
      <c r="D6230"/>
      <c r="E6230"/>
    </row>
    <row r="6231" spans="3:5" x14ac:dyDescent="0.3">
      <c r="C6231"/>
      <c r="D6231"/>
      <c r="E6231"/>
    </row>
    <row r="6232" spans="3:5" x14ac:dyDescent="0.3">
      <c r="C6232"/>
      <c r="D6232"/>
      <c r="E6232"/>
    </row>
    <row r="6233" spans="3:5" x14ac:dyDescent="0.3">
      <c r="C6233"/>
      <c r="D6233"/>
      <c r="E6233"/>
    </row>
    <row r="6234" spans="3:5" x14ac:dyDescent="0.3">
      <c r="C6234"/>
      <c r="D6234"/>
      <c r="E6234"/>
    </row>
    <row r="6235" spans="3:5" x14ac:dyDescent="0.3">
      <c r="C6235"/>
      <c r="D6235"/>
      <c r="E6235"/>
    </row>
    <row r="6236" spans="3:5" x14ac:dyDescent="0.3">
      <c r="C6236"/>
      <c r="D6236"/>
      <c r="E6236"/>
    </row>
    <row r="6237" spans="3:5" x14ac:dyDescent="0.3">
      <c r="C6237"/>
      <c r="D6237"/>
      <c r="E6237"/>
    </row>
    <row r="6238" spans="3:5" x14ac:dyDescent="0.3">
      <c r="C6238"/>
      <c r="D6238"/>
      <c r="E6238"/>
    </row>
    <row r="6239" spans="3:5" x14ac:dyDescent="0.3">
      <c r="C6239"/>
      <c r="D6239"/>
      <c r="E6239"/>
    </row>
    <row r="6240" spans="3:5" x14ac:dyDescent="0.3">
      <c r="C6240"/>
      <c r="D6240"/>
      <c r="E6240"/>
    </row>
    <row r="6241" spans="3:5" x14ac:dyDescent="0.3">
      <c r="C6241"/>
      <c r="D6241"/>
      <c r="E6241"/>
    </row>
    <row r="6242" spans="3:5" x14ac:dyDescent="0.3">
      <c r="C6242"/>
      <c r="D6242"/>
      <c r="E6242"/>
    </row>
    <row r="6243" spans="3:5" x14ac:dyDescent="0.3">
      <c r="C6243"/>
      <c r="D6243"/>
      <c r="E6243"/>
    </row>
    <row r="6244" spans="3:5" x14ac:dyDescent="0.3">
      <c r="C6244"/>
      <c r="D6244"/>
      <c r="E6244"/>
    </row>
    <row r="6245" spans="3:5" x14ac:dyDescent="0.3">
      <c r="C6245"/>
      <c r="D6245"/>
      <c r="E6245"/>
    </row>
    <row r="6246" spans="3:5" x14ac:dyDescent="0.3">
      <c r="C6246"/>
      <c r="D6246"/>
      <c r="E6246"/>
    </row>
    <row r="6247" spans="3:5" x14ac:dyDescent="0.3">
      <c r="C6247"/>
      <c r="D6247"/>
      <c r="E6247"/>
    </row>
    <row r="6248" spans="3:5" x14ac:dyDescent="0.3">
      <c r="C6248"/>
      <c r="D6248"/>
      <c r="E6248"/>
    </row>
    <row r="6249" spans="3:5" x14ac:dyDescent="0.3">
      <c r="C6249"/>
      <c r="D6249"/>
      <c r="E6249"/>
    </row>
    <row r="6250" spans="3:5" x14ac:dyDescent="0.3">
      <c r="C6250"/>
      <c r="D6250"/>
      <c r="E6250"/>
    </row>
    <row r="6251" spans="3:5" x14ac:dyDescent="0.3">
      <c r="C6251"/>
      <c r="D6251"/>
      <c r="E6251"/>
    </row>
    <row r="6252" spans="3:5" x14ac:dyDescent="0.3">
      <c r="C6252"/>
      <c r="D6252"/>
      <c r="E6252"/>
    </row>
    <row r="6253" spans="3:5" x14ac:dyDescent="0.3">
      <c r="C6253"/>
      <c r="D6253"/>
      <c r="E6253"/>
    </row>
    <row r="6254" spans="3:5" x14ac:dyDescent="0.3">
      <c r="C6254"/>
      <c r="D6254"/>
      <c r="E6254"/>
    </row>
    <row r="6255" spans="3:5" x14ac:dyDescent="0.3">
      <c r="C6255"/>
      <c r="D6255"/>
      <c r="E6255"/>
    </row>
    <row r="6256" spans="3:5" x14ac:dyDescent="0.3">
      <c r="C6256"/>
      <c r="D6256"/>
      <c r="E6256"/>
    </row>
    <row r="6257" spans="3:5" x14ac:dyDescent="0.3">
      <c r="C6257"/>
      <c r="D6257"/>
      <c r="E6257"/>
    </row>
    <row r="6258" spans="3:5" x14ac:dyDescent="0.3">
      <c r="C6258"/>
      <c r="D6258"/>
      <c r="E6258"/>
    </row>
    <row r="6259" spans="3:5" x14ac:dyDescent="0.3">
      <c r="C6259"/>
      <c r="D6259"/>
      <c r="E6259"/>
    </row>
    <row r="6260" spans="3:5" x14ac:dyDescent="0.3">
      <c r="C6260"/>
      <c r="D6260"/>
      <c r="E6260"/>
    </row>
    <row r="6261" spans="3:5" x14ac:dyDescent="0.3">
      <c r="C6261"/>
      <c r="D6261"/>
      <c r="E6261"/>
    </row>
    <row r="6262" spans="3:5" x14ac:dyDescent="0.3">
      <c r="C6262"/>
      <c r="D6262"/>
      <c r="E6262"/>
    </row>
    <row r="6263" spans="3:5" x14ac:dyDescent="0.3">
      <c r="C6263"/>
      <c r="D6263"/>
      <c r="E6263"/>
    </row>
    <row r="6264" spans="3:5" x14ac:dyDescent="0.3">
      <c r="C6264"/>
      <c r="D6264"/>
      <c r="E6264"/>
    </row>
    <row r="6265" spans="3:5" x14ac:dyDescent="0.3">
      <c r="C6265"/>
      <c r="D6265"/>
      <c r="E6265"/>
    </row>
    <row r="6266" spans="3:5" x14ac:dyDescent="0.3">
      <c r="C6266"/>
      <c r="D6266"/>
      <c r="E6266"/>
    </row>
    <row r="6267" spans="3:5" x14ac:dyDescent="0.3">
      <c r="C6267"/>
      <c r="D6267"/>
      <c r="E6267"/>
    </row>
    <row r="6268" spans="3:5" x14ac:dyDescent="0.3">
      <c r="C6268"/>
      <c r="D6268"/>
      <c r="E6268"/>
    </row>
    <row r="6269" spans="3:5" x14ac:dyDescent="0.3">
      <c r="C6269"/>
      <c r="D6269"/>
      <c r="E6269"/>
    </row>
    <row r="6270" spans="3:5" x14ac:dyDescent="0.3">
      <c r="C6270"/>
      <c r="D6270"/>
      <c r="E6270"/>
    </row>
    <row r="6271" spans="3:5" x14ac:dyDescent="0.3">
      <c r="C6271"/>
      <c r="D6271"/>
      <c r="E6271"/>
    </row>
    <row r="6272" spans="3:5" x14ac:dyDescent="0.3">
      <c r="C6272"/>
      <c r="D6272"/>
      <c r="E6272"/>
    </row>
    <row r="6273" spans="3:5" x14ac:dyDescent="0.3">
      <c r="C6273"/>
      <c r="D6273"/>
      <c r="E6273"/>
    </row>
    <row r="6274" spans="3:5" x14ac:dyDescent="0.3">
      <c r="C6274"/>
      <c r="D6274"/>
      <c r="E6274"/>
    </row>
    <row r="6275" spans="3:5" x14ac:dyDescent="0.3">
      <c r="C6275"/>
      <c r="D6275"/>
      <c r="E6275"/>
    </row>
    <row r="6276" spans="3:5" x14ac:dyDescent="0.3">
      <c r="C6276"/>
      <c r="D6276"/>
      <c r="E6276"/>
    </row>
    <row r="6277" spans="3:5" x14ac:dyDescent="0.3">
      <c r="C6277"/>
      <c r="D6277"/>
      <c r="E6277"/>
    </row>
    <row r="6278" spans="3:5" x14ac:dyDescent="0.3">
      <c r="C6278"/>
      <c r="D6278"/>
      <c r="E6278"/>
    </row>
    <row r="6279" spans="3:5" x14ac:dyDescent="0.3">
      <c r="C6279"/>
      <c r="D6279"/>
      <c r="E6279"/>
    </row>
    <row r="6280" spans="3:5" x14ac:dyDescent="0.3">
      <c r="C6280"/>
      <c r="D6280"/>
      <c r="E6280"/>
    </row>
    <row r="6281" spans="3:5" x14ac:dyDescent="0.3">
      <c r="C6281"/>
      <c r="D6281"/>
      <c r="E6281"/>
    </row>
    <row r="6282" spans="3:5" x14ac:dyDescent="0.3">
      <c r="C6282"/>
      <c r="D6282"/>
      <c r="E6282"/>
    </row>
    <row r="6283" spans="3:5" x14ac:dyDescent="0.3">
      <c r="C6283"/>
      <c r="D6283"/>
      <c r="E6283"/>
    </row>
    <row r="6284" spans="3:5" x14ac:dyDescent="0.3">
      <c r="C6284"/>
      <c r="D6284"/>
      <c r="E6284"/>
    </row>
    <row r="6285" spans="3:5" x14ac:dyDescent="0.3">
      <c r="C6285"/>
      <c r="D6285"/>
      <c r="E6285"/>
    </row>
    <row r="6286" spans="3:5" x14ac:dyDescent="0.3">
      <c r="C6286"/>
      <c r="D6286"/>
      <c r="E6286"/>
    </row>
    <row r="6287" spans="3:5" x14ac:dyDescent="0.3">
      <c r="C6287"/>
      <c r="D6287"/>
      <c r="E6287"/>
    </row>
    <row r="6288" spans="3:5" x14ac:dyDescent="0.3">
      <c r="C6288"/>
      <c r="D6288"/>
      <c r="E6288"/>
    </row>
    <row r="6289" spans="3:5" x14ac:dyDescent="0.3">
      <c r="C6289"/>
      <c r="D6289"/>
      <c r="E6289"/>
    </row>
    <row r="6290" spans="3:5" x14ac:dyDescent="0.3">
      <c r="C6290"/>
      <c r="D6290"/>
      <c r="E6290"/>
    </row>
    <row r="6291" spans="3:5" x14ac:dyDescent="0.3">
      <c r="C6291"/>
      <c r="D6291"/>
      <c r="E6291"/>
    </row>
    <row r="6292" spans="3:5" x14ac:dyDescent="0.3">
      <c r="C6292"/>
      <c r="D6292"/>
      <c r="E6292"/>
    </row>
    <row r="6293" spans="3:5" x14ac:dyDescent="0.3">
      <c r="C6293"/>
      <c r="D6293"/>
      <c r="E6293"/>
    </row>
    <row r="6294" spans="3:5" x14ac:dyDescent="0.3">
      <c r="C6294"/>
      <c r="D6294"/>
      <c r="E6294"/>
    </row>
    <row r="6295" spans="3:5" x14ac:dyDescent="0.3">
      <c r="C6295"/>
      <c r="D6295"/>
      <c r="E6295"/>
    </row>
    <row r="6296" spans="3:5" x14ac:dyDescent="0.3">
      <c r="C6296"/>
      <c r="D6296"/>
      <c r="E6296"/>
    </row>
    <row r="6297" spans="3:5" x14ac:dyDescent="0.3">
      <c r="C6297"/>
      <c r="D6297"/>
      <c r="E6297"/>
    </row>
    <row r="6298" spans="3:5" x14ac:dyDescent="0.3">
      <c r="C6298"/>
      <c r="D6298"/>
      <c r="E6298"/>
    </row>
    <row r="6299" spans="3:5" x14ac:dyDescent="0.3">
      <c r="C6299"/>
      <c r="D6299"/>
      <c r="E6299"/>
    </row>
    <row r="6300" spans="3:5" x14ac:dyDescent="0.3">
      <c r="C6300"/>
      <c r="D6300"/>
      <c r="E6300"/>
    </row>
    <row r="6301" spans="3:5" x14ac:dyDescent="0.3">
      <c r="C6301"/>
      <c r="D6301"/>
      <c r="E6301"/>
    </row>
    <row r="6302" spans="3:5" x14ac:dyDescent="0.3">
      <c r="C6302"/>
      <c r="D6302"/>
      <c r="E6302"/>
    </row>
    <row r="6303" spans="3:5" x14ac:dyDescent="0.3">
      <c r="C6303"/>
      <c r="D6303"/>
      <c r="E6303"/>
    </row>
    <row r="6304" spans="3:5" x14ac:dyDescent="0.3">
      <c r="C6304"/>
      <c r="D6304"/>
      <c r="E6304"/>
    </row>
    <row r="6305" spans="3:5" x14ac:dyDescent="0.3">
      <c r="C6305"/>
      <c r="D6305"/>
      <c r="E6305"/>
    </row>
    <row r="6306" spans="3:5" x14ac:dyDescent="0.3">
      <c r="C6306"/>
      <c r="D6306"/>
      <c r="E6306"/>
    </row>
    <row r="6307" spans="3:5" x14ac:dyDescent="0.3">
      <c r="C6307"/>
      <c r="D6307"/>
      <c r="E6307"/>
    </row>
    <row r="6308" spans="3:5" x14ac:dyDescent="0.3">
      <c r="C6308"/>
      <c r="D6308"/>
      <c r="E6308"/>
    </row>
    <row r="6309" spans="3:5" x14ac:dyDescent="0.3">
      <c r="C6309"/>
      <c r="D6309"/>
      <c r="E6309"/>
    </row>
    <row r="6310" spans="3:5" x14ac:dyDescent="0.3">
      <c r="C6310"/>
      <c r="D6310"/>
      <c r="E6310"/>
    </row>
    <row r="6311" spans="3:5" x14ac:dyDescent="0.3">
      <c r="C6311"/>
      <c r="D6311"/>
      <c r="E6311"/>
    </row>
    <row r="6312" spans="3:5" x14ac:dyDescent="0.3">
      <c r="C6312"/>
      <c r="D6312"/>
      <c r="E6312"/>
    </row>
    <row r="6313" spans="3:5" x14ac:dyDescent="0.3">
      <c r="C6313"/>
      <c r="D6313"/>
      <c r="E6313"/>
    </row>
    <row r="6314" spans="3:5" x14ac:dyDescent="0.3">
      <c r="C6314"/>
      <c r="D6314"/>
      <c r="E6314"/>
    </row>
    <row r="6315" spans="3:5" x14ac:dyDescent="0.3">
      <c r="C6315"/>
      <c r="D6315"/>
      <c r="E6315"/>
    </row>
    <row r="6316" spans="3:5" x14ac:dyDescent="0.3">
      <c r="C6316"/>
      <c r="D6316"/>
      <c r="E6316"/>
    </row>
    <row r="6317" spans="3:5" x14ac:dyDescent="0.3">
      <c r="C6317"/>
      <c r="D6317"/>
      <c r="E6317"/>
    </row>
    <row r="6318" spans="3:5" x14ac:dyDescent="0.3">
      <c r="C6318"/>
      <c r="D6318"/>
      <c r="E6318"/>
    </row>
    <row r="6319" spans="3:5" x14ac:dyDescent="0.3">
      <c r="C6319"/>
      <c r="D6319"/>
      <c r="E6319"/>
    </row>
    <row r="6320" spans="3:5" x14ac:dyDescent="0.3">
      <c r="C6320"/>
      <c r="D6320"/>
      <c r="E6320"/>
    </row>
    <row r="6321" spans="3:5" x14ac:dyDescent="0.3">
      <c r="C6321"/>
      <c r="D6321"/>
      <c r="E6321"/>
    </row>
    <row r="6322" spans="3:5" x14ac:dyDescent="0.3">
      <c r="C6322"/>
      <c r="D6322"/>
      <c r="E6322"/>
    </row>
    <row r="6323" spans="3:5" x14ac:dyDescent="0.3">
      <c r="C6323"/>
      <c r="D6323"/>
      <c r="E6323"/>
    </row>
    <row r="6324" spans="3:5" x14ac:dyDescent="0.3">
      <c r="C6324"/>
      <c r="D6324"/>
      <c r="E6324"/>
    </row>
    <row r="6325" spans="3:5" x14ac:dyDescent="0.3">
      <c r="C6325"/>
      <c r="D6325"/>
      <c r="E6325"/>
    </row>
    <row r="6326" spans="3:5" x14ac:dyDescent="0.3">
      <c r="C6326"/>
      <c r="D6326"/>
      <c r="E6326"/>
    </row>
    <row r="6327" spans="3:5" x14ac:dyDescent="0.3">
      <c r="C6327"/>
      <c r="D6327"/>
      <c r="E6327"/>
    </row>
    <row r="6328" spans="3:5" x14ac:dyDescent="0.3">
      <c r="C6328"/>
      <c r="D6328"/>
      <c r="E6328"/>
    </row>
    <row r="6329" spans="3:5" x14ac:dyDescent="0.3">
      <c r="C6329"/>
      <c r="D6329"/>
      <c r="E6329"/>
    </row>
    <row r="6330" spans="3:5" x14ac:dyDescent="0.3">
      <c r="C6330"/>
      <c r="D6330"/>
      <c r="E6330"/>
    </row>
    <row r="6331" spans="3:5" x14ac:dyDescent="0.3">
      <c r="C6331"/>
      <c r="D6331"/>
      <c r="E6331"/>
    </row>
    <row r="6332" spans="3:5" x14ac:dyDescent="0.3">
      <c r="C6332"/>
      <c r="D6332"/>
      <c r="E6332"/>
    </row>
    <row r="6333" spans="3:5" x14ac:dyDescent="0.3">
      <c r="C6333"/>
      <c r="D6333"/>
      <c r="E6333"/>
    </row>
    <row r="6334" spans="3:5" x14ac:dyDescent="0.3">
      <c r="C6334"/>
      <c r="D6334"/>
      <c r="E6334"/>
    </row>
    <row r="6335" spans="3:5" x14ac:dyDescent="0.3">
      <c r="C6335"/>
      <c r="D6335"/>
      <c r="E6335"/>
    </row>
    <row r="6336" spans="3:5" x14ac:dyDescent="0.3">
      <c r="C6336"/>
      <c r="D6336"/>
      <c r="E6336"/>
    </row>
    <row r="6337" spans="3:5" x14ac:dyDescent="0.3">
      <c r="C6337"/>
      <c r="D6337"/>
      <c r="E6337"/>
    </row>
    <row r="6338" spans="3:5" x14ac:dyDescent="0.3">
      <c r="C6338"/>
      <c r="D6338"/>
      <c r="E6338"/>
    </row>
    <row r="6339" spans="3:5" x14ac:dyDescent="0.3">
      <c r="C6339"/>
      <c r="D6339"/>
      <c r="E6339"/>
    </row>
    <row r="6340" spans="3:5" x14ac:dyDescent="0.3">
      <c r="C6340"/>
      <c r="D6340"/>
      <c r="E6340"/>
    </row>
    <row r="6341" spans="3:5" x14ac:dyDescent="0.3">
      <c r="C6341"/>
      <c r="D6341"/>
      <c r="E6341"/>
    </row>
    <row r="6342" spans="3:5" x14ac:dyDescent="0.3">
      <c r="C6342"/>
      <c r="D6342"/>
      <c r="E6342"/>
    </row>
    <row r="6343" spans="3:5" x14ac:dyDescent="0.3">
      <c r="C6343"/>
      <c r="D6343"/>
      <c r="E6343"/>
    </row>
    <row r="6344" spans="3:5" x14ac:dyDescent="0.3">
      <c r="C6344"/>
      <c r="D6344"/>
      <c r="E6344"/>
    </row>
    <row r="6345" spans="3:5" x14ac:dyDescent="0.3">
      <c r="C6345"/>
      <c r="D6345"/>
      <c r="E6345"/>
    </row>
    <row r="6346" spans="3:5" x14ac:dyDescent="0.3">
      <c r="C6346"/>
      <c r="D6346"/>
      <c r="E6346"/>
    </row>
    <row r="6347" spans="3:5" x14ac:dyDescent="0.3">
      <c r="C6347"/>
      <c r="D6347"/>
      <c r="E6347"/>
    </row>
    <row r="6348" spans="3:5" x14ac:dyDescent="0.3">
      <c r="C6348"/>
      <c r="D6348"/>
      <c r="E6348"/>
    </row>
    <row r="6349" spans="3:5" x14ac:dyDescent="0.3">
      <c r="C6349"/>
      <c r="D6349"/>
      <c r="E6349"/>
    </row>
    <row r="6350" spans="3:5" x14ac:dyDescent="0.3">
      <c r="C6350"/>
      <c r="D6350"/>
      <c r="E6350"/>
    </row>
    <row r="6351" spans="3:5" x14ac:dyDescent="0.3">
      <c r="C6351"/>
      <c r="D6351"/>
      <c r="E6351"/>
    </row>
    <row r="6352" spans="3:5" x14ac:dyDescent="0.3">
      <c r="C6352"/>
      <c r="D6352"/>
      <c r="E6352"/>
    </row>
    <row r="6353" spans="3:5" x14ac:dyDescent="0.3">
      <c r="C6353"/>
      <c r="D6353"/>
      <c r="E6353"/>
    </row>
    <row r="6354" spans="3:5" x14ac:dyDescent="0.3">
      <c r="C6354"/>
      <c r="D6354"/>
      <c r="E6354"/>
    </row>
    <row r="6355" spans="3:5" x14ac:dyDescent="0.3">
      <c r="C6355"/>
      <c r="D6355"/>
      <c r="E6355"/>
    </row>
    <row r="6356" spans="3:5" x14ac:dyDescent="0.3">
      <c r="C6356"/>
      <c r="D6356"/>
      <c r="E6356"/>
    </row>
    <row r="6357" spans="3:5" x14ac:dyDescent="0.3">
      <c r="C6357"/>
      <c r="D6357"/>
      <c r="E6357"/>
    </row>
    <row r="6358" spans="3:5" x14ac:dyDescent="0.3">
      <c r="C6358"/>
      <c r="D6358"/>
      <c r="E6358"/>
    </row>
    <row r="6359" spans="3:5" x14ac:dyDescent="0.3">
      <c r="C6359"/>
      <c r="D6359"/>
      <c r="E6359"/>
    </row>
    <row r="6360" spans="3:5" x14ac:dyDescent="0.3">
      <c r="C6360"/>
      <c r="D6360"/>
      <c r="E6360"/>
    </row>
    <row r="6361" spans="3:5" x14ac:dyDescent="0.3">
      <c r="C6361"/>
      <c r="D6361"/>
      <c r="E6361"/>
    </row>
    <row r="6362" spans="3:5" x14ac:dyDescent="0.3">
      <c r="C6362"/>
      <c r="D6362"/>
      <c r="E6362"/>
    </row>
    <row r="6363" spans="3:5" x14ac:dyDescent="0.3">
      <c r="C6363"/>
      <c r="D6363"/>
      <c r="E6363"/>
    </row>
    <row r="6364" spans="3:5" x14ac:dyDescent="0.3">
      <c r="C6364"/>
      <c r="D6364"/>
      <c r="E6364"/>
    </row>
    <row r="6365" spans="3:5" x14ac:dyDescent="0.3">
      <c r="C6365"/>
      <c r="D6365"/>
      <c r="E6365"/>
    </row>
    <row r="6366" spans="3:5" x14ac:dyDescent="0.3">
      <c r="C6366"/>
      <c r="D6366"/>
      <c r="E6366"/>
    </row>
    <row r="6367" spans="3:5" x14ac:dyDescent="0.3">
      <c r="C6367"/>
      <c r="D6367"/>
      <c r="E6367"/>
    </row>
    <row r="6368" spans="3:5" x14ac:dyDescent="0.3">
      <c r="C6368"/>
      <c r="D6368"/>
      <c r="E6368"/>
    </row>
    <row r="6369" spans="3:5" x14ac:dyDescent="0.3">
      <c r="C6369"/>
      <c r="D6369"/>
      <c r="E6369"/>
    </row>
    <row r="6370" spans="3:5" x14ac:dyDescent="0.3">
      <c r="C6370"/>
      <c r="D6370"/>
      <c r="E6370"/>
    </row>
    <row r="6371" spans="3:5" x14ac:dyDescent="0.3">
      <c r="C6371"/>
      <c r="D6371"/>
      <c r="E6371"/>
    </row>
    <row r="6372" spans="3:5" x14ac:dyDescent="0.3">
      <c r="C6372"/>
      <c r="D6372"/>
      <c r="E6372"/>
    </row>
    <row r="6373" spans="3:5" x14ac:dyDescent="0.3">
      <c r="C6373"/>
      <c r="D6373"/>
      <c r="E6373"/>
    </row>
    <row r="6374" spans="3:5" x14ac:dyDescent="0.3">
      <c r="C6374"/>
      <c r="D6374"/>
      <c r="E6374"/>
    </row>
    <row r="6375" spans="3:5" x14ac:dyDescent="0.3">
      <c r="C6375"/>
      <c r="D6375"/>
      <c r="E6375"/>
    </row>
    <row r="6376" spans="3:5" x14ac:dyDescent="0.3">
      <c r="C6376"/>
      <c r="D6376"/>
      <c r="E6376"/>
    </row>
    <row r="6377" spans="3:5" x14ac:dyDescent="0.3">
      <c r="C6377"/>
      <c r="D6377"/>
      <c r="E6377"/>
    </row>
    <row r="6378" spans="3:5" x14ac:dyDescent="0.3">
      <c r="C6378"/>
      <c r="D6378"/>
      <c r="E6378"/>
    </row>
    <row r="6379" spans="3:5" x14ac:dyDescent="0.3">
      <c r="C6379"/>
      <c r="D6379"/>
      <c r="E6379"/>
    </row>
    <row r="6380" spans="3:5" x14ac:dyDescent="0.3">
      <c r="C6380"/>
      <c r="D6380"/>
      <c r="E6380"/>
    </row>
    <row r="6381" spans="3:5" x14ac:dyDescent="0.3">
      <c r="C6381"/>
      <c r="D6381"/>
      <c r="E6381"/>
    </row>
    <row r="6382" spans="3:5" x14ac:dyDescent="0.3">
      <c r="C6382"/>
      <c r="D6382"/>
      <c r="E6382"/>
    </row>
    <row r="6383" spans="3:5" x14ac:dyDescent="0.3">
      <c r="C6383"/>
      <c r="D6383"/>
      <c r="E6383"/>
    </row>
    <row r="6384" spans="3:5" x14ac:dyDescent="0.3">
      <c r="C6384"/>
      <c r="D6384"/>
      <c r="E6384"/>
    </row>
    <row r="6385" spans="3:5" x14ac:dyDescent="0.3">
      <c r="C6385"/>
      <c r="D6385"/>
      <c r="E6385"/>
    </row>
    <row r="6386" spans="3:5" x14ac:dyDescent="0.3">
      <c r="C6386"/>
      <c r="D6386"/>
      <c r="E6386"/>
    </row>
    <row r="6387" spans="3:5" x14ac:dyDescent="0.3">
      <c r="C6387"/>
      <c r="D6387"/>
      <c r="E6387"/>
    </row>
    <row r="6388" spans="3:5" x14ac:dyDescent="0.3">
      <c r="C6388"/>
      <c r="D6388"/>
      <c r="E6388"/>
    </row>
    <row r="6389" spans="3:5" x14ac:dyDescent="0.3">
      <c r="C6389"/>
      <c r="D6389"/>
      <c r="E6389"/>
    </row>
    <row r="6390" spans="3:5" x14ac:dyDescent="0.3">
      <c r="C6390"/>
      <c r="D6390"/>
      <c r="E6390"/>
    </row>
    <row r="6391" spans="3:5" x14ac:dyDescent="0.3">
      <c r="C6391"/>
      <c r="D6391"/>
      <c r="E6391"/>
    </row>
    <row r="6392" spans="3:5" x14ac:dyDescent="0.3">
      <c r="C6392"/>
      <c r="D6392"/>
      <c r="E6392"/>
    </row>
    <row r="6393" spans="3:5" x14ac:dyDescent="0.3">
      <c r="C6393"/>
      <c r="D6393"/>
      <c r="E6393"/>
    </row>
    <row r="6394" spans="3:5" x14ac:dyDescent="0.3">
      <c r="C6394"/>
      <c r="D6394"/>
      <c r="E6394"/>
    </row>
    <row r="6395" spans="3:5" x14ac:dyDescent="0.3">
      <c r="C6395"/>
      <c r="D6395"/>
      <c r="E6395"/>
    </row>
    <row r="6396" spans="3:5" x14ac:dyDescent="0.3">
      <c r="C6396"/>
      <c r="D6396"/>
      <c r="E6396"/>
    </row>
    <row r="6397" spans="3:5" x14ac:dyDescent="0.3">
      <c r="C6397"/>
      <c r="D6397"/>
      <c r="E6397"/>
    </row>
    <row r="6398" spans="3:5" x14ac:dyDescent="0.3">
      <c r="C6398"/>
      <c r="D6398"/>
      <c r="E6398"/>
    </row>
    <row r="6399" spans="3:5" x14ac:dyDescent="0.3">
      <c r="C6399"/>
      <c r="D6399"/>
      <c r="E6399"/>
    </row>
    <row r="6400" spans="3:5" x14ac:dyDescent="0.3">
      <c r="C6400"/>
      <c r="D6400"/>
      <c r="E6400"/>
    </row>
    <row r="6401" spans="3:5" x14ac:dyDescent="0.3">
      <c r="C6401"/>
      <c r="D6401"/>
      <c r="E6401"/>
    </row>
    <row r="6402" spans="3:5" x14ac:dyDescent="0.3">
      <c r="C6402"/>
      <c r="D6402"/>
      <c r="E6402"/>
    </row>
    <row r="6403" spans="3:5" x14ac:dyDescent="0.3">
      <c r="C6403"/>
      <c r="D6403"/>
      <c r="E6403"/>
    </row>
    <row r="6404" spans="3:5" x14ac:dyDescent="0.3">
      <c r="C6404"/>
      <c r="D6404"/>
      <c r="E6404"/>
    </row>
    <row r="6405" spans="3:5" x14ac:dyDescent="0.3">
      <c r="C6405"/>
      <c r="D6405"/>
      <c r="E6405"/>
    </row>
    <row r="6406" spans="3:5" x14ac:dyDescent="0.3">
      <c r="C6406"/>
      <c r="D6406"/>
      <c r="E6406"/>
    </row>
    <row r="6407" spans="3:5" x14ac:dyDescent="0.3">
      <c r="C6407"/>
      <c r="D6407"/>
      <c r="E6407"/>
    </row>
    <row r="6408" spans="3:5" x14ac:dyDescent="0.3">
      <c r="C6408"/>
      <c r="D6408"/>
      <c r="E6408"/>
    </row>
    <row r="6409" spans="3:5" x14ac:dyDescent="0.3">
      <c r="C6409"/>
      <c r="D6409"/>
      <c r="E6409"/>
    </row>
    <row r="6410" spans="3:5" x14ac:dyDescent="0.3">
      <c r="C6410"/>
      <c r="D6410"/>
      <c r="E6410"/>
    </row>
    <row r="6411" spans="3:5" x14ac:dyDescent="0.3">
      <c r="C6411"/>
      <c r="D6411"/>
      <c r="E6411"/>
    </row>
    <row r="6412" spans="3:5" x14ac:dyDescent="0.3">
      <c r="C6412"/>
      <c r="D6412"/>
      <c r="E6412"/>
    </row>
    <row r="6413" spans="3:5" x14ac:dyDescent="0.3">
      <c r="C6413"/>
      <c r="D6413"/>
      <c r="E6413"/>
    </row>
    <row r="6414" spans="3:5" x14ac:dyDescent="0.3">
      <c r="C6414"/>
      <c r="D6414"/>
      <c r="E6414"/>
    </row>
    <row r="6415" spans="3:5" x14ac:dyDescent="0.3">
      <c r="C6415"/>
      <c r="D6415"/>
      <c r="E6415"/>
    </row>
    <row r="6416" spans="3:5" x14ac:dyDescent="0.3">
      <c r="C6416"/>
      <c r="D6416"/>
      <c r="E6416"/>
    </row>
    <row r="6417" spans="3:5" x14ac:dyDescent="0.3">
      <c r="C6417"/>
      <c r="D6417"/>
      <c r="E6417"/>
    </row>
    <row r="6418" spans="3:5" x14ac:dyDescent="0.3">
      <c r="C6418"/>
      <c r="D6418"/>
      <c r="E6418"/>
    </row>
    <row r="6419" spans="3:5" x14ac:dyDescent="0.3">
      <c r="C6419"/>
      <c r="D6419"/>
      <c r="E6419"/>
    </row>
    <row r="6420" spans="3:5" x14ac:dyDescent="0.3">
      <c r="C6420"/>
      <c r="D6420"/>
      <c r="E6420"/>
    </row>
    <row r="6421" spans="3:5" x14ac:dyDescent="0.3">
      <c r="C6421"/>
      <c r="D6421"/>
      <c r="E6421"/>
    </row>
    <row r="6422" spans="3:5" x14ac:dyDescent="0.3">
      <c r="C6422"/>
      <c r="D6422"/>
      <c r="E6422"/>
    </row>
    <row r="6423" spans="3:5" x14ac:dyDescent="0.3">
      <c r="C6423"/>
      <c r="D6423"/>
      <c r="E6423"/>
    </row>
    <row r="6424" spans="3:5" x14ac:dyDescent="0.3">
      <c r="C6424"/>
      <c r="D6424"/>
      <c r="E6424"/>
    </row>
    <row r="6425" spans="3:5" x14ac:dyDescent="0.3">
      <c r="C6425"/>
      <c r="D6425"/>
      <c r="E6425"/>
    </row>
    <row r="6426" spans="3:5" x14ac:dyDescent="0.3">
      <c r="C6426"/>
      <c r="D6426"/>
      <c r="E6426"/>
    </row>
    <row r="6427" spans="3:5" x14ac:dyDescent="0.3">
      <c r="C6427"/>
      <c r="D6427"/>
      <c r="E6427"/>
    </row>
    <row r="6428" spans="3:5" x14ac:dyDescent="0.3">
      <c r="C6428"/>
      <c r="D6428"/>
      <c r="E6428"/>
    </row>
    <row r="6429" spans="3:5" x14ac:dyDescent="0.3">
      <c r="C6429"/>
      <c r="D6429"/>
      <c r="E6429"/>
    </row>
    <row r="6430" spans="3:5" x14ac:dyDescent="0.3">
      <c r="C6430"/>
      <c r="D6430"/>
      <c r="E6430"/>
    </row>
    <row r="6431" spans="3:5" x14ac:dyDescent="0.3">
      <c r="C6431"/>
      <c r="D6431"/>
      <c r="E6431"/>
    </row>
    <row r="6432" spans="3:5" x14ac:dyDescent="0.3">
      <c r="C6432"/>
      <c r="D6432"/>
      <c r="E6432"/>
    </row>
    <row r="6433" spans="3:5" x14ac:dyDescent="0.3">
      <c r="C6433"/>
      <c r="D6433"/>
      <c r="E6433"/>
    </row>
    <row r="6434" spans="3:5" x14ac:dyDescent="0.3">
      <c r="C6434"/>
      <c r="D6434"/>
      <c r="E6434"/>
    </row>
    <row r="6435" spans="3:5" x14ac:dyDescent="0.3">
      <c r="C6435"/>
      <c r="D6435"/>
      <c r="E6435"/>
    </row>
    <row r="6436" spans="3:5" x14ac:dyDescent="0.3">
      <c r="C6436"/>
      <c r="D6436"/>
      <c r="E6436"/>
    </row>
    <row r="6437" spans="3:5" x14ac:dyDescent="0.3">
      <c r="C6437"/>
      <c r="D6437"/>
      <c r="E6437"/>
    </row>
    <row r="6438" spans="3:5" x14ac:dyDescent="0.3">
      <c r="C6438"/>
      <c r="D6438"/>
      <c r="E6438"/>
    </row>
    <row r="6439" spans="3:5" x14ac:dyDescent="0.3">
      <c r="C6439"/>
      <c r="D6439"/>
      <c r="E6439"/>
    </row>
    <row r="6440" spans="3:5" x14ac:dyDescent="0.3">
      <c r="C6440"/>
      <c r="D6440"/>
      <c r="E6440"/>
    </row>
    <row r="6441" spans="3:5" x14ac:dyDescent="0.3">
      <c r="C6441"/>
      <c r="D6441"/>
      <c r="E6441"/>
    </row>
    <row r="6442" spans="3:5" x14ac:dyDescent="0.3">
      <c r="C6442"/>
      <c r="D6442"/>
      <c r="E6442"/>
    </row>
    <row r="6443" spans="3:5" x14ac:dyDescent="0.3">
      <c r="C6443"/>
      <c r="D6443"/>
      <c r="E6443"/>
    </row>
    <row r="6444" spans="3:5" x14ac:dyDescent="0.3">
      <c r="C6444"/>
      <c r="D6444"/>
      <c r="E6444"/>
    </row>
    <row r="6445" spans="3:5" x14ac:dyDescent="0.3">
      <c r="C6445"/>
      <c r="D6445"/>
      <c r="E6445"/>
    </row>
    <row r="6446" spans="3:5" x14ac:dyDescent="0.3">
      <c r="C6446"/>
      <c r="D6446"/>
      <c r="E6446"/>
    </row>
    <row r="6447" spans="3:5" x14ac:dyDescent="0.3">
      <c r="C6447"/>
      <c r="D6447"/>
      <c r="E6447"/>
    </row>
    <row r="6448" spans="3:5" x14ac:dyDescent="0.3">
      <c r="C6448"/>
      <c r="D6448"/>
      <c r="E6448"/>
    </row>
    <row r="6449" spans="3:5" x14ac:dyDescent="0.3">
      <c r="C6449"/>
      <c r="D6449"/>
      <c r="E6449"/>
    </row>
    <row r="6450" spans="3:5" x14ac:dyDescent="0.3">
      <c r="C6450"/>
      <c r="D6450"/>
      <c r="E6450"/>
    </row>
    <row r="6451" spans="3:5" x14ac:dyDescent="0.3">
      <c r="C6451"/>
      <c r="D6451"/>
      <c r="E6451"/>
    </row>
    <row r="6452" spans="3:5" x14ac:dyDescent="0.3">
      <c r="C6452"/>
      <c r="D6452"/>
      <c r="E6452"/>
    </row>
    <row r="6453" spans="3:5" x14ac:dyDescent="0.3">
      <c r="C6453"/>
      <c r="D6453"/>
      <c r="E6453"/>
    </row>
    <row r="6454" spans="3:5" x14ac:dyDescent="0.3">
      <c r="C6454"/>
      <c r="D6454"/>
      <c r="E6454"/>
    </row>
    <row r="6455" spans="3:5" x14ac:dyDescent="0.3">
      <c r="C6455"/>
      <c r="D6455"/>
      <c r="E6455"/>
    </row>
    <row r="6456" spans="3:5" x14ac:dyDescent="0.3">
      <c r="C6456"/>
      <c r="D6456"/>
      <c r="E6456"/>
    </row>
    <row r="6457" spans="3:5" x14ac:dyDescent="0.3">
      <c r="C6457"/>
      <c r="D6457"/>
      <c r="E6457"/>
    </row>
    <row r="6458" spans="3:5" x14ac:dyDescent="0.3">
      <c r="C6458"/>
      <c r="D6458"/>
      <c r="E6458"/>
    </row>
    <row r="6459" spans="3:5" x14ac:dyDescent="0.3">
      <c r="C6459"/>
      <c r="D6459"/>
      <c r="E6459"/>
    </row>
    <row r="6460" spans="3:5" x14ac:dyDescent="0.3">
      <c r="C6460"/>
      <c r="D6460"/>
      <c r="E6460"/>
    </row>
    <row r="6461" spans="3:5" x14ac:dyDescent="0.3">
      <c r="C6461"/>
      <c r="D6461"/>
      <c r="E6461"/>
    </row>
    <row r="6462" spans="3:5" x14ac:dyDescent="0.3">
      <c r="C6462"/>
      <c r="D6462"/>
      <c r="E6462"/>
    </row>
    <row r="6463" spans="3:5" x14ac:dyDescent="0.3">
      <c r="C6463"/>
      <c r="D6463"/>
      <c r="E6463"/>
    </row>
    <row r="6464" spans="3:5" x14ac:dyDescent="0.3">
      <c r="C6464"/>
      <c r="D6464"/>
      <c r="E6464"/>
    </row>
    <row r="6465" spans="3:5" x14ac:dyDescent="0.3">
      <c r="C6465"/>
      <c r="D6465"/>
      <c r="E6465"/>
    </row>
    <row r="6466" spans="3:5" x14ac:dyDescent="0.3">
      <c r="C6466"/>
      <c r="D6466"/>
      <c r="E6466"/>
    </row>
    <row r="6467" spans="3:5" x14ac:dyDescent="0.3">
      <c r="C6467"/>
      <c r="D6467"/>
      <c r="E6467"/>
    </row>
    <row r="6468" spans="3:5" x14ac:dyDescent="0.3">
      <c r="C6468"/>
      <c r="D6468"/>
      <c r="E6468"/>
    </row>
    <row r="6469" spans="3:5" x14ac:dyDescent="0.3">
      <c r="C6469"/>
      <c r="D6469"/>
      <c r="E6469"/>
    </row>
    <row r="6470" spans="3:5" x14ac:dyDescent="0.3">
      <c r="C6470"/>
      <c r="D6470"/>
      <c r="E6470"/>
    </row>
    <row r="6471" spans="3:5" x14ac:dyDescent="0.3">
      <c r="C6471"/>
      <c r="D6471"/>
      <c r="E6471"/>
    </row>
    <row r="6472" spans="3:5" x14ac:dyDescent="0.3">
      <c r="C6472"/>
      <c r="D6472"/>
      <c r="E6472"/>
    </row>
    <row r="6473" spans="3:5" x14ac:dyDescent="0.3">
      <c r="C6473"/>
      <c r="D6473"/>
      <c r="E6473"/>
    </row>
    <row r="6474" spans="3:5" x14ac:dyDescent="0.3">
      <c r="C6474"/>
      <c r="D6474"/>
      <c r="E6474"/>
    </row>
    <row r="6475" spans="3:5" x14ac:dyDescent="0.3">
      <c r="C6475"/>
      <c r="D6475"/>
      <c r="E6475"/>
    </row>
    <row r="6476" spans="3:5" x14ac:dyDescent="0.3">
      <c r="C6476"/>
      <c r="D6476"/>
      <c r="E6476"/>
    </row>
    <row r="6477" spans="3:5" x14ac:dyDescent="0.3">
      <c r="C6477"/>
      <c r="D6477"/>
      <c r="E6477"/>
    </row>
    <row r="6478" spans="3:5" x14ac:dyDescent="0.3">
      <c r="C6478"/>
      <c r="D6478"/>
      <c r="E6478"/>
    </row>
    <row r="6479" spans="3:5" x14ac:dyDescent="0.3">
      <c r="C6479"/>
      <c r="D6479"/>
      <c r="E6479"/>
    </row>
    <row r="6480" spans="3:5" x14ac:dyDescent="0.3">
      <c r="C6480"/>
      <c r="D6480"/>
      <c r="E6480"/>
    </row>
    <row r="6481" spans="3:5" x14ac:dyDescent="0.3">
      <c r="C6481"/>
      <c r="D6481"/>
      <c r="E6481"/>
    </row>
    <row r="6482" spans="3:5" x14ac:dyDescent="0.3">
      <c r="C6482"/>
      <c r="D6482"/>
      <c r="E6482"/>
    </row>
    <row r="6483" spans="3:5" x14ac:dyDescent="0.3">
      <c r="C6483"/>
      <c r="D6483"/>
      <c r="E6483"/>
    </row>
    <row r="6484" spans="3:5" x14ac:dyDescent="0.3">
      <c r="C6484"/>
      <c r="D6484"/>
      <c r="E6484"/>
    </row>
    <row r="6485" spans="3:5" x14ac:dyDescent="0.3">
      <c r="C6485"/>
      <c r="D6485"/>
      <c r="E6485"/>
    </row>
    <row r="6486" spans="3:5" x14ac:dyDescent="0.3">
      <c r="C6486"/>
      <c r="D6486"/>
      <c r="E6486"/>
    </row>
    <row r="6487" spans="3:5" x14ac:dyDescent="0.3">
      <c r="C6487"/>
      <c r="D6487"/>
      <c r="E6487"/>
    </row>
    <row r="6488" spans="3:5" x14ac:dyDescent="0.3">
      <c r="C6488"/>
      <c r="D6488"/>
      <c r="E6488"/>
    </row>
    <row r="6489" spans="3:5" x14ac:dyDescent="0.3">
      <c r="C6489"/>
      <c r="D6489"/>
      <c r="E6489"/>
    </row>
    <row r="6490" spans="3:5" x14ac:dyDescent="0.3">
      <c r="C6490"/>
      <c r="D6490"/>
      <c r="E6490"/>
    </row>
    <row r="6491" spans="3:5" x14ac:dyDescent="0.3">
      <c r="C6491"/>
      <c r="D6491"/>
      <c r="E6491"/>
    </row>
    <row r="6492" spans="3:5" x14ac:dyDescent="0.3">
      <c r="C6492"/>
      <c r="D6492"/>
      <c r="E6492"/>
    </row>
    <row r="6493" spans="3:5" x14ac:dyDescent="0.3">
      <c r="C6493"/>
      <c r="D6493"/>
      <c r="E6493"/>
    </row>
    <row r="6494" spans="3:5" x14ac:dyDescent="0.3">
      <c r="C6494"/>
      <c r="D6494"/>
      <c r="E6494"/>
    </row>
    <row r="6495" spans="3:5" x14ac:dyDescent="0.3">
      <c r="C6495"/>
      <c r="D6495"/>
      <c r="E6495"/>
    </row>
    <row r="6496" spans="3:5" x14ac:dyDescent="0.3">
      <c r="C6496"/>
      <c r="D6496"/>
      <c r="E6496"/>
    </row>
    <row r="6497" spans="3:5" x14ac:dyDescent="0.3">
      <c r="C6497"/>
      <c r="D6497"/>
      <c r="E6497"/>
    </row>
    <row r="6498" spans="3:5" x14ac:dyDescent="0.3">
      <c r="C6498"/>
      <c r="D6498"/>
      <c r="E6498"/>
    </row>
    <row r="6499" spans="3:5" x14ac:dyDescent="0.3">
      <c r="C6499"/>
      <c r="D6499"/>
      <c r="E6499"/>
    </row>
    <row r="6500" spans="3:5" x14ac:dyDescent="0.3">
      <c r="C6500"/>
      <c r="D6500"/>
      <c r="E6500"/>
    </row>
    <row r="6501" spans="3:5" x14ac:dyDescent="0.3">
      <c r="C6501"/>
      <c r="D6501"/>
      <c r="E6501"/>
    </row>
    <row r="6502" spans="3:5" x14ac:dyDescent="0.3">
      <c r="C6502"/>
      <c r="D6502"/>
      <c r="E6502"/>
    </row>
    <row r="6503" spans="3:5" x14ac:dyDescent="0.3">
      <c r="C6503"/>
      <c r="D6503"/>
      <c r="E6503"/>
    </row>
    <row r="6504" spans="3:5" x14ac:dyDescent="0.3">
      <c r="C6504"/>
      <c r="D6504"/>
      <c r="E6504"/>
    </row>
    <row r="6505" spans="3:5" x14ac:dyDescent="0.3">
      <c r="C6505"/>
      <c r="D6505"/>
      <c r="E6505"/>
    </row>
    <row r="6506" spans="3:5" x14ac:dyDescent="0.3">
      <c r="C6506"/>
      <c r="D6506"/>
      <c r="E6506"/>
    </row>
    <row r="6507" spans="3:5" x14ac:dyDescent="0.3">
      <c r="C6507"/>
      <c r="D6507"/>
      <c r="E6507"/>
    </row>
    <row r="6508" spans="3:5" x14ac:dyDescent="0.3">
      <c r="C6508"/>
      <c r="D6508"/>
      <c r="E6508"/>
    </row>
    <row r="6509" spans="3:5" x14ac:dyDescent="0.3">
      <c r="C6509"/>
      <c r="D6509"/>
      <c r="E6509"/>
    </row>
    <row r="6510" spans="3:5" x14ac:dyDescent="0.3">
      <c r="C6510"/>
      <c r="D6510"/>
      <c r="E6510"/>
    </row>
    <row r="6511" spans="3:5" x14ac:dyDescent="0.3">
      <c r="C6511"/>
      <c r="D6511"/>
      <c r="E6511"/>
    </row>
    <row r="6512" spans="3:5" x14ac:dyDescent="0.3">
      <c r="C6512"/>
      <c r="D6512"/>
      <c r="E6512"/>
    </row>
    <row r="6513" spans="3:5" x14ac:dyDescent="0.3">
      <c r="C6513"/>
      <c r="D6513"/>
      <c r="E6513"/>
    </row>
    <row r="6514" spans="3:5" x14ac:dyDescent="0.3">
      <c r="C6514"/>
      <c r="D6514"/>
      <c r="E6514"/>
    </row>
    <row r="6515" spans="3:5" x14ac:dyDescent="0.3">
      <c r="C6515"/>
      <c r="D6515"/>
      <c r="E6515"/>
    </row>
    <row r="6516" spans="3:5" x14ac:dyDescent="0.3">
      <c r="C6516"/>
      <c r="D6516"/>
      <c r="E6516"/>
    </row>
    <row r="6517" spans="3:5" x14ac:dyDescent="0.3">
      <c r="C6517"/>
      <c r="D6517"/>
      <c r="E6517"/>
    </row>
    <row r="6518" spans="3:5" x14ac:dyDescent="0.3">
      <c r="C6518"/>
      <c r="D6518"/>
      <c r="E6518"/>
    </row>
    <row r="6519" spans="3:5" x14ac:dyDescent="0.3">
      <c r="C6519"/>
      <c r="D6519"/>
      <c r="E6519"/>
    </row>
    <row r="6520" spans="3:5" x14ac:dyDescent="0.3">
      <c r="C6520"/>
      <c r="D6520"/>
      <c r="E6520"/>
    </row>
    <row r="6521" spans="3:5" x14ac:dyDescent="0.3">
      <c r="C6521"/>
      <c r="D6521"/>
      <c r="E6521"/>
    </row>
    <row r="6522" spans="3:5" x14ac:dyDescent="0.3">
      <c r="C6522"/>
      <c r="D6522"/>
      <c r="E6522"/>
    </row>
    <row r="6523" spans="3:5" x14ac:dyDescent="0.3">
      <c r="C6523"/>
      <c r="D6523"/>
      <c r="E6523"/>
    </row>
    <row r="6524" spans="3:5" x14ac:dyDescent="0.3">
      <c r="C6524"/>
      <c r="D6524"/>
      <c r="E6524"/>
    </row>
    <row r="6525" spans="3:5" x14ac:dyDescent="0.3">
      <c r="C6525"/>
      <c r="D6525"/>
      <c r="E6525"/>
    </row>
    <row r="6526" spans="3:5" x14ac:dyDescent="0.3">
      <c r="C6526"/>
      <c r="D6526"/>
      <c r="E6526"/>
    </row>
    <row r="6527" spans="3:5" x14ac:dyDescent="0.3">
      <c r="C6527"/>
      <c r="D6527"/>
      <c r="E6527"/>
    </row>
    <row r="6528" spans="3:5" x14ac:dyDescent="0.3">
      <c r="C6528"/>
      <c r="D6528"/>
      <c r="E6528"/>
    </row>
    <row r="6529" spans="3:5" x14ac:dyDescent="0.3">
      <c r="C6529"/>
      <c r="D6529"/>
      <c r="E6529"/>
    </row>
    <row r="6530" spans="3:5" x14ac:dyDescent="0.3">
      <c r="C6530"/>
      <c r="D6530"/>
      <c r="E6530"/>
    </row>
    <row r="6531" spans="3:5" x14ac:dyDescent="0.3">
      <c r="C6531"/>
      <c r="D6531"/>
      <c r="E6531"/>
    </row>
    <row r="6532" spans="3:5" x14ac:dyDescent="0.3">
      <c r="C6532"/>
      <c r="D6532"/>
      <c r="E6532"/>
    </row>
    <row r="6533" spans="3:5" x14ac:dyDescent="0.3">
      <c r="C6533"/>
      <c r="D6533"/>
      <c r="E6533"/>
    </row>
    <row r="6534" spans="3:5" x14ac:dyDescent="0.3">
      <c r="C6534"/>
      <c r="D6534"/>
      <c r="E6534"/>
    </row>
    <row r="6535" spans="3:5" x14ac:dyDescent="0.3">
      <c r="C6535"/>
      <c r="D6535"/>
      <c r="E6535"/>
    </row>
    <row r="6536" spans="3:5" x14ac:dyDescent="0.3">
      <c r="C6536"/>
      <c r="D6536"/>
      <c r="E6536"/>
    </row>
    <row r="6537" spans="3:5" x14ac:dyDescent="0.3">
      <c r="C6537"/>
      <c r="D6537"/>
      <c r="E6537"/>
    </row>
    <row r="6538" spans="3:5" x14ac:dyDescent="0.3">
      <c r="C6538"/>
      <c r="D6538"/>
      <c r="E6538"/>
    </row>
    <row r="6539" spans="3:5" x14ac:dyDescent="0.3">
      <c r="C6539"/>
      <c r="D6539"/>
      <c r="E6539"/>
    </row>
    <row r="6540" spans="3:5" x14ac:dyDescent="0.3">
      <c r="C6540"/>
      <c r="D6540"/>
      <c r="E6540"/>
    </row>
    <row r="6541" spans="3:5" x14ac:dyDescent="0.3">
      <c r="C6541"/>
      <c r="D6541"/>
      <c r="E6541"/>
    </row>
    <row r="6542" spans="3:5" x14ac:dyDescent="0.3">
      <c r="C6542"/>
      <c r="D6542"/>
      <c r="E6542"/>
    </row>
    <row r="6543" spans="3:5" x14ac:dyDescent="0.3">
      <c r="C6543"/>
      <c r="D6543"/>
      <c r="E6543"/>
    </row>
    <row r="6544" spans="3:5" x14ac:dyDescent="0.3">
      <c r="C6544"/>
      <c r="D6544"/>
      <c r="E6544"/>
    </row>
    <row r="6545" spans="3:5" x14ac:dyDescent="0.3">
      <c r="C6545"/>
      <c r="D6545"/>
      <c r="E6545"/>
    </row>
    <row r="6546" spans="3:5" x14ac:dyDescent="0.3">
      <c r="C6546"/>
      <c r="D6546"/>
      <c r="E6546"/>
    </row>
    <row r="6547" spans="3:5" x14ac:dyDescent="0.3">
      <c r="C6547"/>
      <c r="D6547"/>
      <c r="E6547"/>
    </row>
    <row r="6548" spans="3:5" x14ac:dyDescent="0.3">
      <c r="C6548"/>
      <c r="D6548"/>
      <c r="E6548"/>
    </row>
    <row r="6549" spans="3:5" x14ac:dyDescent="0.3">
      <c r="C6549"/>
      <c r="D6549"/>
      <c r="E6549"/>
    </row>
    <row r="6550" spans="3:5" x14ac:dyDescent="0.3">
      <c r="C6550"/>
      <c r="D6550"/>
      <c r="E6550"/>
    </row>
    <row r="6551" spans="3:5" x14ac:dyDescent="0.3">
      <c r="C6551"/>
      <c r="D6551"/>
      <c r="E6551"/>
    </row>
    <row r="6552" spans="3:5" x14ac:dyDescent="0.3">
      <c r="C6552"/>
      <c r="D6552"/>
      <c r="E6552"/>
    </row>
    <row r="6553" spans="3:5" x14ac:dyDescent="0.3">
      <c r="C6553"/>
      <c r="D6553"/>
      <c r="E6553"/>
    </row>
    <row r="6554" spans="3:5" x14ac:dyDescent="0.3">
      <c r="C6554"/>
      <c r="D6554"/>
      <c r="E6554"/>
    </row>
    <row r="6555" spans="3:5" x14ac:dyDescent="0.3">
      <c r="C6555"/>
      <c r="D6555"/>
      <c r="E6555"/>
    </row>
    <row r="6556" spans="3:5" x14ac:dyDescent="0.3">
      <c r="C6556"/>
      <c r="D6556"/>
      <c r="E6556"/>
    </row>
    <row r="6557" spans="3:5" x14ac:dyDescent="0.3">
      <c r="C6557"/>
      <c r="D6557"/>
      <c r="E6557"/>
    </row>
    <row r="6558" spans="3:5" x14ac:dyDescent="0.3">
      <c r="C6558"/>
      <c r="D6558"/>
      <c r="E6558"/>
    </row>
    <row r="6559" spans="3:5" x14ac:dyDescent="0.3">
      <c r="C6559"/>
      <c r="D6559"/>
      <c r="E6559"/>
    </row>
    <row r="6560" spans="3:5" x14ac:dyDescent="0.3">
      <c r="C6560"/>
      <c r="D6560"/>
      <c r="E6560"/>
    </row>
    <row r="6561" spans="3:5" x14ac:dyDescent="0.3">
      <c r="C6561"/>
      <c r="D6561"/>
      <c r="E6561"/>
    </row>
    <row r="6562" spans="3:5" x14ac:dyDescent="0.3">
      <c r="C6562"/>
      <c r="D6562"/>
      <c r="E6562"/>
    </row>
    <row r="6563" spans="3:5" x14ac:dyDescent="0.3">
      <c r="C6563"/>
      <c r="D6563"/>
      <c r="E6563"/>
    </row>
    <row r="6564" spans="3:5" x14ac:dyDescent="0.3">
      <c r="C6564"/>
      <c r="D6564"/>
      <c r="E6564"/>
    </row>
    <row r="6565" spans="3:5" x14ac:dyDescent="0.3">
      <c r="C6565"/>
      <c r="D6565"/>
      <c r="E6565"/>
    </row>
    <row r="6566" spans="3:5" x14ac:dyDescent="0.3">
      <c r="C6566"/>
      <c r="D6566"/>
      <c r="E6566"/>
    </row>
    <row r="6567" spans="3:5" x14ac:dyDescent="0.3">
      <c r="C6567"/>
      <c r="D6567"/>
      <c r="E6567"/>
    </row>
    <row r="6568" spans="3:5" x14ac:dyDescent="0.3">
      <c r="C6568"/>
      <c r="D6568"/>
      <c r="E6568"/>
    </row>
    <row r="6569" spans="3:5" x14ac:dyDescent="0.3">
      <c r="C6569"/>
      <c r="D6569"/>
      <c r="E6569"/>
    </row>
    <row r="6570" spans="3:5" x14ac:dyDescent="0.3">
      <c r="C6570"/>
      <c r="D6570"/>
      <c r="E6570"/>
    </row>
    <row r="6571" spans="3:5" x14ac:dyDescent="0.3">
      <c r="C6571"/>
      <c r="D6571"/>
      <c r="E6571"/>
    </row>
    <row r="6572" spans="3:5" x14ac:dyDescent="0.3">
      <c r="C6572"/>
      <c r="D6572"/>
      <c r="E6572"/>
    </row>
    <row r="6573" spans="3:5" x14ac:dyDescent="0.3">
      <c r="C6573"/>
      <c r="D6573"/>
      <c r="E6573"/>
    </row>
    <row r="6574" spans="3:5" x14ac:dyDescent="0.3">
      <c r="C6574"/>
      <c r="D6574"/>
      <c r="E6574"/>
    </row>
    <row r="6575" spans="3:5" x14ac:dyDescent="0.3">
      <c r="C6575"/>
      <c r="D6575"/>
      <c r="E6575"/>
    </row>
    <row r="6576" spans="3:5" x14ac:dyDescent="0.3">
      <c r="C6576"/>
      <c r="D6576"/>
      <c r="E6576"/>
    </row>
    <row r="6577" spans="3:5" x14ac:dyDescent="0.3">
      <c r="C6577"/>
      <c r="D6577"/>
      <c r="E6577"/>
    </row>
    <row r="6578" spans="3:5" x14ac:dyDescent="0.3">
      <c r="C6578"/>
      <c r="D6578"/>
      <c r="E6578"/>
    </row>
    <row r="6579" spans="3:5" x14ac:dyDescent="0.3">
      <c r="C6579"/>
      <c r="D6579"/>
      <c r="E6579"/>
    </row>
    <row r="6580" spans="3:5" x14ac:dyDescent="0.3">
      <c r="C6580"/>
      <c r="D6580"/>
      <c r="E6580"/>
    </row>
    <row r="6581" spans="3:5" x14ac:dyDescent="0.3">
      <c r="C6581"/>
      <c r="D6581"/>
      <c r="E6581"/>
    </row>
    <row r="6582" spans="3:5" x14ac:dyDescent="0.3">
      <c r="C6582"/>
      <c r="D6582"/>
      <c r="E6582"/>
    </row>
    <row r="6583" spans="3:5" x14ac:dyDescent="0.3">
      <c r="C6583"/>
      <c r="D6583"/>
      <c r="E6583"/>
    </row>
    <row r="6584" spans="3:5" x14ac:dyDescent="0.3">
      <c r="C6584"/>
      <c r="D6584"/>
      <c r="E6584"/>
    </row>
    <row r="6585" spans="3:5" x14ac:dyDescent="0.3">
      <c r="C6585"/>
      <c r="D6585"/>
      <c r="E6585"/>
    </row>
    <row r="6586" spans="3:5" x14ac:dyDescent="0.3">
      <c r="C6586"/>
      <c r="D6586"/>
      <c r="E6586"/>
    </row>
    <row r="6587" spans="3:5" x14ac:dyDescent="0.3">
      <c r="C6587"/>
      <c r="D6587"/>
      <c r="E6587"/>
    </row>
    <row r="6588" spans="3:5" x14ac:dyDescent="0.3">
      <c r="C6588"/>
      <c r="D6588"/>
      <c r="E6588"/>
    </row>
    <row r="6589" spans="3:5" x14ac:dyDescent="0.3">
      <c r="C6589"/>
      <c r="D6589"/>
      <c r="E6589"/>
    </row>
    <row r="6590" spans="3:5" x14ac:dyDescent="0.3">
      <c r="C6590"/>
      <c r="D6590"/>
      <c r="E6590"/>
    </row>
    <row r="6591" spans="3:5" x14ac:dyDescent="0.3">
      <c r="C6591"/>
      <c r="D6591"/>
      <c r="E6591"/>
    </row>
    <row r="6592" spans="3:5" x14ac:dyDescent="0.3">
      <c r="C6592"/>
      <c r="D6592"/>
      <c r="E6592"/>
    </row>
    <row r="6593" spans="3:5" x14ac:dyDescent="0.3">
      <c r="C6593"/>
      <c r="D6593"/>
      <c r="E6593"/>
    </row>
    <row r="6594" spans="3:5" x14ac:dyDescent="0.3">
      <c r="C6594"/>
      <c r="D6594"/>
      <c r="E6594"/>
    </row>
    <row r="6595" spans="3:5" x14ac:dyDescent="0.3">
      <c r="C6595"/>
      <c r="D6595"/>
      <c r="E6595"/>
    </row>
    <row r="6596" spans="3:5" x14ac:dyDescent="0.3">
      <c r="C6596"/>
      <c r="D6596"/>
      <c r="E6596"/>
    </row>
    <row r="6597" spans="3:5" x14ac:dyDescent="0.3">
      <c r="C6597"/>
      <c r="D6597"/>
      <c r="E6597"/>
    </row>
    <row r="6598" spans="3:5" x14ac:dyDescent="0.3">
      <c r="C6598"/>
      <c r="D6598"/>
      <c r="E6598"/>
    </row>
    <row r="6599" spans="3:5" x14ac:dyDescent="0.3">
      <c r="C6599"/>
      <c r="D6599"/>
      <c r="E6599"/>
    </row>
    <row r="6600" spans="3:5" x14ac:dyDescent="0.3">
      <c r="C6600"/>
      <c r="D6600"/>
      <c r="E6600"/>
    </row>
    <row r="6601" spans="3:5" x14ac:dyDescent="0.3">
      <c r="C6601"/>
      <c r="D6601"/>
      <c r="E6601"/>
    </row>
    <row r="6602" spans="3:5" x14ac:dyDescent="0.3">
      <c r="C6602"/>
      <c r="D6602"/>
      <c r="E6602"/>
    </row>
    <row r="6603" spans="3:5" x14ac:dyDescent="0.3">
      <c r="C6603"/>
      <c r="D6603"/>
      <c r="E6603"/>
    </row>
    <row r="6604" spans="3:5" x14ac:dyDescent="0.3">
      <c r="C6604"/>
      <c r="D6604"/>
      <c r="E6604"/>
    </row>
    <row r="6605" spans="3:5" x14ac:dyDescent="0.3">
      <c r="C6605"/>
      <c r="D6605"/>
      <c r="E6605"/>
    </row>
    <row r="6606" spans="3:5" x14ac:dyDescent="0.3">
      <c r="C6606"/>
      <c r="D6606"/>
      <c r="E6606"/>
    </row>
    <row r="6607" spans="3:5" x14ac:dyDescent="0.3">
      <c r="C6607"/>
      <c r="D6607"/>
      <c r="E6607"/>
    </row>
    <row r="6608" spans="3:5" x14ac:dyDescent="0.3">
      <c r="C6608"/>
      <c r="D6608"/>
      <c r="E6608"/>
    </row>
    <row r="6609" spans="3:5" x14ac:dyDescent="0.3">
      <c r="C6609"/>
      <c r="D6609"/>
      <c r="E6609"/>
    </row>
    <row r="6610" spans="3:5" x14ac:dyDescent="0.3">
      <c r="C6610"/>
      <c r="D6610"/>
      <c r="E6610"/>
    </row>
    <row r="6611" spans="3:5" x14ac:dyDescent="0.3">
      <c r="C6611"/>
      <c r="D6611"/>
      <c r="E6611"/>
    </row>
    <row r="6612" spans="3:5" x14ac:dyDescent="0.3">
      <c r="C6612"/>
      <c r="D6612"/>
      <c r="E6612"/>
    </row>
    <row r="6613" spans="3:5" x14ac:dyDescent="0.3">
      <c r="C6613"/>
      <c r="D6613"/>
      <c r="E6613"/>
    </row>
    <row r="6614" spans="3:5" x14ac:dyDescent="0.3">
      <c r="C6614"/>
      <c r="D6614"/>
      <c r="E6614"/>
    </row>
    <row r="6615" spans="3:5" x14ac:dyDescent="0.3">
      <c r="C6615"/>
      <c r="D6615"/>
      <c r="E6615"/>
    </row>
    <row r="6616" spans="3:5" x14ac:dyDescent="0.3">
      <c r="C6616"/>
      <c r="D6616"/>
      <c r="E6616"/>
    </row>
    <row r="6617" spans="3:5" x14ac:dyDescent="0.3">
      <c r="C6617"/>
      <c r="D6617"/>
      <c r="E6617"/>
    </row>
    <row r="6618" spans="3:5" x14ac:dyDescent="0.3">
      <c r="C6618"/>
      <c r="D6618"/>
      <c r="E6618"/>
    </row>
    <row r="6619" spans="3:5" x14ac:dyDescent="0.3">
      <c r="C6619"/>
      <c r="D6619"/>
      <c r="E6619"/>
    </row>
    <row r="6620" spans="3:5" x14ac:dyDescent="0.3">
      <c r="C6620"/>
      <c r="D6620"/>
      <c r="E6620"/>
    </row>
    <row r="6621" spans="3:5" x14ac:dyDescent="0.3">
      <c r="C6621"/>
      <c r="D6621"/>
      <c r="E6621"/>
    </row>
    <row r="6622" spans="3:5" x14ac:dyDescent="0.3">
      <c r="C6622"/>
      <c r="D6622"/>
      <c r="E6622"/>
    </row>
    <row r="6623" spans="3:5" x14ac:dyDescent="0.3">
      <c r="C6623"/>
      <c r="D6623"/>
      <c r="E6623"/>
    </row>
    <row r="6624" spans="3:5" x14ac:dyDescent="0.3">
      <c r="C6624"/>
      <c r="D6624"/>
      <c r="E6624"/>
    </row>
    <row r="6625" spans="3:5" x14ac:dyDescent="0.3">
      <c r="C6625"/>
      <c r="D6625"/>
      <c r="E6625"/>
    </row>
    <row r="6626" spans="3:5" x14ac:dyDescent="0.3">
      <c r="C6626"/>
      <c r="D6626"/>
      <c r="E6626"/>
    </row>
    <row r="6627" spans="3:5" x14ac:dyDescent="0.3">
      <c r="C6627"/>
      <c r="D6627"/>
      <c r="E6627"/>
    </row>
    <row r="6628" spans="3:5" x14ac:dyDescent="0.3">
      <c r="C6628"/>
      <c r="D6628"/>
      <c r="E6628"/>
    </row>
    <row r="6629" spans="3:5" x14ac:dyDescent="0.3">
      <c r="C6629"/>
      <c r="D6629"/>
      <c r="E6629"/>
    </row>
    <row r="6630" spans="3:5" x14ac:dyDescent="0.3">
      <c r="C6630"/>
      <c r="D6630"/>
      <c r="E6630"/>
    </row>
    <row r="6631" spans="3:5" x14ac:dyDescent="0.3">
      <c r="C6631"/>
      <c r="D6631"/>
      <c r="E6631"/>
    </row>
    <row r="6632" spans="3:5" x14ac:dyDescent="0.3">
      <c r="C6632"/>
      <c r="D6632"/>
      <c r="E6632"/>
    </row>
    <row r="6633" spans="3:5" x14ac:dyDescent="0.3">
      <c r="C6633"/>
      <c r="D6633"/>
      <c r="E6633"/>
    </row>
    <row r="6634" spans="3:5" x14ac:dyDescent="0.3">
      <c r="C6634"/>
      <c r="D6634"/>
      <c r="E6634"/>
    </row>
    <row r="6635" spans="3:5" x14ac:dyDescent="0.3">
      <c r="C6635"/>
      <c r="D6635"/>
      <c r="E6635"/>
    </row>
    <row r="6636" spans="3:5" x14ac:dyDescent="0.3">
      <c r="C6636"/>
      <c r="D6636"/>
      <c r="E6636"/>
    </row>
    <row r="6637" spans="3:5" x14ac:dyDescent="0.3">
      <c r="C6637"/>
      <c r="D6637"/>
      <c r="E6637"/>
    </row>
    <row r="6638" spans="3:5" x14ac:dyDescent="0.3">
      <c r="C6638"/>
      <c r="D6638"/>
      <c r="E6638"/>
    </row>
    <row r="6639" spans="3:5" x14ac:dyDescent="0.3">
      <c r="C6639"/>
      <c r="D6639"/>
      <c r="E6639"/>
    </row>
    <row r="6640" spans="3:5" x14ac:dyDescent="0.3">
      <c r="C6640"/>
      <c r="D6640"/>
      <c r="E6640"/>
    </row>
    <row r="6641" spans="3:5" x14ac:dyDescent="0.3">
      <c r="C6641"/>
      <c r="D6641"/>
      <c r="E6641"/>
    </row>
    <row r="6642" spans="3:5" x14ac:dyDescent="0.3">
      <c r="C6642"/>
      <c r="D6642"/>
      <c r="E6642"/>
    </row>
    <row r="6643" spans="3:5" x14ac:dyDescent="0.3">
      <c r="C6643"/>
      <c r="D6643"/>
      <c r="E6643"/>
    </row>
    <row r="6644" spans="3:5" x14ac:dyDescent="0.3">
      <c r="C6644"/>
      <c r="D6644"/>
      <c r="E6644"/>
    </row>
    <row r="6645" spans="3:5" x14ac:dyDescent="0.3">
      <c r="C6645"/>
      <c r="D6645"/>
      <c r="E6645"/>
    </row>
    <row r="6646" spans="3:5" x14ac:dyDescent="0.3">
      <c r="C6646"/>
      <c r="D6646"/>
      <c r="E6646"/>
    </row>
    <row r="6647" spans="3:5" x14ac:dyDescent="0.3">
      <c r="C6647"/>
      <c r="D6647"/>
      <c r="E6647"/>
    </row>
    <row r="6648" spans="3:5" x14ac:dyDescent="0.3">
      <c r="C6648"/>
      <c r="D6648"/>
      <c r="E6648"/>
    </row>
    <row r="6649" spans="3:5" x14ac:dyDescent="0.3">
      <c r="C6649"/>
      <c r="D6649"/>
      <c r="E6649"/>
    </row>
    <row r="6650" spans="3:5" x14ac:dyDescent="0.3">
      <c r="C6650"/>
      <c r="D6650"/>
      <c r="E6650"/>
    </row>
    <row r="6651" spans="3:5" x14ac:dyDescent="0.3">
      <c r="C6651"/>
      <c r="D6651"/>
      <c r="E6651"/>
    </row>
    <row r="6652" spans="3:5" x14ac:dyDescent="0.3">
      <c r="C6652"/>
      <c r="D6652"/>
      <c r="E6652"/>
    </row>
    <row r="6653" spans="3:5" x14ac:dyDescent="0.3">
      <c r="C6653"/>
      <c r="D6653"/>
      <c r="E6653"/>
    </row>
    <row r="6654" spans="3:5" x14ac:dyDescent="0.3">
      <c r="C6654"/>
      <c r="D6654"/>
      <c r="E6654"/>
    </row>
    <row r="6655" spans="3:5" x14ac:dyDescent="0.3">
      <c r="C6655"/>
      <c r="D6655"/>
      <c r="E6655"/>
    </row>
    <row r="6656" spans="3:5" x14ac:dyDescent="0.3">
      <c r="C6656"/>
      <c r="D6656"/>
      <c r="E6656"/>
    </row>
    <row r="6657" spans="3:5" x14ac:dyDescent="0.3">
      <c r="C6657"/>
      <c r="D6657"/>
      <c r="E6657"/>
    </row>
    <row r="6658" spans="3:5" x14ac:dyDescent="0.3">
      <c r="C6658"/>
      <c r="D6658"/>
      <c r="E6658"/>
    </row>
    <row r="6659" spans="3:5" x14ac:dyDescent="0.3">
      <c r="C6659"/>
      <c r="D6659"/>
      <c r="E6659"/>
    </row>
    <row r="6660" spans="3:5" x14ac:dyDescent="0.3">
      <c r="C6660"/>
      <c r="D6660"/>
      <c r="E6660"/>
    </row>
    <row r="6661" spans="3:5" x14ac:dyDescent="0.3">
      <c r="C6661"/>
      <c r="D6661"/>
      <c r="E6661"/>
    </row>
    <row r="6662" spans="3:5" x14ac:dyDescent="0.3">
      <c r="C6662"/>
      <c r="D6662"/>
      <c r="E6662"/>
    </row>
    <row r="6663" spans="3:5" x14ac:dyDescent="0.3">
      <c r="C6663"/>
      <c r="D6663"/>
      <c r="E6663"/>
    </row>
    <row r="6664" spans="3:5" x14ac:dyDescent="0.3">
      <c r="C6664"/>
      <c r="D6664"/>
      <c r="E6664"/>
    </row>
    <row r="6665" spans="3:5" x14ac:dyDescent="0.3">
      <c r="C6665"/>
      <c r="D6665"/>
      <c r="E6665"/>
    </row>
    <row r="6666" spans="3:5" x14ac:dyDescent="0.3">
      <c r="C6666"/>
      <c r="D6666"/>
      <c r="E6666"/>
    </row>
    <row r="6667" spans="3:5" x14ac:dyDescent="0.3">
      <c r="C6667"/>
      <c r="D6667"/>
      <c r="E6667"/>
    </row>
    <row r="6668" spans="3:5" x14ac:dyDescent="0.3">
      <c r="C6668"/>
      <c r="D6668"/>
      <c r="E6668"/>
    </row>
    <row r="6669" spans="3:5" x14ac:dyDescent="0.3">
      <c r="C6669"/>
      <c r="D6669"/>
      <c r="E6669"/>
    </row>
    <row r="6670" spans="3:5" x14ac:dyDescent="0.3">
      <c r="C6670"/>
      <c r="D6670"/>
      <c r="E6670"/>
    </row>
    <row r="6671" spans="3:5" x14ac:dyDescent="0.3">
      <c r="C6671"/>
      <c r="D6671"/>
      <c r="E6671"/>
    </row>
    <row r="6672" spans="3:5" x14ac:dyDescent="0.3">
      <c r="C6672"/>
      <c r="D6672"/>
      <c r="E6672"/>
    </row>
    <row r="6673" spans="3:5" x14ac:dyDescent="0.3">
      <c r="C6673"/>
      <c r="D6673"/>
      <c r="E6673"/>
    </row>
    <row r="6674" spans="3:5" x14ac:dyDescent="0.3">
      <c r="C6674"/>
      <c r="D6674"/>
      <c r="E6674"/>
    </row>
    <row r="6675" spans="3:5" x14ac:dyDescent="0.3">
      <c r="C6675"/>
      <c r="D6675"/>
      <c r="E6675"/>
    </row>
    <row r="6676" spans="3:5" x14ac:dyDescent="0.3">
      <c r="C6676"/>
      <c r="D6676"/>
      <c r="E6676"/>
    </row>
    <row r="6677" spans="3:5" x14ac:dyDescent="0.3">
      <c r="C6677"/>
      <c r="D6677"/>
      <c r="E6677"/>
    </row>
    <row r="6678" spans="3:5" x14ac:dyDescent="0.3">
      <c r="C6678"/>
      <c r="D6678"/>
      <c r="E6678"/>
    </row>
    <row r="6679" spans="3:5" x14ac:dyDescent="0.3">
      <c r="C6679"/>
      <c r="D6679"/>
      <c r="E6679"/>
    </row>
    <row r="6680" spans="3:5" x14ac:dyDescent="0.3">
      <c r="C6680"/>
      <c r="D6680"/>
      <c r="E6680"/>
    </row>
    <row r="6681" spans="3:5" x14ac:dyDescent="0.3">
      <c r="C6681"/>
      <c r="D6681"/>
      <c r="E6681"/>
    </row>
    <row r="6682" spans="3:5" x14ac:dyDescent="0.3">
      <c r="C6682"/>
      <c r="D6682"/>
      <c r="E6682"/>
    </row>
    <row r="6683" spans="3:5" x14ac:dyDescent="0.3">
      <c r="C6683"/>
      <c r="D6683"/>
      <c r="E6683"/>
    </row>
    <row r="6684" spans="3:5" x14ac:dyDescent="0.3">
      <c r="C6684"/>
      <c r="D6684"/>
      <c r="E6684"/>
    </row>
    <row r="6685" spans="3:5" x14ac:dyDescent="0.3">
      <c r="C6685"/>
      <c r="D6685"/>
      <c r="E6685"/>
    </row>
    <row r="6686" spans="3:5" x14ac:dyDescent="0.3">
      <c r="C6686"/>
      <c r="D6686"/>
      <c r="E6686"/>
    </row>
    <row r="6687" spans="3:5" x14ac:dyDescent="0.3">
      <c r="C6687"/>
      <c r="D6687"/>
      <c r="E6687"/>
    </row>
    <row r="6688" spans="3:5" x14ac:dyDescent="0.3">
      <c r="C6688"/>
      <c r="D6688"/>
      <c r="E6688"/>
    </row>
    <row r="6689" spans="3:5" x14ac:dyDescent="0.3">
      <c r="C6689"/>
      <c r="D6689"/>
      <c r="E6689"/>
    </row>
    <row r="6690" spans="3:5" x14ac:dyDescent="0.3">
      <c r="C6690"/>
      <c r="D6690"/>
      <c r="E6690"/>
    </row>
    <row r="6691" spans="3:5" x14ac:dyDescent="0.3">
      <c r="C6691"/>
      <c r="D6691"/>
      <c r="E6691"/>
    </row>
    <row r="6692" spans="3:5" x14ac:dyDescent="0.3">
      <c r="C6692"/>
      <c r="D6692"/>
      <c r="E6692"/>
    </row>
    <row r="6693" spans="3:5" x14ac:dyDescent="0.3">
      <c r="C6693"/>
      <c r="D6693"/>
      <c r="E6693"/>
    </row>
    <row r="6694" spans="3:5" x14ac:dyDescent="0.3">
      <c r="C6694"/>
      <c r="D6694"/>
      <c r="E6694"/>
    </row>
    <row r="6695" spans="3:5" x14ac:dyDescent="0.3">
      <c r="C6695"/>
      <c r="D6695"/>
      <c r="E6695"/>
    </row>
    <row r="6696" spans="3:5" x14ac:dyDescent="0.3">
      <c r="C6696"/>
      <c r="D6696"/>
      <c r="E6696"/>
    </row>
    <row r="6697" spans="3:5" x14ac:dyDescent="0.3">
      <c r="C6697"/>
      <c r="D6697"/>
      <c r="E6697"/>
    </row>
    <row r="6698" spans="3:5" x14ac:dyDescent="0.3">
      <c r="C6698"/>
      <c r="D6698"/>
      <c r="E6698"/>
    </row>
    <row r="6699" spans="3:5" x14ac:dyDescent="0.3">
      <c r="C6699"/>
      <c r="D6699"/>
      <c r="E6699"/>
    </row>
    <row r="6700" spans="3:5" x14ac:dyDescent="0.3">
      <c r="C6700"/>
      <c r="D6700"/>
      <c r="E6700"/>
    </row>
    <row r="6701" spans="3:5" x14ac:dyDescent="0.3">
      <c r="C6701"/>
      <c r="D6701"/>
      <c r="E6701"/>
    </row>
    <row r="6702" spans="3:5" x14ac:dyDescent="0.3">
      <c r="C6702"/>
      <c r="D6702"/>
      <c r="E6702"/>
    </row>
    <row r="6703" spans="3:5" x14ac:dyDescent="0.3">
      <c r="C6703"/>
      <c r="D6703"/>
      <c r="E6703"/>
    </row>
    <row r="6704" spans="3:5" x14ac:dyDescent="0.3">
      <c r="C6704"/>
      <c r="D6704"/>
      <c r="E6704"/>
    </row>
    <row r="6705" spans="3:5" x14ac:dyDescent="0.3">
      <c r="C6705"/>
      <c r="D6705"/>
      <c r="E6705"/>
    </row>
    <row r="6706" spans="3:5" x14ac:dyDescent="0.3">
      <c r="C6706"/>
      <c r="D6706"/>
      <c r="E6706"/>
    </row>
    <row r="6707" spans="3:5" x14ac:dyDescent="0.3">
      <c r="C6707"/>
      <c r="D6707"/>
      <c r="E6707"/>
    </row>
    <row r="6708" spans="3:5" x14ac:dyDescent="0.3">
      <c r="C6708"/>
      <c r="D6708"/>
      <c r="E6708"/>
    </row>
    <row r="6709" spans="3:5" x14ac:dyDescent="0.3">
      <c r="C6709"/>
      <c r="D6709"/>
      <c r="E6709"/>
    </row>
    <row r="6710" spans="3:5" x14ac:dyDescent="0.3">
      <c r="C6710"/>
      <c r="D6710"/>
      <c r="E6710"/>
    </row>
    <row r="6711" spans="3:5" x14ac:dyDescent="0.3">
      <c r="C6711"/>
      <c r="D6711"/>
      <c r="E6711"/>
    </row>
    <row r="6712" spans="3:5" x14ac:dyDescent="0.3">
      <c r="C6712"/>
      <c r="D6712"/>
      <c r="E6712"/>
    </row>
    <row r="6713" spans="3:5" x14ac:dyDescent="0.3">
      <c r="C6713"/>
      <c r="D6713"/>
      <c r="E6713"/>
    </row>
    <row r="6714" spans="3:5" x14ac:dyDescent="0.3">
      <c r="C6714"/>
      <c r="D6714"/>
      <c r="E6714"/>
    </row>
    <row r="6715" spans="3:5" x14ac:dyDescent="0.3">
      <c r="C6715"/>
      <c r="D6715"/>
      <c r="E6715"/>
    </row>
    <row r="6716" spans="3:5" x14ac:dyDescent="0.3">
      <c r="C6716"/>
      <c r="D6716"/>
      <c r="E6716"/>
    </row>
    <row r="6717" spans="3:5" x14ac:dyDescent="0.3">
      <c r="C6717"/>
      <c r="D6717"/>
      <c r="E6717"/>
    </row>
    <row r="6718" spans="3:5" x14ac:dyDescent="0.3">
      <c r="C6718"/>
      <c r="D6718"/>
      <c r="E6718"/>
    </row>
    <row r="6719" spans="3:5" x14ac:dyDescent="0.3">
      <c r="C6719"/>
      <c r="D6719"/>
      <c r="E6719"/>
    </row>
    <row r="6720" spans="3:5" x14ac:dyDescent="0.3">
      <c r="C6720"/>
      <c r="D6720"/>
      <c r="E6720"/>
    </row>
    <row r="6721" spans="3:5" x14ac:dyDescent="0.3">
      <c r="C6721"/>
      <c r="D6721"/>
      <c r="E6721"/>
    </row>
    <row r="6722" spans="3:5" x14ac:dyDescent="0.3">
      <c r="C6722"/>
      <c r="D6722"/>
      <c r="E6722"/>
    </row>
    <row r="6723" spans="3:5" x14ac:dyDescent="0.3">
      <c r="C6723"/>
      <c r="D6723"/>
      <c r="E6723"/>
    </row>
    <row r="6724" spans="3:5" x14ac:dyDescent="0.3">
      <c r="C6724"/>
      <c r="D6724"/>
      <c r="E6724"/>
    </row>
    <row r="6725" spans="3:5" x14ac:dyDescent="0.3">
      <c r="C6725"/>
      <c r="D6725"/>
      <c r="E6725"/>
    </row>
    <row r="6726" spans="3:5" x14ac:dyDescent="0.3">
      <c r="C6726"/>
      <c r="D6726"/>
      <c r="E6726"/>
    </row>
    <row r="6727" spans="3:5" x14ac:dyDescent="0.3">
      <c r="C6727"/>
      <c r="D6727"/>
      <c r="E6727"/>
    </row>
    <row r="6728" spans="3:5" x14ac:dyDescent="0.3">
      <c r="C6728"/>
      <c r="D6728"/>
      <c r="E6728"/>
    </row>
    <row r="6729" spans="3:5" x14ac:dyDescent="0.3">
      <c r="C6729"/>
      <c r="D6729"/>
      <c r="E6729"/>
    </row>
    <row r="6730" spans="3:5" x14ac:dyDescent="0.3">
      <c r="C6730"/>
      <c r="D6730"/>
      <c r="E6730"/>
    </row>
    <row r="6731" spans="3:5" x14ac:dyDescent="0.3">
      <c r="C6731"/>
      <c r="D6731"/>
      <c r="E6731"/>
    </row>
    <row r="6732" spans="3:5" x14ac:dyDescent="0.3">
      <c r="C6732"/>
      <c r="D6732"/>
      <c r="E6732"/>
    </row>
    <row r="6733" spans="3:5" x14ac:dyDescent="0.3">
      <c r="C6733"/>
      <c r="D6733"/>
      <c r="E6733"/>
    </row>
    <row r="6734" spans="3:5" x14ac:dyDescent="0.3">
      <c r="C6734"/>
      <c r="D6734"/>
      <c r="E6734"/>
    </row>
    <row r="6735" spans="3:5" x14ac:dyDescent="0.3">
      <c r="C6735"/>
      <c r="D6735"/>
      <c r="E6735"/>
    </row>
    <row r="6736" spans="3:5" x14ac:dyDescent="0.3">
      <c r="C6736"/>
      <c r="D6736"/>
      <c r="E6736"/>
    </row>
    <row r="6737" spans="3:5" x14ac:dyDescent="0.3">
      <c r="C6737"/>
      <c r="D6737"/>
      <c r="E6737"/>
    </row>
    <row r="6738" spans="3:5" x14ac:dyDescent="0.3">
      <c r="C6738"/>
      <c r="D6738"/>
      <c r="E6738"/>
    </row>
    <row r="6739" spans="3:5" x14ac:dyDescent="0.3">
      <c r="C6739"/>
      <c r="D6739"/>
      <c r="E6739"/>
    </row>
    <row r="6740" spans="3:5" x14ac:dyDescent="0.3">
      <c r="C6740"/>
      <c r="D6740"/>
      <c r="E6740"/>
    </row>
    <row r="6741" spans="3:5" x14ac:dyDescent="0.3">
      <c r="C6741"/>
      <c r="D6741"/>
      <c r="E6741"/>
    </row>
    <row r="6742" spans="3:5" x14ac:dyDescent="0.3">
      <c r="C6742"/>
      <c r="D6742"/>
      <c r="E6742"/>
    </row>
    <row r="6743" spans="3:5" x14ac:dyDescent="0.3">
      <c r="C6743"/>
      <c r="D6743"/>
      <c r="E6743"/>
    </row>
    <row r="6744" spans="3:5" x14ac:dyDescent="0.3">
      <c r="C6744"/>
      <c r="D6744"/>
      <c r="E6744"/>
    </row>
    <row r="6745" spans="3:5" x14ac:dyDescent="0.3">
      <c r="C6745"/>
      <c r="D6745"/>
      <c r="E6745"/>
    </row>
    <row r="6746" spans="3:5" x14ac:dyDescent="0.3">
      <c r="C6746"/>
      <c r="D6746"/>
      <c r="E6746"/>
    </row>
    <row r="6747" spans="3:5" x14ac:dyDescent="0.3">
      <c r="C6747"/>
      <c r="D6747"/>
      <c r="E6747"/>
    </row>
    <row r="6748" spans="3:5" x14ac:dyDescent="0.3">
      <c r="C6748"/>
      <c r="D6748"/>
      <c r="E6748"/>
    </row>
    <row r="6749" spans="3:5" x14ac:dyDescent="0.3">
      <c r="C6749"/>
      <c r="D6749"/>
      <c r="E6749"/>
    </row>
    <row r="6750" spans="3:5" x14ac:dyDescent="0.3">
      <c r="C6750"/>
      <c r="D6750"/>
      <c r="E6750"/>
    </row>
    <row r="6751" spans="3:5" x14ac:dyDescent="0.3">
      <c r="C6751"/>
      <c r="D6751"/>
      <c r="E6751"/>
    </row>
    <row r="6752" spans="3:5" x14ac:dyDescent="0.3">
      <c r="C6752"/>
      <c r="D6752"/>
      <c r="E6752"/>
    </row>
    <row r="6753" spans="3:5" x14ac:dyDescent="0.3">
      <c r="C6753"/>
      <c r="D6753"/>
      <c r="E6753"/>
    </row>
    <row r="6754" spans="3:5" x14ac:dyDescent="0.3">
      <c r="C6754"/>
      <c r="D6754"/>
      <c r="E6754"/>
    </row>
    <row r="6755" spans="3:5" x14ac:dyDescent="0.3">
      <c r="C6755"/>
      <c r="D6755"/>
      <c r="E6755"/>
    </row>
    <row r="6756" spans="3:5" x14ac:dyDescent="0.3">
      <c r="C6756"/>
      <c r="D6756"/>
      <c r="E6756"/>
    </row>
    <row r="6757" spans="3:5" x14ac:dyDescent="0.3">
      <c r="C6757"/>
      <c r="D6757"/>
      <c r="E6757"/>
    </row>
    <row r="6758" spans="3:5" x14ac:dyDescent="0.3">
      <c r="C6758"/>
      <c r="D6758"/>
      <c r="E6758"/>
    </row>
    <row r="6759" spans="3:5" x14ac:dyDescent="0.3">
      <c r="C6759"/>
      <c r="D6759"/>
      <c r="E6759"/>
    </row>
    <row r="6760" spans="3:5" x14ac:dyDescent="0.3">
      <c r="C6760"/>
      <c r="D6760"/>
      <c r="E6760"/>
    </row>
    <row r="6761" spans="3:5" x14ac:dyDescent="0.3">
      <c r="C6761"/>
      <c r="D6761"/>
      <c r="E6761"/>
    </row>
    <row r="6762" spans="3:5" x14ac:dyDescent="0.3">
      <c r="C6762"/>
      <c r="D6762"/>
      <c r="E6762"/>
    </row>
    <row r="6763" spans="3:5" x14ac:dyDescent="0.3">
      <c r="C6763"/>
      <c r="D6763"/>
      <c r="E6763"/>
    </row>
    <row r="6764" spans="3:5" x14ac:dyDescent="0.3">
      <c r="C6764"/>
      <c r="D6764"/>
      <c r="E6764"/>
    </row>
    <row r="6765" spans="3:5" x14ac:dyDescent="0.3">
      <c r="C6765"/>
      <c r="D6765"/>
      <c r="E6765"/>
    </row>
    <row r="6766" spans="3:5" x14ac:dyDescent="0.3">
      <c r="C6766"/>
      <c r="D6766"/>
      <c r="E6766"/>
    </row>
    <row r="6767" spans="3:5" x14ac:dyDescent="0.3">
      <c r="C6767"/>
      <c r="D6767"/>
      <c r="E6767"/>
    </row>
    <row r="6768" spans="3:5" x14ac:dyDescent="0.3">
      <c r="C6768"/>
      <c r="D6768"/>
      <c r="E6768"/>
    </row>
    <row r="6769" spans="3:5" x14ac:dyDescent="0.3">
      <c r="C6769"/>
      <c r="D6769"/>
      <c r="E6769"/>
    </row>
    <row r="6770" spans="3:5" x14ac:dyDescent="0.3">
      <c r="C6770"/>
      <c r="D6770"/>
      <c r="E6770"/>
    </row>
    <row r="6771" spans="3:5" x14ac:dyDescent="0.3">
      <c r="C6771"/>
      <c r="D6771"/>
      <c r="E6771"/>
    </row>
    <row r="6772" spans="3:5" x14ac:dyDescent="0.3">
      <c r="C6772"/>
      <c r="D6772"/>
      <c r="E6772"/>
    </row>
    <row r="6773" spans="3:5" x14ac:dyDescent="0.3">
      <c r="C6773"/>
      <c r="D6773"/>
      <c r="E6773"/>
    </row>
    <row r="6774" spans="3:5" x14ac:dyDescent="0.3">
      <c r="C6774"/>
      <c r="D6774"/>
      <c r="E6774"/>
    </row>
    <row r="6775" spans="3:5" x14ac:dyDescent="0.3">
      <c r="C6775"/>
      <c r="D6775"/>
      <c r="E6775"/>
    </row>
    <row r="6776" spans="3:5" x14ac:dyDescent="0.3">
      <c r="C6776"/>
      <c r="D6776"/>
      <c r="E6776"/>
    </row>
    <row r="6777" spans="3:5" x14ac:dyDescent="0.3">
      <c r="C6777"/>
      <c r="D6777"/>
      <c r="E6777"/>
    </row>
    <row r="6778" spans="3:5" x14ac:dyDescent="0.3">
      <c r="C6778"/>
      <c r="D6778"/>
      <c r="E6778"/>
    </row>
    <row r="6779" spans="3:5" x14ac:dyDescent="0.3">
      <c r="C6779"/>
      <c r="D6779"/>
      <c r="E6779"/>
    </row>
    <row r="6780" spans="3:5" x14ac:dyDescent="0.3">
      <c r="C6780"/>
      <c r="D6780"/>
      <c r="E6780"/>
    </row>
    <row r="6781" spans="3:5" x14ac:dyDescent="0.3">
      <c r="C6781"/>
      <c r="D6781"/>
      <c r="E6781"/>
    </row>
    <row r="6782" spans="3:5" x14ac:dyDescent="0.3">
      <c r="C6782"/>
      <c r="D6782"/>
      <c r="E6782"/>
    </row>
    <row r="6783" spans="3:5" x14ac:dyDescent="0.3">
      <c r="C6783"/>
      <c r="D6783"/>
      <c r="E6783"/>
    </row>
    <row r="6784" spans="3:5" x14ac:dyDescent="0.3">
      <c r="C6784"/>
      <c r="D6784"/>
      <c r="E6784"/>
    </row>
    <row r="6785" spans="3:5" x14ac:dyDescent="0.3">
      <c r="C6785"/>
      <c r="D6785"/>
      <c r="E6785"/>
    </row>
    <row r="6786" spans="3:5" x14ac:dyDescent="0.3">
      <c r="C6786"/>
      <c r="D6786"/>
      <c r="E6786"/>
    </row>
    <row r="6787" spans="3:5" x14ac:dyDescent="0.3">
      <c r="C6787"/>
      <c r="D6787"/>
      <c r="E6787"/>
    </row>
    <row r="6788" spans="3:5" x14ac:dyDescent="0.3">
      <c r="C6788"/>
      <c r="D6788"/>
      <c r="E6788"/>
    </row>
    <row r="6789" spans="3:5" x14ac:dyDescent="0.3">
      <c r="C6789"/>
      <c r="D6789"/>
      <c r="E6789"/>
    </row>
    <row r="6790" spans="3:5" x14ac:dyDescent="0.3">
      <c r="C6790"/>
      <c r="D6790"/>
      <c r="E6790"/>
    </row>
    <row r="6791" spans="3:5" x14ac:dyDescent="0.3">
      <c r="C6791"/>
      <c r="D6791"/>
      <c r="E6791"/>
    </row>
    <row r="6792" spans="3:5" x14ac:dyDescent="0.3">
      <c r="C6792"/>
      <c r="D6792"/>
      <c r="E6792"/>
    </row>
    <row r="6793" spans="3:5" x14ac:dyDescent="0.3">
      <c r="C6793"/>
      <c r="D6793"/>
      <c r="E6793"/>
    </row>
    <row r="6794" spans="3:5" x14ac:dyDescent="0.3">
      <c r="C6794"/>
      <c r="D6794"/>
      <c r="E6794"/>
    </row>
    <row r="6795" spans="3:5" x14ac:dyDescent="0.3">
      <c r="C6795"/>
      <c r="D6795"/>
      <c r="E6795"/>
    </row>
    <row r="6796" spans="3:5" x14ac:dyDescent="0.3">
      <c r="C6796"/>
      <c r="D6796"/>
      <c r="E6796"/>
    </row>
    <row r="6797" spans="3:5" x14ac:dyDescent="0.3">
      <c r="C6797"/>
      <c r="D6797"/>
      <c r="E6797"/>
    </row>
    <row r="6798" spans="3:5" x14ac:dyDescent="0.3">
      <c r="C6798"/>
      <c r="D6798"/>
      <c r="E6798"/>
    </row>
    <row r="6799" spans="3:5" x14ac:dyDescent="0.3">
      <c r="C6799"/>
      <c r="D6799"/>
      <c r="E6799"/>
    </row>
    <row r="6800" spans="3:5" x14ac:dyDescent="0.3">
      <c r="C6800"/>
      <c r="D6800"/>
      <c r="E6800"/>
    </row>
    <row r="6801" spans="3:5" x14ac:dyDescent="0.3">
      <c r="C6801"/>
      <c r="D6801"/>
      <c r="E6801"/>
    </row>
    <row r="6802" spans="3:5" x14ac:dyDescent="0.3">
      <c r="C6802"/>
      <c r="D6802"/>
      <c r="E6802"/>
    </row>
    <row r="6803" spans="3:5" x14ac:dyDescent="0.3">
      <c r="C6803"/>
      <c r="D6803"/>
      <c r="E6803"/>
    </row>
    <row r="6804" spans="3:5" x14ac:dyDescent="0.3">
      <c r="C6804"/>
      <c r="D6804"/>
      <c r="E6804"/>
    </row>
    <row r="6805" spans="3:5" x14ac:dyDescent="0.3">
      <c r="C6805"/>
      <c r="D6805"/>
      <c r="E6805"/>
    </row>
    <row r="6806" spans="3:5" x14ac:dyDescent="0.3">
      <c r="C6806"/>
      <c r="D6806"/>
      <c r="E6806"/>
    </row>
    <row r="6807" spans="3:5" x14ac:dyDescent="0.3">
      <c r="C6807"/>
      <c r="D6807"/>
      <c r="E6807"/>
    </row>
    <row r="6808" spans="3:5" x14ac:dyDescent="0.3">
      <c r="C6808"/>
      <c r="D6808"/>
      <c r="E6808"/>
    </row>
    <row r="6809" spans="3:5" x14ac:dyDescent="0.3">
      <c r="C6809"/>
      <c r="D6809"/>
      <c r="E6809"/>
    </row>
    <row r="6810" spans="3:5" x14ac:dyDescent="0.3">
      <c r="C6810"/>
      <c r="D6810"/>
      <c r="E6810"/>
    </row>
    <row r="6811" spans="3:5" x14ac:dyDescent="0.3">
      <c r="C6811"/>
      <c r="D6811"/>
      <c r="E6811"/>
    </row>
    <row r="6812" spans="3:5" x14ac:dyDescent="0.3">
      <c r="C6812"/>
      <c r="D6812"/>
      <c r="E6812"/>
    </row>
    <row r="6813" spans="3:5" x14ac:dyDescent="0.3">
      <c r="C6813"/>
      <c r="D6813"/>
      <c r="E6813"/>
    </row>
    <row r="6814" spans="3:5" x14ac:dyDescent="0.3">
      <c r="C6814"/>
      <c r="D6814"/>
      <c r="E6814"/>
    </row>
    <row r="6815" spans="3:5" x14ac:dyDescent="0.3">
      <c r="C6815"/>
      <c r="D6815"/>
      <c r="E6815"/>
    </row>
    <row r="6816" spans="3:5" x14ac:dyDescent="0.3">
      <c r="C6816"/>
      <c r="D6816"/>
      <c r="E6816"/>
    </row>
    <row r="6817" spans="3:5" x14ac:dyDescent="0.3">
      <c r="C6817"/>
      <c r="D6817"/>
      <c r="E6817"/>
    </row>
    <row r="6818" spans="3:5" x14ac:dyDescent="0.3">
      <c r="C6818"/>
      <c r="D6818"/>
      <c r="E6818"/>
    </row>
    <row r="6819" spans="3:5" x14ac:dyDescent="0.3">
      <c r="C6819"/>
      <c r="D6819"/>
      <c r="E6819"/>
    </row>
    <row r="6820" spans="3:5" x14ac:dyDescent="0.3">
      <c r="C6820"/>
      <c r="D6820"/>
      <c r="E6820"/>
    </row>
    <row r="6821" spans="3:5" x14ac:dyDescent="0.3">
      <c r="C6821"/>
      <c r="D6821"/>
      <c r="E6821"/>
    </row>
    <row r="6822" spans="3:5" x14ac:dyDescent="0.3">
      <c r="C6822"/>
      <c r="D6822"/>
      <c r="E6822"/>
    </row>
    <row r="6823" spans="3:5" x14ac:dyDescent="0.3">
      <c r="C6823"/>
      <c r="D6823"/>
      <c r="E6823"/>
    </row>
    <row r="6824" spans="3:5" x14ac:dyDescent="0.3">
      <c r="C6824"/>
      <c r="D6824"/>
      <c r="E6824"/>
    </row>
    <row r="6825" spans="3:5" x14ac:dyDescent="0.3">
      <c r="C6825"/>
      <c r="D6825"/>
      <c r="E6825"/>
    </row>
    <row r="6826" spans="3:5" x14ac:dyDescent="0.3">
      <c r="C6826"/>
      <c r="D6826"/>
      <c r="E6826"/>
    </row>
    <row r="6827" spans="3:5" x14ac:dyDescent="0.3">
      <c r="C6827"/>
      <c r="D6827"/>
      <c r="E6827"/>
    </row>
    <row r="6828" spans="3:5" x14ac:dyDescent="0.3">
      <c r="C6828"/>
      <c r="D6828"/>
      <c r="E6828"/>
    </row>
    <row r="6829" spans="3:5" x14ac:dyDescent="0.3">
      <c r="C6829"/>
      <c r="D6829"/>
      <c r="E6829"/>
    </row>
    <row r="6830" spans="3:5" x14ac:dyDescent="0.3">
      <c r="C6830"/>
      <c r="D6830"/>
      <c r="E6830"/>
    </row>
    <row r="6831" spans="3:5" x14ac:dyDescent="0.3">
      <c r="C6831"/>
      <c r="D6831"/>
      <c r="E6831"/>
    </row>
    <row r="6832" spans="3:5" x14ac:dyDescent="0.3">
      <c r="C6832"/>
      <c r="D6832"/>
      <c r="E6832"/>
    </row>
    <row r="6833" spans="3:5" x14ac:dyDescent="0.3">
      <c r="C6833"/>
      <c r="D6833"/>
      <c r="E6833"/>
    </row>
    <row r="6834" spans="3:5" x14ac:dyDescent="0.3">
      <c r="C6834"/>
      <c r="D6834"/>
      <c r="E6834"/>
    </row>
    <row r="6835" spans="3:5" x14ac:dyDescent="0.3">
      <c r="C6835"/>
      <c r="D6835"/>
      <c r="E6835"/>
    </row>
    <row r="6836" spans="3:5" x14ac:dyDescent="0.3">
      <c r="C6836"/>
      <c r="D6836"/>
      <c r="E6836"/>
    </row>
    <row r="6837" spans="3:5" x14ac:dyDescent="0.3">
      <c r="C6837"/>
      <c r="D6837"/>
      <c r="E6837"/>
    </row>
    <row r="6838" spans="3:5" x14ac:dyDescent="0.3">
      <c r="C6838"/>
      <c r="D6838"/>
      <c r="E6838"/>
    </row>
    <row r="6839" spans="3:5" x14ac:dyDescent="0.3">
      <c r="C6839"/>
      <c r="D6839"/>
      <c r="E6839"/>
    </row>
    <row r="6840" spans="3:5" x14ac:dyDescent="0.3">
      <c r="C6840"/>
      <c r="D6840"/>
      <c r="E6840"/>
    </row>
    <row r="6841" spans="3:5" x14ac:dyDescent="0.3">
      <c r="C6841"/>
      <c r="D6841"/>
      <c r="E6841"/>
    </row>
    <row r="6842" spans="3:5" x14ac:dyDescent="0.3">
      <c r="C6842"/>
      <c r="D6842"/>
      <c r="E6842"/>
    </row>
    <row r="6843" spans="3:5" x14ac:dyDescent="0.3">
      <c r="C6843"/>
      <c r="D6843"/>
      <c r="E6843"/>
    </row>
    <row r="6844" spans="3:5" x14ac:dyDescent="0.3">
      <c r="C6844"/>
      <c r="D6844"/>
      <c r="E6844"/>
    </row>
    <row r="6845" spans="3:5" x14ac:dyDescent="0.3">
      <c r="C6845"/>
      <c r="D6845"/>
      <c r="E6845"/>
    </row>
    <row r="6846" spans="3:5" x14ac:dyDescent="0.3">
      <c r="C6846"/>
      <c r="D6846"/>
      <c r="E6846"/>
    </row>
    <row r="6847" spans="3:5" x14ac:dyDescent="0.3">
      <c r="C6847"/>
      <c r="D6847"/>
      <c r="E6847"/>
    </row>
    <row r="6848" spans="3:5" x14ac:dyDescent="0.3">
      <c r="C6848"/>
      <c r="D6848"/>
      <c r="E6848"/>
    </row>
    <row r="6849" spans="3:5" x14ac:dyDescent="0.3">
      <c r="C6849"/>
      <c r="D6849"/>
      <c r="E6849"/>
    </row>
    <row r="6850" spans="3:5" x14ac:dyDescent="0.3">
      <c r="C6850"/>
      <c r="D6850"/>
      <c r="E6850"/>
    </row>
    <row r="6851" spans="3:5" x14ac:dyDescent="0.3">
      <c r="C6851"/>
      <c r="D6851"/>
      <c r="E6851"/>
    </row>
    <row r="6852" spans="3:5" x14ac:dyDescent="0.3">
      <c r="C6852"/>
      <c r="D6852"/>
      <c r="E6852"/>
    </row>
    <row r="6853" spans="3:5" x14ac:dyDescent="0.3">
      <c r="C6853"/>
      <c r="D6853"/>
      <c r="E6853"/>
    </row>
    <row r="6854" spans="3:5" x14ac:dyDescent="0.3">
      <c r="C6854"/>
      <c r="D6854"/>
      <c r="E6854"/>
    </row>
    <row r="6855" spans="3:5" x14ac:dyDescent="0.3">
      <c r="C6855"/>
      <c r="D6855"/>
      <c r="E6855"/>
    </row>
    <row r="6856" spans="3:5" x14ac:dyDescent="0.3">
      <c r="C6856"/>
      <c r="D6856"/>
      <c r="E6856"/>
    </row>
    <row r="6857" spans="3:5" x14ac:dyDescent="0.3">
      <c r="C6857"/>
      <c r="D6857"/>
      <c r="E6857"/>
    </row>
    <row r="6858" spans="3:5" x14ac:dyDescent="0.3">
      <c r="C6858"/>
      <c r="D6858"/>
      <c r="E6858"/>
    </row>
    <row r="6859" spans="3:5" x14ac:dyDescent="0.3">
      <c r="C6859"/>
      <c r="D6859"/>
      <c r="E6859"/>
    </row>
    <row r="6860" spans="3:5" x14ac:dyDescent="0.3">
      <c r="C6860"/>
      <c r="D6860"/>
      <c r="E6860"/>
    </row>
    <row r="6861" spans="3:5" x14ac:dyDescent="0.3">
      <c r="C6861"/>
      <c r="D6861"/>
      <c r="E6861"/>
    </row>
    <row r="6862" spans="3:5" x14ac:dyDescent="0.3">
      <c r="C6862"/>
      <c r="D6862"/>
      <c r="E6862"/>
    </row>
    <row r="6863" spans="3:5" x14ac:dyDescent="0.3">
      <c r="C6863"/>
      <c r="D6863"/>
      <c r="E6863"/>
    </row>
    <row r="6864" spans="3:5" x14ac:dyDescent="0.3">
      <c r="C6864"/>
      <c r="D6864"/>
      <c r="E6864"/>
    </row>
    <row r="6865" spans="3:5" x14ac:dyDescent="0.3">
      <c r="C6865"/>
      <c r="D6865"/>
      <c r="E6865"/>
    </row>
    <row r="6866" spans="3:5" x14ac:dyDescent="0.3">
      <c r="C6866"/>
      <c r="D6866"/>
      <c r="E6866"/>
    </row>
    <row r="6867" spans="3:5" x14ac:dyDescent="0.3">
      <c r="C6867"/>
      <c r="D6867"/>
      <c r="E6867"/>
    </row>
    <row r="6868" spans="3:5" x14ac:dyDescent="0.3">
      <c r="C6868"/>
      <c r="D6868"/>
      <c r="E6868"/>
    </row>
    <row r="6869" spans="3:5" x14ac:dyDescent="0.3">
      <c r="C6869"/>
      <c r="D6869"/>
      <c r="E6869"/>
    </row>
    <row r="6870" spans="3:5" x14ac:dyDescent="0.3">
      <c r="C6870"/>
      <c r="D6870"/>
      <c r="E6870"/>
    </row>
    <row r="6871" spans="3:5" x14ac:dyDescent="0.3">
      <c r="C6871"/>
      <c r="D6871"/>
      <c r="E6871"/>
    </row>
    <row r="6872" spans="3:5" x14ac:dyDescent="0.3">
      <c r="C6872"/>
      <c r="D6872"/>
      <c r="E6872"/>
    </row>
    <row r="6873" spans="3:5" x14ac:dyDescent="0.3">
      <c r="C6873"/>
      <c r="D6873"/>
      <c r="E6873"/>
    </row>
    <row r="6874" spans="3:5" x14ac:dyDescent="0.3">
      <c r="C6874"/>
      <c r="D6874"/>
      <c r="E6874"/>
    </row>
    <row r="6875" spans="3:5" x14ac:dyDescent="0.3">
      <c r="C6875"/>
      <c r="D6875"/>
      <c r="E6875"/>
    </row>
    <row r="6876" spans="3:5" x14ac:dyDescent="0.3">
      <c r="C6876"/>
      <c r="D6876"/>
      <c r="E6876"/>
    </row>
    <row r="6877" spans="3:5" x14ac:dyDescent="0.3">
      <c r="C6877"/>
      <c r="D6877"/>
      <c r="E6877"/>
    </row>
    <row r="6878" spans="3:5" x14ac:dyDescent="0.3">
      <c r="C6878"/>
      <c r="D6878"/>
      <c r="E6878"/>
    </row>
    <row r="6879" spans="3:5" x14ac:dyDescent="0.3">
      <c r="C6879"/>
      <c r="D6879"/>
      <c r="E6879"/>
    </row>
    <row r="6880" spans="3:5" x14ac:dyDescent="0.3">
      <c r="C6880"/>
      <c r="D6880"/>
      <c r="E6880"/>
    </row>
    <row r="6881" spans="3:5" x14ac:dyDescent="0.3">
      <c r="C6881"/>
      <c r="D6881"/>
      <c r="E6881"/>
    </row>
    <row r="6882" spans="3:5" x14ac:dyDescent="0.3">
      <c r="C6882"/>
      <c r="D6882"/>
      <c r="E6882"/>
    </row>
    <row r="6883" spans="3:5" x14ac:dyDescent="0.3">
      <c r="C6883"/>
      <c r="D6883"/>
      <c r="E6883"/>
    </row>
    <row r="6884" spans="3:5" x14ac:dyDescent="0.3">
      <c r="C6884"/>
      <c r="D6884"/>
      <c r="E6884"/>
    </row>
    <row r="6885" spans="3:5" x14ac:dyDescent="0.3">
      <c r="C6885"/>
      <c r="D6885"/>
      <c r="E6885"/>
    </row>
    <row r="6886" spans="3:5" x14ac:dyDescent="0.3">
      <c r="C6886"/>
      <c r="D6886"/>
      <c r="E6886"/>
    </row>
    <row r="6887" spans="3:5" x14ac:dyDescent="0.3">
      <c r="C6887"/>
      <c r="D6887"/>
      <c r="E6887"/>
    </row>
    <row r="6888" spans="3:5" x14ac:dyDescent="0.3">
      <c r="C6888"/>
      <c r="D6888"/>
      <c r="E6888"/>
    </row>
    <row r="6889" spans="3:5" x14ac:dyDescent="0.3">
      <c r="C6889"/>
      <c r="D6889"/>
      <c r="E6889"/>
    </row>
    <row r="6890" spans="3:5" x14ac:dyDescent="0.3">
      <c r="C6890"/>
      <c r="D6890"/>
      <c r="E6890"/>
    </row>
    <row r="6891" spans="3:5" x14ac:dyDescent="0.3">
      <c r="C6891"/>
      <c r="D6891"/>
      <c r="E6891"/>
    </row>
    <row r="6892" spans="3:5" x14ac:dyDescent="0.3">
      <c r="C6892"/>
      <c r="D6892"/>
      <c r="E6892"/>
    </row>
    <row r="6893" spans="3:5" x14ac:dyDescent="0.3">
      <c r="C6893"/>
      <c r="D6893"/>
      <c r="E6893"/>
    </row>
    <row r="6894" spans="3:5" x14ac:dyDescent="0.3">
      <c r="C6894"/>
      <c r="D6894"/>
      <c r="E6894"/>
    </row>
    <row r="6895" spans="3:5" x14ac:dyDescent="0.3">
      <c r="C6895"/>
      <c r="D6895"/>
      <c r="E6895"/>
    </row>
    <row r="6896" spans="3:5" x14ac:dyDescent="0.3">
      <c r="C6896"/>
      <c r="D6896"/>
      <c r="E6896"/>
    </row>
    <row r="6897" spans="3:5" x14ac:dyDescent="0.3">
      <c r="C6897"/>
      <c r="D6897"/>
      <c r="E6897"/>
    </row>
    <row r="6898" spans="3:5" x14ac:dyDescent="0.3">
      <c r="C6898"/>
      <c r="D6898"/>
      <c r="E6898"/>
    </row>
    <row r="6899" spans="3:5" x14ac:dyDescent="0.3">
      <c r="C6899"/>
      <c r="D6899"/>
      <c r="E6899"/>
    </row>
    <row r="6900" spans="3:5" x14ac:dyDescent="0.3">
      <c r="C6900"/>
      <c r="D6900"/>
      <c r="E6900"/>
    </row>
    <row r="6901" spans="3:5" x14ac:dyDescent="0.3">
      <c r="C6901"/>
      <c r="D6901"/>
      <c r="E6901"/>
    </row>
    <row r="6902" spans="3:5" x14ac:dyDescent="0.3">
      <c r="C6902"/>
      <c r="D6902"/>
      <c r="E6902"/>
    </row>
    <row r="6903" spans="3:5" x14ac:dyDescent="0.3">
      <c r="C6903"/>
      <c r="D6903"/>
      <c r="E6903"/>
    </row>
    <row r="6904" spans="3:5" x14ac:dyDescent="0.3">
      <c r="C6904"/>
      <c r="D6904"/>
      <c r="E6904"/>
    </row>
    <row r="6905" spans="3:5" x14ac:dyDescent="0.3">
      <c r="C6905"/>
      <c r="D6905"/>
      <c r="E6905"/>
    </row>
    <row r="6906" spans="3:5" x14ac:dyDescent="0.3">
      <c r="C6906"/>
      <c r="D6906"/>
      <c r="E6906"/>
    </row>
    <row r="6907" spans="3:5" x14ac:dyDescent="0.3">
      <c r="C6907"/>
      <c r="D6907"/>
      <c r="E6907"/>
    </row>
    <row r="6908" spans="3:5" x14ac:dyDescent="0.3">
      <c r="C6908"/>
      <c r="D6908"/>
      <c r="E6908"/>
    </row>
    <row r="6909" spans="3:5" x14ac:dyDescent="0.3">
      <c r="C6909"/>
      <c r="D6909"/>
      <c r="E6909"/>
    </row>
    <row r="6910" spans="3:5" x14ac:dyDescent="0.3">
      <c r="C6910"/>
      <c r="D6910"/>
      <c r="E6910"/>
    </row>
    <row r="6911" spans="3:5" x14ac:dyDescent="0.3">
      <c r="C6911"/>
      <c r="D6911"/>
      <c r="E6911"/>
    </row>
    <row r="6912" spans="3:5" x14ac:dyDescent="0.3">
      <c r="C6912"/>
      <c r="D6912"/>
      <c r="E6912"/>
    </row>
    <row r="6913" spans="3:5" x14ac:dyDescent="0.3">
      <c r="C6913"/>
      <c r="D6913"/>
      <c r="E6913"/>
    </row>
    <row r="6914" spans="3:5" x14ac:dyDescent="0.3">
      <c r="C6914"/>
      <c r="D6914"/>
      <c r="E6914"/>
    </row>
    <row r="6915" spans="3:5" x14ac:dyDescent="0.3">
      <c r="C6915"/>
      <c r="D6915"/>
      <c r="E6915"/>
    </row>
    <row r="6916" spans="3:5" x14ac:dyDescent="0.3">
      <c r="C6916"/>
      <c r="D6916"/>
      <c r="E6916"/>
    </row>
    <row r="6917" spans="3:5" x14ac:dyDescent="0.3">
      <c r="C6917"/>
      <c r="D6917"/>
      <c r="E6917"/>
    </row>
    <row r="6918" spans="3:5" x14ac:dyDescent="0.3">
      <c r="C6918"/>
      <c r="D6918"/>
      <c r="E6918"/>
    </row>
    <row r="6919" spans="3:5" x14ac:dyDescent="0.3">
      <c r="C6919"/>
      <c r="D6919"/>
      <c r="E6919"/>
    </row>
    <row r="6920" spans="3:5" x14ac:dyDescent="0.3">
      <c r="C6920"/>
      <c r="D6920"/>
      <c r="E6920"/>
    </row>
    <row r="6921" spans="3:5" x14ac:dyDescent="0.3">
      <c r="C6921"/>
      <c r="D6921"/>
      <c r="E6921"/>
    </row>
    <row r="6922" spans="3:5" x14ac:dyDescent="0.3">
      <c r="C6922"/>
      <c r="D6922"/>
      <c r="E6922"/>
    </row>
    <row r="6923" spans="3:5" x14ac:dyDescent="0.3">
      <c r="C6923"/>
      <c r="D6923"/>
      <c r="E6923"/>
    </row>
    <row r="6924" spans="3:5" x14ac:dyDescent="0.3">
      <c r="C6924"/>
      <c r="D6924"/>
      <c r="E6924"/>
    </row>
    <row r="6925" spans="3:5" x14ac:dyDescent="0.3">
      <c r="C6925"/>
      <c r="D6925"/>
      <c r="E6925"/>
    </row>
    <row r="6926" spans="3:5" x14ac:dyDescent="0.3">
      <c r="C6926"/>
      <c r="D6926"/>
      <c r="E6926"/>
    </row>
    <row r="6927" spans="3:5" x14ac:dyDescent="0.3">
      <c r="C6927"/>
      <c r="D6927"/>
      <c r="E6927"/>
    </row>
    <row r="6928" spans="3:5" x14ac:dyDescent="0.3">
      <c r="C6928"/>
      <c r="D6928"/>
      <c r="E6928"/>
    </row>
    <row r="6929" spans="3:5" x14ac:dyDescent="0.3">
      <c r="C6929"/>
      <c r="D6929"/>
      <c r="E6929"/>
    </row>
    <row r="6930" spans="3:5" x14ac:dyDescent="0.3">
      <c r="C6930"/>
      <c r="D6930"/>
      <c r="E6930"/>
    </row>
    <row r="6931" spans="3:5" x14ac:dyDescent="0.3">
      <c r="C6931"/>
      <c r="D6931"/>
      <c r="E6931"/>
    </row>
    <row r="6932" spans="3:5" x14ac:dyDescent="0.3">
      <c r="C6932"/>
      <c r="D6932"/>
      <c r="E6932"/>
    </row>
    <row r="6933" spans="3:5" x14ac:dyDescent="0.3">
      <c r="C6933"/>
      <c r="D6933"/>
      <c r="E6933"/>
    </row>
    <row r="6934" spans="3:5" x14ac:dyDescent="0.3">
      <c r="C6934"/>
      <c r="D6934"/>
      <c r="E6934"/>
    </row>
    <row r="6935" spans="3:5" x14ac:dyDescent="0.3">
      <c r="C6935"/>
      <c r="D6935"/>
      <c r="E6935"/>
    </row>
    <row r="6936" spans="3:5" x14ac:dyDescent="0.3">
      <c r="C6936"/>
      <c r="D6936"/>
      <c r="E6936"/>
    </row>
    <row r="6937" spans="3:5" x14ac:dyDescent="0.3">
      <c r="C6937"/>
      <c r="D6937"/>
      <c r="E6937"/>
    </row>
    <row r="6938" spans="3:5" x14ac:dyDescent="0.3">
      <c r="C6938"/>
      <c r="D6938"/>
      <c r="E6938"/>
    </row>
    <row r="6939" spans="3:5" x14ac:dyDescent="0.3">
      <c r="C6939"/>
      <c r="D6939"/>
      <c r="E6939"/>
    </row>
    <row r="6940" spans="3:5" x14ac:dyDescent="0.3">
      <c r="C6940"/>
      <c r="D6940"/>
      <c r="E6940"/>
    </row>
    <row r="6941" spans="3:5" x14ac:dyDescent="0.3">
      <c r="C6941"/>
      <c r="D6941"/>
      <c r="E6941"/>
    </row>
    <row r="6942" spans="3:5" x14ac:dyDescent="0.3">
      <c r="C6942"/>
      <c r="D6942"/>
      <c r="E6942"/>
    </row>
    <row r="6943" spans="3:5" x14ac:dyDescent="0.3">
      <c r="C6943"/>
      <c r="D6943"/>
      <c r="E6943"/>
    </row>
    <row r="6944" spans="3:5" x14ac:dyDescent="0.3">
      <c r="C6944"/>
      <c r="D6944"/>
      <c r="E6944"/>
    </row>
    <row r="6945" spans="3:5" x14ac:dyDescent="0.3">
      <c r="C6945"/>
      <c r="D6945"/>
      <c r="E6945"/>
    </row>
    <row r="6946" spans="3:5" x14ac:dyDescent="0.3">
      <c r="C6946"/>
      <c r="D6946"/>
      <c r="E6946"/>
    </row>
    <row r="6947" spans="3:5" x14ac:dyDescent="0.3">
      <c r="C6947"/>
      <c r="D6947"/>
      <c r="E6947"/>
    </row>
    <row r="6948" spans="3:5" x14ac:dyDescent="0.3">
      <c r="C6948"/>
      <c r="D6948"/>
      <c r="E6948"/>
    </row>
    <row r="6949" spans="3:5" x14ac:dyDescent="0.3">
      <c r="C6949"/>
      <c r="D6949"/>
      <c r="E6949"/>
    </row>
    <row r="6950" spans="3:5" x14ac:dyDescent="0.3">
      <c r="C6950"/>
      <c r="D6950"/>
      <c r="E6950"/>
    </row>
    <row r="6951" spans="3:5" x14ac:dyDescent="0.3">
      <c r="C6951"/>
      <c r="D6951"/>
      <c r="E6951"/>
    </row>
    <row r="6952" spans="3:5" x14ac:dyDescent="0.3">
      <c r="C6952"/>
      <c r="D6952"/>
      <c r="E6952"/>
    </row>
    <row r="6953" spans="3:5" x14ac:dyDescent="0.3">
      <c r="C6953"/>
      <c r="D6953"/>
      <c r="E6953"/>
    </row>
    <row r="6954" spans="3:5" x14ac:dyDescent="0.3">
      <c r="C6954"/>
      <c r="D6954"/>
      <c r="E6954"/>
    </row>
    <row r="6955" spans="3:5" x14ac:dyDescent="0.3">
      <c r="C6955"/>
      <c r="D6955"/>
      <c r="E6955"/>
    </row>
    <row r="6956" spans="3:5" x14ac:dyDescent="0.3">
      <c r="C6956"/>
      <c r="D6956"/>
      <c r="E6956"/>
    </row>
    <row r="6957" spans="3:5" x14ac:dyDescent="0.3">
      <c r="C6957"/>
      <c r="D6957"/>
      <c r="E6957"/>
    </row>
    <row r="6958" spans="3:5" x14ac:dyDescent="0.3">
      <c r="C6958"/>
      <c r="D6958"/>
      <c r="E6958"/>
    </row>
    <row r="6959" spans="3:5" x14ac:dyDescent="0.3">
      <c r="C6959"/>
      <c r="D6959"/>
      <c r="E6959"/>
    </row>
    <row r="6960" spans="3:5" x14ac:dyDescent="0.3">
      <c r="C6960"/>
      <c r="D6960"/>
      <c r="E6960"/>
    </row>
    <row r="6961" spans="3:5" x14ac:dyDescent="0.3">
      <c r="C6961"/>
      <c r="D6961"/>
      <c r="E6961"/>
    </row>
    <row r="6962" spans="3:5" x14ac:dyDescent="0.3">
      <c r="C6962"/>
      <c r="D6962"/>
      <c r="E6962"/>
    </row>
    <row r="6963" spans="3:5" x14ac:dyDescent="0.3">
      <c r="C6963"/>
      <c r="D6963"/>
      <c r="E6963"/>
    </row>
    <row r="6964" spans="3:5" x14ac:dyDescent="0.3">
      <c r="C6964"/>
      <c r="D6964"/>
      <c r="E6964"/>
    </row>
    <row r="6965" spans="3:5" x14ac:dyDescent="0.3">
      <c r="C6965"/>
      <c r="D6965"/>
      <c r="E6965"/>
    </row>
    <row r="6966" spans="3:5" x14ac:dyDescent="0.3">
      <c r="C6966"/>
      <c r="D6966"/>
      <c r="E6966"/>
    </row>
    <row r="6967" spans="3:5" x14ac:dyDescent="0.3">
      <c r="C6967"/>
      <c r="D6967"/>
      <c r="E6967"/>
    </row>
    <row r="6968" spans="3:5" x14ac:dyDescent="0.3">
      <c r="C6968"/>
      <c r="D6968"/>
      <c r="E6968"/>
    </row>
    <row r="6969" spans="3:5" x14ac:dyDescent="0.3">
      <c r="C6969"/>
      <c r="D6969"/>
      <c r="E6969"/>
    </row>
    <row r="6970" spans="3:5" x14ac:dyDescent="0.3">
      <c r="C6970"/>
      <c r="D6970"/>
      <c r="E6970"/>
    </row>
    <row r="6971" spans="3:5" x14ac:dyDescent="0.3">
      <c r="C6971"/>
      <c r="D6971"/>
      <c r="E6971"/>
    </row>
    <row r="6972" spans="3:5" x14ac:dyDescent="0.3">
      <c r="C6972"/>
      <c r="D6972"/>
      <c r="E6972"/>
    </row>
    <row r="6973" spans="3:5" x14ac:dyDescent="0.3">
      <c r="C6973"/>
      <c r="D6973"/>
      <c r="E6973"/>
    </row>
    <row r="6974" spans="3:5" x14ac:dyDescent="0.3">
      <c r="C6974"/>
      <c r="D6974"/>
      <c r="E6974"/>
    </row>
    <row r="6975" spans="3:5" x14ac:dyDescent="0.3">
      <c r="C6975"/>
      <c r="D6975"/>
      <c r="E6975"/>
    </row>
    <row r="6976" spans="3:5" x14ac:dyDescent="0.3">
      <c r="C6976"/>
      <c r="D6976"/>
      <c r="E6976"/>
    </row>
    <row r="6977" spans="3:5" x14ac:dyDescent="0.3">
      <c r="C6977"/>
      <c r="D6977"/>
      <c r="E6977"/>
    </row>
    <row r="6978" spans="3:5" x14ac:dyDescent="0.3">
      <c r="C6978"/>
      <c r="D6978"/>
      <c r="E6978"/>
    </row>
    <row r="6979" spans="3:5" x14ac:dyDescent="0.3">
      <c r="C6979"/>
      <c r="D6979"/>
      <c r="E6979"/>
    </row>
    <row r="6980" spans="3:5" x14ac:dyDescent="0.3">
      <c r="C6980"/>
      <c r="D6980"/>
      <c r="E6980"/>
    </row>
    <row r="6981" spans="3:5" x14ac:dyDescent="0.3">
      <c r="C6981"/>
      <c r="D6981"/>
      <c r="E6981"/>
    </row>
    <row r="6982" spans="3:5" x14ac:dyDescent="0.3">
      <c r="C6982"/>
      <c r="D6982"/>
      <c r="E6982"/>
    </row>
    <row r="6983" spans="3:5" x14ac:dyDescent="0.3">
      <c r="C6983"/>
      <c r="D6983"/>
      <c r="E6983"/>
    </row>
    <row r="6984" spans="3:5" x14ac:dyDescent="0.3">
      <c r="C6984"/>
      <c r="D6984"/>
      <c r="E6984"/>
    </row>
    <row r="6985" spans="3:5" x14ac:dyDescent="0.3">
      <c r="C6985"/>
      <c r="D6985"/>
      <c r="E6985"/>
    </row>
    <row r="6986" spans="3:5" x14ac:dyDescent="0.3">
      <c r="C6986"/>
      <c r="D6986"/>
      <c r="E6986"/>
    </row>
    <row r="6987" spans="3:5" x14ac:dyDescent="0.3">
      <c r="C6987"/>
      <c r="D6987"/>
      <c r="E6987"/>
    </row>
    <row r="6988" spans="3:5" x14ac:dyDescent="0.3">
      <c r="C6988"/>
      <c r="D6988"/>
      <c r="E6988"/>
    </row>
    <row r="6989" spans="3:5" x14ac:dyDescent="0.3">
      <c r="C6989"/>
      <c r="D6989"/>
      <c r="E6989"/>
    </row>
    <row r="6990" spans="3:5" x14ac:dyDescent="0.3">
      <c r="C6990"/>
      <c r="D6990"/>
      <c r="E6990"/>
    </row>
    <row r="6991" spans="3:5" x14ac:dyDescent="0.3">
      <c r="C6991"/>
      <c r="D6991"/>
      <c r="E6991"/>
    </row>
    <row r="6992" spans="3:5" x14ac:dyDescent="0.3">
      <c r="C6992"/>
      <c r="D6992"/>
      <c r="E6992"/>
    </row>
    <row r="6993" spans="3:5" x14ac:dyDescent="0.3">
      <c r="C6993"/>
      <c r="D6993"/>
      <c r="E6993"/>
    </row>
    <row r="6994" spans="3:5" x14ac:dyDescent="0.3">
      <c r="C6994"/>
      <c r="D6994"/>
      <c r="E6994"/>
    </row>
    <row r="6995" spans="3:5" x14ac:dyDescent="0.3">
      <c r="C6995"/>
      <c r="D6995"/>
      <c r="E6995"/>
    </row>
    <row r="6996" spans="3:5" x14ac:dyDescent="0.3">
      <c r="C6996"/>
      <c r="D6996"/>
      <c r="E6996"/>
    </row>
    <row r="6997" spans="3:5" x14ac:dyDescent="0.3">
      <c r="C6997"/>
      <c r="D6997"/>
      <c r="E6997"/>
    </row>
    <row r="6998" spans="3:5" x14ac:dyDescent="0.3">
      <c r="C6998"/>
      <c r="D6998"/>
      <c r="E6998"/>
    </row>
    <row r="6999" spans="3:5" x14ac:dyDescent="0.3">
      <c r="C6999"/>
      <c r="D6999"/>
      <c r="E6999"/>
    </row>
    <row r="7000" spans="3:5" x14ac:dyDescent="0.3">
      <c r="C7000"/>
      <c r="D7000"/>
      <c r="E7000"/>
    </row>
    <row r="7001" spans="3:5" x14ac:dyDescent="0.3">
      <c r="C7001"/>
      <c r="D7001"/>
      <c r="E7001"/>
    </row>
    <row r="7002" spans="3:5" x14ac:dyDescent="0.3">
      <c r="C7002"/>
      <c r="D7002"/>
      <c r="E7002"/>
    </row>
    <row r="7003" spans="3:5" x14ac:dyDescent="0.3">
      <c r="C7003"/>
      <c r="D7003"/>
      <c r="E7003"/>
    </row>
    <row r="7004" spans="3:5" x14ac:dyDescent="0.3">
      <c r="C7004"/>
      <c r="D7004"/>
      <c r="E7004"/>
    </row>
    <row r="7005" spans="3:5" x14ac:dyDescent="0.3">
      <c r="C7005"/>
      <c r="D7005"/>
      <c r="E7005"/>
    </row>
    <row r="7006" spans="3:5" x14ac:dyDescent="0.3">
      <c r="C7006"/>
      <c r="D7006"/>
      <c r="E7006"/>
    </row>
    <row r="7007" spans="3:5" x14ac:dyDescent="0.3">
      <c r="C7007"/>
      <c r="D7007"/>
      <c r="E7007"/>
    </row>
    <row r="7008" spans="3:5" x14ac:dyDescent="0.3">
      <c r="C7008"/>
      <c r="D7008"/>
      <c r="E7008"/>
    </row>
    <row r="7009" spans="3:5" x14ac:dyDescent="0.3">
      <c r="C7009"/>
      <c r="D7009"/>
      <c r="E7009"/>
    </row>
    <row r="7010" spans="3:5" x14ac:dyDescent="0.3">
      <c r="C7010"/>
      <c r="D7010"/>
      <c r="E7010"/>
    </row>
    <row r="7011" spans="3:5" x14ac:dyDescent="0.3">
      <c r="C7011"/>
      <c r="D7011"/>
      <c r="E7011"/>
    </row>
    <row r="7012" spans="3:5" x14ac:dyDescent="0.3">
      <c r="C7012"/>
      <c r="D7012"/>
      <c r="E7012"/>
    </row>
    <row r="7013" spans="3:5" x14ac:dyDescent="0.3">
      <c r="C7013"/>
      <c r="D7013"/>
      <c r="E7013"/>
    </row>
    <row r="7014" spans="3:5" x14ac:dyDescent="0.3">
      <c r="C7014"/>
      <c r="D7014"/>
      <c r="E7014"/>
    </row>
    <row r="7015" spans="3:5" x14ac:dyDescent="0.3">
      <c r="C7015"/>
      <c r="D7015"/>
      <c r="E7015"/>
    </row>
    <row r="7016" spans="3:5" x14ac:dyDescent="0.3">
      <c r="C7016"/>
      <c r="D7016"/>
      <c r="E7016"/>
    </row>
    <row r="7017" spans="3:5" x14ac:dyDescent="0.3">
      <c r="C7017"/>
      <c r="D7017"/>
      <c r="E7017"/>
    </row>
    <row r="7018" spans="3:5" x14ac:dyDescent="0.3">
      <c r="C7018"/>
      <c r="D7018"/>
      <c r="E7018"/>
    </row>
    <row r="7019" spans="3:5" x14ac:dyDescent="0.3">
      <c r="C7019"/>
      <c r="D7019"/>
      <c r="E7019"/>
    </row>
    <row r="7020" spans="3:5" x14ac:dyDescent="0.3">
      <c r="C7020"/>
      <c r="D7020"/>
      <c r="E7020"/>
    </row>
    <row r="7021" spans="3:5" x14ac:dyDescent="0.3">
      <c r="C7021"/>
      <c r="D7021"/>
      <c r="E7021"/>
    </row>
    <row r="7022" spans="3:5" x14ac:dyDescent="0.3">
      <c r="C7022"/>
      <c r="D7022"/>
      <c r="E7022"/>
    </row>
    <row r="7023" spans="3:5" x14ac:dyDescent="0.3">
      <c r="C7023"/>
      <c r="D7023"/>
      <c r="E7023"/>
    </row>
    <row r="7024" spans="3:5" x14ac:dyDescent="0.3">
      <c r="C7024"/>
      <c r="D7024"/>
      <c r="E7024"/>
    </row>
    <row r="7025" spans="3:5" x14ac:dyDescent="0.3">
      <c r="C7025"/>
      <c r="D7025"/>
      <c r="E7025"/>
    </row>
    <row r="7026" spans="3:5" x14ac:dyDescent="0.3">
      <c r="C7026"/>
      <c r="D7026"/>
      <c r="E7026"/>
    </row>
    <row r="7027" spans="3:5" x14ac:dyDescent="0.3">
      <c r="C7027"/>
      <c r="D7027"/>
      <c r="E7027"/>
    </row>
    <row r="7028" spans="3:5" x14ac:dyDescent="0.3">
      <c r="C7028"/>
      <c r="D7028"/>
      <c r="E7028"/>
    </row>
    <row r="7029" spans="3:5" x14ac:dyDescent="0.3">
      <c r="C7029"/>
      <c r="D7029"/>
      <c r="E7029"/>
    </row>
    <row r="7030" spans="3:5" x14ac:dyDescent="0.3">
      <c r="C7030"/>
      <c r="D7030"/>
      <c r="E7030"/>
    </row>
    <row r="7031" spans="3:5" x14ac:dyDescent="0.3">
      <c r="C7031"/>
      <c r="D7031"/>
      <c r="E7031"/>
    </row>
    <row r="7032" spans="3:5" x14ac:dyDescent="0.3">
      <c r="C7032"/>
      <c r="D7032"/>
      <c r="E7032"/>
    </row>
    <row r="7033" spans="3:5" x14ac:dyDescent="0.3">
      <c r="C7033"/>
      <c r="D7033"/>
      <c r="E7033"/>
    </row>
    <row r="7034" spans="3:5" x14ac:dyDescent="0.3">
      <c r="C7034"/>
      <c r="D7034"/>
      <c r="E7034"/>
    </row>
    <row r="7035" spans="3:5" x14ac:dyDescent="0.3">
      <c r="C7035"/>
      <c r="D7035"/>
      <c r="E7035"/>
    </row>
    <row r="7036" spans="3:5" x14ac:dyDescent="0.3">
      <c r="C7036"/>
      <c r="D7036"/>
      <c r="E7036"/>
    </row>
    <row r="7037" spans="3:5" x14ac:dyDescent="0.3">
      <c r="C7037"/>
      <c r="D7037"/>
      <c r="E7037"/>
    </row>
    <row r="7038" spans="3:5" x14ac:dyDescent="0.3">
      <c r="C7038"/>
      <c r="D7038"/>
      <c r="E7038"/>
    </row>
    <row r="7039" spans="3:5" x14ac:dyDescent="0.3">
      <c r="C7039"/>
      <c r="D7039"/>
      <c r="E7039"/>
    </row>
    <row r="7040" spans="3:5" x14ac:dyDescent="0.3">
      <c r="C7040"/>
      <c r="D7040"/>
      <c r="E7040"/>
    </row>
    <row r="7041" spans="3:5" x14ac:dyDescent="0.3">
      <c r="C7041"/>
      <c r="D7041"/>
      <c r="E7041"/>
    </row>
    <row r="7042" spans="3:5" x14ac:dyDescent="0.3">
      <c r="C7042"/>
      <c r="D7042"/>
      <c r="E7042"/>
    </row>
    <row r="7043" spans="3:5" x14ac:dyDescent="0.3">
      <c r="C7043"/>
      <c r="D7043"/>
      <c r="E7043"/>
    </row>
    <row r="7044" spans="3:5" x14ac:dyDescent="0.3">
      <c r="C7044"/>
      <c r="D7044"/>
      <c r="E7044"/>
    </row>
    <row r="7045" spans="3:5" x14ac:dyDescent="0.3">
      <c r="C7045"/>
      <c r="D7045"/>
      <c r="E7045"/>
    </row>
    <row r="7046" spans="3:5" x14ac:dyDescent="0.3">
      <c r="C7046"/>
      <c r="D7046"/>
      <c r="E7046"/>
    </row>
    <row r="7047" spans="3:5" x14ac:dyDescent="0.3">
      <c r="C7047"/>
      <c r="D7047"/>
      <c r="E7047"/>
    </row>
    <row r="7048" spans="3:5" x14ac:dyDescent="0.3">
      <c r="C7048"/>
      <c r="D7048"/>
      <c r="E7048"/>
    </row>
    <row r="7049" spans="3:5" x14ac:dyDescent="0.3">
      <c r="C7049"/>
      <c r="D7049"/>
      <c r="E7049"/>
    </row>
    <row r="7050" spans="3:5" x14ac:dyDescent="0.3">
      <c r="C7050"/>
      <c r="D7050"/>
      <c r="E7050"/>
    </row>
    <row r="7051" spans="3:5" x14ac:dyDescent="0.3">
      <c r="C7051"/>
      <c r="D7051"/>
      <c r="E7051"/>
    </row>
    <row r="7052" spans="3:5" x14ac:dyDescent="0.3">
      <c r="C7052"/>
      <c r="D7052"/>
      <c r="E7052"/>
    </row>
    <row r="7053" spans="3:5" x14ac:dyDescent="0.3">
      <c r="C7053"/>
      <c r="D7053"/>
      <c r="E7053"/>
    </row>
    <row r="7054" spans="3:5" x14ac:dyDescent="0.3">
      <c r="C7054"/>
      <c r="D7054"/>
      <c r="E7054"/>
    </row>
    <row r="7055" spans="3:5" x14ac:dyDescent="0.3">
      <c r="C7055"/>
      <c r="D7055"/>
      <c r="E7055"/>
    </row>
    <row r="7056" spans="3:5" x14ac:dyDescent="0.3">
      <c r="C7056"/>
      <c r="D7056"/>
      <c r="E7056"/>
    </row>
    <row r="7057" spans="3:5" x14ac:dyDescent="0.3">
      <c r="C7057"/>
      <c r="D7057"/>
      <c r="E7057"/>
    </row>
    <row r="7058" spans="3:5" x14ac:dyDescent="0.3">
      <c r="C7058"/>
      <c r="D7058"/>
      <c r="E7058"/>
    </row>
    <row r="7059" spans="3:5" x14ac:dyDescent="0.3">
      <c r="C7059"/>
      <c r="D7059"/>
      <c r="E7059"/>
    </row>
    <row r="7060" spans="3:5" x14ac:dyDescent="0.3">
      <c r="C7060"/>
      <c r="D7060"/>
      <c r="E7060"/>
    </row>
    <row r="7061" spans="3:5" x14ac:dyDescent="0.3">
      <c r="C7061"/>
      <c r="D7061"/>
      <c r="E7061"/>
    </row>
    <row r="7062" spans="3:5" x14ac:dyDescent="0.3">
      <c r="C7062"/>
      <c r="D7062"/>
      <c r="E7062"/>
    </row>
    <row r="7063" spans="3:5" x14ac:dyDescent="0.3">
      <c r="C7063"/>
      <c r="D7063"/>
      <c r="E7063"/>
    </row>
    <row r="7064" spans="3:5" x14ac:dyDescent="0.3">
      <c r="C7064"/>
      <c r="D7064"/>
      <c r="E7064"/>
    </row>
    <row r="7065" spans="3:5" x14ac:dyDescent="0.3">
      <c r="C7065"/>
      <c r="D7065"/>
      <c r="E7065"/>
    </row>
    <row r="7066" spans="3:5" x14ac:dyDescent="0.3">
      <c r="C7066"/>
      <c r="D7066"/>
      <c r="E7066"/>
    </row>
    <row r="7067" spans="3:5" x14ac:dyDescent="0.3">
      <c r="C7067"/>
      <c r="D7067"/>
      <c r="E7067"/>
    </row>
    <row r="7068" spans="3:5" x14ac:dyDescent="0.3">
      <c r="C7068"/>
      <c r="D7068"/>
      <c r="E7068"/>
    </row>
    <row r="7069" spans="3:5" x14ac:dyDescent="0.3">
      <c r="C7069"/>
      <c r="D7069"/>
      <c r="E7069"/>
    </row>
    <row r="7070" spans="3:5" x14ac:dyDescent="0.3">
      <c r="C7070"/>
      <c r="D7070"/>
      <c r="E7070"/>
    </row>
    <row r="7071" spans="3:5" x14ac:dyDescent="0.3">
      <c r="C7071"/>
      <c r="D7071"/>
      <c r="E7071"/>
    </row>
    <row r="7072" spans="3:5" x14ac:dyDescent="0.3">
      <c r="C7072"/>
      <c r="D7072"/>
      <c r="E7072"/>
    </row>
    <row r="7073" spans="3:5" x14ac:dyDescent="0.3">
      <c r="C7073"/>
      <c r="D7073"/>
      <c r="E7073"/>
    </row>
    <row r="7074" spans="3:5" x14ac:dyDescent="0.3">
      <c r="C7074"/>
      <c r="D7074"/>
      <c r="E7074"/>
    </row>
    <row r="7075" spans="3:5" x14ac:dyDescent="0.3">
      <c r="C7075"/>
      <c r="D7075"/>
      <c r="E7075"/>
    </row>
    <row r="7076" spans="3:5" x14ac:dyDescent="0.3">
      <c r="C7076"/>
      <c r="D7076"/>
      <c r="E7076"/>
    </row>
    <row r="7077" spans="3:5" x14ac:dyDescent="0.3">
      <c r="C7077"/>
      <c r="D7077"/>
      <c r="E7077"/>
    </row>
    <row r="7078" spans="3:5" x14ac:dyDescent="0.3">
      <c r="C7078"/>
      <c r="D7078"/>
      <c r="E7078"/>
    </row>
    <row r="7079" spans="3:5" x14ac:dyDescent="0.3">
      <c r="C7079"/>
      <c r="D7079"/>
      <c r="E7079"/>
    </row>
    <row r="7080" spans="3:5" x14ac:dyDescent="0.3">
      <c r="C7080"/>
      <c r="D7080"/>
      <c r="E7080"/>
    </row>
    <row r="7081" spans="3:5" x14ac:dyDescent="0.3">
      <c r="C7081"/>
      <c r="D7081"/>
      <c r="E7081"/>
    </row>
    <row r="7082" spans="3:5" x14ac:dyDescent="0.3">
      <c r="C7082"/>
      <c r="D7082"/>
      <c r="E7082"/>
    </row>
    <row r="7083" spans="3:5" x14ac:dyDescent="0.3">
      <c r="C7083"/>
      <c r="D7083"/>
      <c r="E7083"/>
    </row>
    <row r="7084" spans="3:5" x14ac:dyDescent="0.3">
      <c r="C7084"/>
      <c r="D7084"/>
      <c r="E7084"/>
    </row>
    <row r="7085" spans="3:5" x14ac:dyDescent="0.3">
      <c r="C7085"/>
      <c r="D7085"/>
      <c r="E7085"/>
    </row>
    <row r="7086" spans="3:5" x14ac:dyDescent="0.3">
      <c r="C7086"/>
      <c r="D7086"/>
      <c r="E7086"/>
    </row>
    <row r="7087" spans="3:5" x14ac:dyDescent="0.3">
      <c r="C7087"/>
      <c r="D7087"/>
      <c r="E7087"/>
    </row>
    <row r="7088" spans="3:5" x14ac:dyDescent="0.3">
      <c r="C7088"/>
      <c r="D7088"/>
      <c r="E7088"/>
    </row>
    <row r="7089" spans="3:5" x14ac:dyDescent="0.3">
      <c r="C7089"/>
      <c r="D7089"/>
      <c r="E7089"/>
    </row>
    <row r="7090" spans="3:5" x14ac:dyDescent="0.3">
      <c r="C7090"/>
      <c r="D7090"/>
      <c r="E7090"/>
    </row>
    <row r="7091" spans="3:5" x14ac:dyDescent="0.3">
      <c r="C7091"/>
      <c r="D7091"/>
      <c r="E7091"/>
    </row>
    <row r="7092" spans="3:5" x14ac:dyDescent="0.3">
      <c r="C7092"/>
      <c r="D7092"/>
      <c r="E7092"/>
    </row>
    <row r="7093" spans="3:5" x14ac:dyDescent="0.3">
      <c r="C7093"/>
      <c r="D7093"/>
      <c r="E7093"/>
    </row>
    <row r="7094" spans="3:5" x14ac:dyDescent="0.3">
      <c r="C7094"/>
      <c r="D7094"/>
      <c r="E7094"/>
    </row>
    <row r="7095" spans="3:5" x14ac:dyDescent="0.3">
      <c r="C7095"/>
      <c r="D7095"/>
      <c r="E7095"/>
    </row>
    <row r="7096" spans="3:5" x14ac:dyDescent="0.3">
      <c r="C7096"/>
      <c r="D7096"/>
      <c r="E7096"/>
    </row>
    <row r="7097" spans="3:5" x14ac:dyDescent="0.3">
      <c r="C7097"/>
      <c r="D7097"/>
      <c r="E7097"/>
    </row>
    <row r="7098" spans="3:5" x14ac:dyDescent="0.3">
      <c r="C7098"/>
      <c r="D7098"/>
      <c r="E7098"/>
    </row>
    <row r="7099" spans="3:5" x14ac:dyDescent="0.3">
      <c r="C7099"/>
      <c r="D7099"/>
      <c r="E7099"/>
    </row>
    <row r="7100" spans="3:5" x14ac:dyDescent="0.3">
      <c r="C7100"/>
      <c r="D7100"/>
      <c r="E7100"/>
    </row>
    <row r="7101" spans="3:5" x14ac:dyDescent="0.3">
      <c r="C7101"/>
      <c r="D7101"/>
      <c r="E7101"/>
    </row>
    <row r="7102" spans="3:5" x14ac:dyDescent="0.3">
      <c r="C7102"/>
      <c r="D7102"/>
      <c r="E7102"/>
    </row>
    <row r="7103" spans="3:5" x14ac:dyDescent="0.3">
      <c r="C7103"/>
      <c r="D7103"/>
      <c r="E7103"/>
    </row>
    <row r="7104" spans="3:5" x14ac:dyDescent="0.3">
      <c r="C7104"/>
      <c r="D7104"/>
      <c r="E7104"/>
    </row>
    <row r="7105" spans="3:5" x14ac:dyDescent="0.3">
      <c r="C7105"/>
      <c r="D7105"/>
      <c r="E7105"/>
    </row>
    <row r="7106" spans="3:5" x14ac:dyDescent="0.3">
      <c r="C7106"/>
      <c r="D7106"/>
      <c r="E7106"/>
    </row>
    <row r="7107" spans="3:5" x14ac:dyDescent="0.3">
      <c r="C7107"/>
      <c r="D7107"/>
      <c r="E7107"/>
    </row>
    <row r="7108" spans="3:5" x14ac:dyDescent="0.3">
      <c r="C7108"/>
      <c r="D7108"/>
      <c r="E7108"/>
    </row>
    <row r="7109" spans="3:5" x14ac:dyDescent="0.3">
      <c r="C7109"/>
      <c r="D7109"/>
      <c r="E7109"/>
    </row>
    <row r="7110" spans="3:5" x14ac:dyDescent="0.3">
      <c r="C7110"/>
      <c r="D7110"/>
      <c r="E7110"/>
    </row>
    <row r="7111" spans="3:5" x14ac:dyDescent="0.3">
      <c r="C7111"/>
      <c r="D7111"/>
      <c r="E7111"/>
    </row>
    <row r="7112" spans="3:5" x14ac:dyDescent="0.3">
      <c r="C7112"/>
      <c r="D7112"/>
      <c r="E7112"/>
    </row>
    <row r="7113" spans="3:5" x14ac:dyDescent="0.3">
      <c r="C7113"/>
      <c r="D7113"/>
      <c r="E7113"/>
    </row>
    <row r="7114" spans="3:5" x14ac:dyDescent="0.3">
      <c r="C7114"/>
      <c r="D7114"/>
      <c r="E7114"/>
    </row>
    <row r="7115" spans="3:5" x14ac:dyDescent="0.3">
      <c r="C7115"/>
      <c r="D7115"/>
      <c r="E7115"/>
    </row>
    <row r="7116" spans="3:5" x14ac:dyDescent="0.3">
      <c r="C7116"/>
      <c r="D7116"/>
      <c r="E7116"/>
    </row>
    <row r="7117" spans="3:5" x14ac:dyDescent="0.3">
      <c r="C7117"/>
      <c r="D7117"/>
      <c r="E7117"/>
    </row>
    <row r="7118" spans="3:5" x14ac:dyDescent="0.3">
      <c r="C7118"/>
      <c r="D7118"/>
      <c r="E7118"/>
    </row>
    <row r="7119" spans="3:5" x14ac:dyDescent="0.3">
      <c r="C7119"/>
      <c r="D7119"/>
      <c r="E7119"/>
    </row>
    <row r="7120" spans="3:5" x14ac:dyDescent="0.3">
      <c r="C7120"/>
      <c r="D7120"/>
      <c r="E7120"/>
    </row>
    <row r="7121" spans="3:5" x14ac:dyDescent="0.3">
      <c r="C7121"/>
      <c r="D7121"/>
      <c r="E7121"/>
    </row>
    <row r="7122" spans="3:5" x14ac:dyDescent="0.3">
      <c r="C7122"/>
      <c r="D7122"/>
      <c r="E7122"/>
    </row>
    <row r="7123" spans="3:5" x14ac:dyDescent="0.3">
      <c r="C7123"/>
      <c r="D7123"/>
      <c r="E7123"/>
    </row>
    <row r="7124" spans="3:5" x14ac:dyDescent="0.3">
      <c r="C7124"/>
      <c r="D7124"/>
      <c r="E7124"/>
    </row>
    <row r="7125" spans="3:5" x14ac:dyDescent="0.3">
      <c r="C7125"/>
      <c r="D7125"/>
      <c r="E7125"/>
    </row>
    <row r="7126" spans="3:5" x14ac:dyDescent="0.3">
      <c r="C7126"/>
      <c r="D7126"/>
      <c r="E7126"/>
    </row>
    <row r="7127" spans="3:5" x14ac:dyDescent="0.3">
      <c r="C7127"/>
      <c r="D7127"/>
      <c r="E7127"/>
    </row>
    <row r="7128" spans="3:5" x14ac:dyDescent="0.3">
      <c r="C7128"/>
      <c r="D7128"/>
      <c r="E7128"/>
    </row>
    <row r="7129" spans="3:5" x14ac:dyDescent="0.3">
      <c r="C7129"/>
      <c r="D7129"/>
      <c r="E7129"/>
    </row>
    <row r="7130" spans="3:5" x14ac:dyDescent="0.3">
      <c r="C7130"/>
      <c r="D7130"/>
      <c r="E7130"/>
    </row>
    <row r="7131" spans="3:5" x14ac:dyDescent="0.3">
      <c r="C7131"/>
      <c r="D7131"/>
      <c r="E7131"/>
    </row>
    <row r="7132" spans="3:5" x14ac:dyDescent="0.3">
      <c r="C7132"/>
      <c r="D7132"/>
      <c r="E7132"/>
    </row>
    <row r="7133" spans="3:5" x14ac:dyDescent="0.3">
      <c r="C7133"/>
      <c r="D7133"/>
      <c r="E7133"/>
    </row>
    <row r="7134" spans="3:5" x14ac:dyDescent="0.3">
      <c r="C7134"/>
      <c r="D7134"/>
      <c r="E7134"/>
    </row>
    <row r="7135" spans="3:5" x14ac:dyDescent="0.3">
      <c r="C7135"/>
      <c r="D7135"/>
      <c r="E7135"/>
    </row>
    <row r="7136" spans="3:5" x14ac:dyDescent="0.3">
      <c r="C7136"/>
      <c r="D7136"/>
      <c r="E7136"/>
    </row>
    <row r="7137" spans="3:5" x14ac:dyDescent="0.3">
      <c r="C7137"/>
      <c r="D7137"/>
      <c r="E7137"/>
    </row>
    <row r="7138" spans="3:5" x14ac:dyDescent="0.3">
      <c r="C7138"/>
      <c r="D7138"/>
      <c r="E7138"/>
    </row>
    <row r="7139" spans="3:5" x14ac:dyDescent="0.3">
      <c r="C7139"/>
      <c r="D7139"/>
      <c r="E7139"/>
    </row>
    <row r="7140" spans="3:5" x14ac:dyDescent="0.3">
      <c r="C7140"/>
      <c r="D7140"/>
      <c r="E7140"/>
    </row>
    <row r="7141" spans="3:5" x14ac:dyDescent="0.3">
      <c r="C7141"/>
      <c r="D7141"/>
      <c r="E7141"/>
    </row>
    <row r="7142" spans="3:5" x14ac:dyDescent="0.3">
      <c r="C7142"/>
      <c r="D7142"/>
      <c r="E7142"/>
    </row>
    <row r="7143" spans="3:5" x14ac:dyDescent="0.3">
      <c r="C7143"/>
      <c r="D7143"/>
      <c r="E7143"/>
    </row>
    <row r="7144" spans="3:5" x14ac:dyDescent="0.3">
      <c r="C7144"/>
      <c r="D7144"/>
      <c r="E7144"/>
    </row>
    <row r="7145" spans="3:5" x14ac:dyDescent="0.3">
      <c r="C7145"/>
      <c r="D7145"/>
      <c r="E7145"/>
    </row>
    <row r="7146" spans="3:5" x14ac:dyDescent="0.3">
      <c r="C7146"/>
      <c r="D7146"/>
      <c r="E7146"/>
    </row>
    <row r="7147" spans="3:5" x14ac:dyDescent="0.3">
      <c r="C7147"/>
      <c r="D7147"/>
      <c r="E7147"/>
    </row>
    <row r="7148" spans="3:5" x14ac:dyDescent="0.3">
      <c r="C7148"/>
      <c r="D7148"/>
      <c r="E7148"/>
    </row>
    <row r="7149" spans="3:5" x14ac:dyDescent="0.3">
      <c r="C7149"/>
      <c r="D7149"/>
      <c r="E7149"/>
    </row>
    <row r="7150" spans="3:5" x14ac:dyDescent="0.3">
      <c r="C7150"/>
      <c r="D7150"/>
      <c r="E7150"/>
    </row>
    <row r="7151" spans="3:5" x14ac:dyDescent="0.3">
      <c r="C7151"/>
      <c r="D7151"/>
      <c r="E7151"/>
    </row>
    <row r="7152" spans="3:5" x14ac:dyDescent="0.3">
      <c r="C7152"/>
      <c r="D7152"/>
      <c r="E7152"/>
    </row>
    <row r="7153" spans="3:5" x14ac:dyDescent="0.3">
      <c r="C7153"/>
      <c r="D7153"/>
      <c r="E7153"/>
    </row>
    <row r="7154" spans="3:5" x14ac:dyDescent="0.3">
      <c r="C7154"/>
      <c r="D7154"/>
      <c r="E7154"/>
    </row>
    <row r="7155" spans="3:5" x14ac:dyDescent="0.3">
      <c r="C7155"/>
      <c r="D7155"/>
      <c r="E7155"/>
    </row>
    <row r="7156" spans="3:5" x14ac:dyDescent="0.3">
      <c r="C7156"/>
      <c r="D7156"/>
      <c r="E7156"/>
    </row>
    <row r="7157" spans="3:5" x14ac:dyDescent="0.3">
      <c r="C7157"/>
      <c r="D7157"/>
      <c r="E7157"/>
    </row>
    <row r="7158" spans="3:5" x14ac:dyDescent="0.3">
      <c r="C7158"/>
      <c r="D7158"/>
      <c r="E7158"/>
    </row>
    <row r="7159" spans="3:5" x14ac:dyDescent="0.3">
      <c r="C7159"/>
      <c r="D7159"/>
      <c r="E7159"/>
    </row>
    <row r="7160" spans="3:5" x14ac:dyDescent="0.3">
      <c r="C7160"/>
      <c r="D7160"/>
      <c r="E7160"/>
    </row>
    <row r="7161" spans="3:5" x14ac:dyDescent="0.3">
      <c r="C7161"/>
      <c r="D7161"/>
      <c r="E7161"/>
    </row>
    <row r="7162" spans="3:5" x14ac:dyDescent="0.3">
      <c r="C7162"/>
      <c r="D7162"/>
      <c r="E7162"/>
    </row>
    <row r="7163" spans="3:5" x14ac:dyDescent="0.3">
      <c r="C7163"/>
      <c r="D7163"/>
      <c r="E7163"/>
    </row>
    <row r="7164" spans="3:5" x14ac:dyDescent="0.3">
      <c r="C7164"/>
      <c r="D7164"/>
      <c r="E7164"/>
    </row>
    <row r="7165" spans="3:5" x14ac:dyDescent="0.3">
      <c r="C7165"/>
      <c r="D7165"/>
      <c r="E7165"/>
    </row>
    <row r="7166" spans="3:5" x14ac:dyDescent="0.3">
      <c r="C7166"/>
      <c r="D7166"/>
      <c r="E7166"/>
    </row>
    <row r="7167" spans="3:5" x14ac:dyDescent="0.3">
      <c r="C7167"/>
      <c r="D7167"/>
      <c r="E7167"/>
    </row>
    <row r="7168" spans="3:5" x14ac:dyDescent="0.3">
      <c r="C7168"/>
      <c r="D7168"/>
      <c r="E7168"/>
    </row>
    <row r="7169" spans="3:5" x14ac:dyDescent="0.3">
      <c r="C7169"/>
      <c r="D7169"/>
      <c r="E7169"/>
    </row>
    <row r="7170" spans="3:5" x14ac:dyDescent="0.3">
      <c r="C7170"/>
      <c r="D7170"/>
      <c r="E7170"/>
    </row>
    <row r="7171" spans="3:5" x14ac:dyDescent="0.3">
      <c r="C7171"/>
      <c r="D7171"/>
      <c r="E7171"/>
    </row>
    <row r="7172" spans="3:5" x14ac:dyDescent="0.3">
      <c r="C7172"/>
      <c r="D7172"/>
      <c r="E7172"/>
    </row>
    <row r="7173" spans="3:5" x14ac:dyDescent="0.3">
      <c r="C7173"/>
      <c r="D7173"/>
      <c r="E7173"/>
    </row>
    <row r="7174" spans="3:5" x14ac:dyDescent="0.3">
      <c r="C7174"/>
      <c r="D7174"/>
      <c r="E7174"/>
    </row>
    <row r="7175" spans="3:5" x14ac:dyDescent="0.3">
      <c r="C7175"/>
      <c r="D7175"/>
      <c r="E7175"/>
    </row>
    <row r="7176" spans="3:5" x14ac:dyDescent="0.3">
      <c r="C7176"/>
      <c r="D7176"/>
      <c r="E7176"/>
    </row>
    <row r="7177" spans="3:5" x14ac:dyDescent="0.3">
      <c r="C7177"/>
      <c r="D7177"/>
      <c r="E7177"/>
    </row>
    <row r="7178" spans="3:5" x14ac:dyDescent="0.3">
      <c r="C7178"/>
      <c r="D7178"/>
      <c r="E7178"/>
    </row>
    <row r="7179" spans="3:5" x14ac:dyDescent="0.3">
      <c r="C7179"/>
      <c r="D7179"/>
      <c r="E7179"/>
    </row>
    <row r="7180" spans="3:5" x14ac:dyDescent="0.3">
      <c r="C7180"/>
      <c r="D7180"/>
      <c r="E7180"/>
    </row>
    <row r="7181" spans="3:5" x14ac:dyDescent="0.3">
      <c r="C7181"/>
      <c r="D7181"/>
      <c r="E7181"/>
    </row>
    <row r="7182" spans="3:5" x14ac:dyDescent="0.3">
      <c r="C7182"/>
      <c r="D7182"/>
      <c r="E7182"/>
    </row>
    <row r="7183" spans="3:5" x14ac:dyDescent="0.3">
      <c r="C7183"/>
      <c r="D7183"/>
      <c r="E7183"/>
    </row>
    <row r="7184" spans="3:5" x14ac:dyDescent="0.3">
      <c r="C7184"/>
      <c r="D7184"/>
      <c r="E7184"/>
    </row>
    <row r="7185" spans="3:5" x14ac:dyDescent="0.3">
      <c r="C7185"/>
      <c r="D7185"/>
      <c r="E7185"/>
    </row>
    <row r="7186" spans="3:5" x14ac:dyDescent="0.3">
      <c r="C7186"/>
      <c r="D7186"/>
      <c r="E7186"/>
    </row>
    <row r="7187" spans="3:5" x14ac:dyDescent="0.3">
      <c r="C7187"/>
      <c r="D7187"/>
      <c r="E7187"/>
    </row>
    <row r="7188" spans="3:5" x14ac:dyDescent="0.3">
      <c r="C7188"/>
      <c r="D7188"/>
      <c r="E7188"/>
    </row>
    <row r="7189" spans="3:5" x14ac:dyDescent="0.3">
      <c r="C7189"/>
      <c r="D7189"/>
      <c r="E7189"/>
    </row>
    <row r="7190" spans="3:5" x14ac:dyDescent="0.3">
      <c r="C7190"/>
      <c r="D7190"/>
      <c r="E7190"/>
    </row>
    <row r="7191" spans="3:5" x14ac:dyDescent="0.3">
      <c r="C7191"/>
      <c r="D7191"/>
      <c r="E7191"/>
    </row>
    <row r="7192" spans="3:5" x14ac:dyDescent="0.3">
      <c r="C7192"/>
      <c r="D7192"/>
      <c r="E7192"/>
    </row>
    <row r="7193" spans="3:5" x14ac:dyDescent="0.3">
      <c r="C7193"/>
      <c r="D7193"/>
      <c r="E7193"/>
    </row>
    <row r="7194" spans="3:5" x14ac:dyDescent="0.3">
      <c r="C7194"/>
      <c r="D7194"/>
      <c r="E7194"/>
    </row>
    <row r="7195" spans="3:5" x14ac:dyDescent="0.3">
      <c r="C7195"/>
      <c r="D7195"/>
      <c r="E7195"/>
    </row>
    <row r="7196" spans="3:5" x14ac:dyDescent="0.3">
      <c r="C7196"/>
      <c r="D7196"/>
      <c r="E7196"/>
    </row>
    <row r="7197" spans="3:5" x14ac:dyDescent="0.3">
      <c r="C7197"/>
      <c r="D7197"/>
      <c r="E7197"/>
    </row>
    <row r="7198" spans="3:5" x14ac:dyDescent="0.3">
      <c r="C7198"/>
      <c r="D7198"/>
      <c r="E7198"/>
    </row>
    <row r="7199" spans="3:5" x14ac:dyDescent="0.3">
      <c r="C7199"/>
      <c r="D7199"/>
      <c r="E7199"/>
    </row>
    <row r="7200" spans="3:5" x14ac:dyDescent="0.3">
      <c r="C7200"/>
      <c r="D7200"/>
      <c r="E7200"/>
    </row>
    <row r="7201" spans="3:5" x14ac:dyDescent="0.3">
      <c r="C7201"/>
      <c r="D7201"/>
      <c r="E7201"/>
    </row>
    <row r="7202" spans="3:5" x14ac:dyDescent="0.3">
      <c r="C7202"/>
      <c r="D7202"/>
      <c r="E7202"/>
    </row>
    <row r="7203" spans="3:5" x14ac:dyDescent="0.3">
      <c r="C7203"/>
      <c r="D7203"/>
      <c r="E7203"/>
    </row>
    <row r="7204" spans="3:5" x14ac:dyDescent="0.3">
      <c r="C7204"/>
      <c r="D7204"/>
      <c r="E7204"/>
    </row>
    <row r="7205" spans="3:5" x14ac:dyDescent="0.3">
      <c r="C7205"/>
      <c r="D7205"/>
      <c r="E7205"/>
    </row>
    <row r="7206" spans="3:5" x14ac:dyDescent="0.3">
      <c r="C7206"/>
      <c r="D7206"/>
      <c r="E7206"/>
    </row>
    <row r="7207" spans="3:5" x14ac:dyDescent="0.3">
      <c r="C7207"/>
      <c r="D7207"/>
      <c r="E7207"/>
    </row>
    <row r="7208" spans="3:5" x14ac:dyDescent="0.3">
      <c r="C7208"/>
      <c r="D7208"/>
      <c r="E7208"/>
    </row>
    <row r="7209" spans="3:5" x14ac:dyDescent="0.3">
      <c r="C7209"/>
      <c r="D7209"/>
      <c r="E7209"/>
    </row>
    <row r="7210" spans="3:5" x14ac:dyDescent="0.3">
      <c r="C7210"/>
      <c r="D7210"/>
      <c r="E7210"/>
    </row>
    <row r="7211" spans="3:5" x14ac:dyDescent="0.3">
      <c r="C7211"/>
      <c r="D7211"/>
      <c r="E7211"/>
    </row>
    <row r="7212" spans="3:5" x14ac:dyDescent="0.3">
      <c r="C7212"/>
      <c r="D7212"/>
      <c r="E7212"/>
    </row>
    <row r="7213" spans="3:5" x14ac:dyDescent="0.3">
      <c r="C7213"/>
      <c r="D7213"/>
      <c r="E7213"/>
    </row>
    <row r="7214" spans="3:5" x14ac:dyDescent="0.3">
      <c r="C7214"/>
      <c r="D7214"/>
      <c r="E7214"/>
    </row>
    <row r="7215" spans="3:5" x14ac:dyDescent="0.3">
      <c r="C7215"/>
      <c r="D7215"/>
      <c r="E7215"/>
    </row>
    <row r="7216" spans="3:5" x14ac:dyDescent="0.3">
      <c r="C7216"/>
      <c r="D7216"/>
      <c r="E7216"/>
    </row>
    <row r="7217" spans="3:5" x14ac:dyDescent="0.3">
      <c r="C7217"/>
      <c r="D7217"/>
      <c r="E7217"/>
    </row>
    <row r="7218" spans="3:5" x14ac:dyDescent="0.3">
      <c r="C7218"/>
      <c r="D7218"/>
      <c r="E7218"/>
    </row>
    <row r="7219" spans="3:5" x14ac:dyDescent="0.3">
      <c r="C7219"/>
      <c r="D7219"/>
      <c r="E7219"/>
    </row>
    <row r="7220" spans="3:5" x14ac:dyDescent="0.3">
      <c r="C7220"/>
      <c r="D7220"/>
      <c r="E7220"/>
    </row>
    <row r="7221" spans="3:5" x14ac:dyDescent="0.3">
      <c r="C7221"/>
      <c r="D7221"/>
      <c r="E7221"/>
    </row>
    <row r="7222" spans="3:5" x14ac:dyDescent="0.3">
      <c r="C7222"/>
      <c r="D7222"/>
      <c r="E7222"/>
    </row>
    <row r="7223" spans="3:5" x14ac:dyDescent="0.3">
      <c r="C7223"/>
      <c r="D7223"/>
      <c r="E7223"/>
    </row>
    <row r="7224" spans="3:5" x14ac:dyDescent="0.3">
      <c r="C7224"/>
      <c r="D7224"/>
      <c r="E7224"/>
    </row>
    <row r="7225" spans="3:5" x14ac:dyDescent="0.3">
      <c r="C7225"/>
      <c r="D7225"/>
      <c r="E7225"/>
    </row>
    <row r="7226" spans="3:5" x14ac:dyDescent="0.3">
      <c r="C7226"/>
      <c r="D7226"/>
      <c r="E7226"/>
    </row>
    <row r="7227" spans="3:5" x14ac:dyDescent="0.3">
      <c r="C7227"/>
      <c r="D7227"/>
      <c r="E7227"/>
    </row>
    <row r="7228" spans="3:5" x14ac:dyDescent="0.3">
      <c r="C7228"/>
      <c r="D7228"/>
      <c r="E7228"/>
    </row>
    <row r="7229" spans="3:5" x14ac:dyDescent="0.3">
      <c r="C7229"/>
      <c r="D7229"/>
      <c r="E7229"/>
    </row>
    <row r="7230" spans="3:5" x14ac:dyDescent="0.3">
      <c r="C7230"/>
      <c r="D7230"/>
      <c r="E7230"/>
    </row>
    <row r="7231" spans="3:5" x14ac:dyDescent="0.3">
      <c r="C7231"/>
      <c r="D7231"/>
      <c r="E7231"/>
    </row>
    <row r="7232" spans="3:5" x14ac:dyDescent="0.3">
      <c r="C7232"/>
      <c r="D7232"/>
      <c r="E7232"/>
    </row>
    <row r="7233" spans="3:5" x14ac:dyDescent="0.3">
      <c r="C7233"/>
      <c r="D7233"/>
      <c r="E7233"/>
    </row>
    <row r="7234" spans="3:5" x14ac:dyDescent="0.3">
      <c r="C7234"/>
      <c r="D7234"/>
      <c r="E7234"/>
    </row>
    <row r="7235" spans="3:5" x14ac:dyDescent="0.3">
      <c r="C7235"/>
      <c r="D7235"/>
      <c r="E7235"/>
    </row>
    <row r="7236" spans="3:5" x14ac:dyDescent="0.3">
      <c r="C7236"/>
      <c r="D7236"/>
      <c r="E7236"/>
    </row>
    <row r="7237" spans="3:5" x14ac:dyDescent="0.3">
      <c r="C7237"/>
      <c r="D7237"/>
      <c r="E7237"/>
    </row>
    <row r="7238" spans="3:5" x14ac:dyDescent="0.3">
      <c r="C7238"/>
      <c r="D7238"/>
      <c r="E7238"/>
    </row>
    <row r="7239" spans="3:5" x14ac:dyDescent="0.3">
      <c r="C7239"/>
      <c r="D7239"/>
      <c r="E7239"/>
    </row>
    <row r="7240" spans="3:5" x14ac:dyDescent="0.3">
      <c r="C7240"/>
      <c r="D7240"/>
      <c r="E7240"/>
    </row>
    <row r="7241" spans="3:5" x14ac:dyDescent="0.3">
      <c r="C7241"/>
      <c r="D7241"/>
      <c r="E7241"/>
    </row>
    <row r="7242" spans="3:5" x14ac:dyDescent="0.3">
      <c r="C7242"/>
      <c r="D7242"/>
      <c r="E7242"/>
    </row>
    <row r="7243" spans="3:5" x14ac:dyDescent="0.3">
      <c r="C7243"/>
      <c r="D7243"/>
      <c r="E7243"/>
    </row>
    <row r="7244" spans="3:5" x14ac:dyDescent="0.3">
      <c r="C7244"/>
      <c r="D7244"/>
      <c r="E7244"/>
    </row>
    <row r="7245" spans="3:5" x14ac:dyDescent="0.3">
      <c r="C7245"/>
      <c r="D7245"/>
      <c r="E7245"/>
    </row>
    <row r="7246" spans="3:5" x14ac:dyDescent="0.3">
      <c r="C7246"/>
      <c r="D7246"/>
      <c r="E7246"/>
    </row>
    <row r="7247" spans="3:5" x14ac:dyDescent="0.3">
      <c r="C7247"/>
      <c r="D7247"/>
      <c r="E7247"/>
    </row>
    <row r="7248" spans="3:5" x14ac:dyDescent="0.3">
      <c r="C7248"/>
      <c r="D7248"/>
      <c r="E7248"/>
    </row>
    <row r="7249" spans="3:5" x14ac:dyDescent="0.3">
      <c r="C7249"/>
      <c r="D7249"/>
      <c r="E7249"/>
    </row>
    <row r="7250" spans="3:5" x14ac:dyDescent="0.3">
      <c r="C7250"/>
      <c r="D7250"/>
      <c r="E7250"/>
    </row>
    <row r="7251" spans="3:5" x14ac:dyDescent="0.3">
      <c r="C7251"/>
      <c r="D7251"/>
      <c r="E7251"/>
    </row>
    <row r="7252" spans="3:5" x14ac:dyDescent="0.3">
      <c r="C7252"/>
      <c r="D7252"/>
      <c r="E7252"/>
    </row>
    <row r="7253" spans="3:5" x14ac:dyDescent="0.3">
      <c r="C7253"/>
      <c r="D7253"/>
      <c r="E7253"/>
    </row>
    <row r="7254" spans="3:5" x14ac:dyDescent="0.3">
      <c r="C7254"/>
      <c r="D7254"/>
      <c r="E7254"/>
    </row>
    <row r="7255" spans="3:5" x14ac:dyDescent="0.3">
      <c r="C7255"/>
      <c r="D7255"/>
      <c r="E7255"/>
    </row>
    <row r="7256" spans="3:5" x14ac:dyDescent="0.3">
      <c r="C7256"/>
      <c r="D7256"/>
      <c r="E7256"/>
    </row>
    <row r="7257" spans="3:5" x14ac:dyDescent="0.3">
      <c r="C7257"/>
      <c r="D7257"/>
      <c r="E7257"/>
    </row>
    <row r="7258" spans="3:5" x14ac:dyDescent="0.3">
      <c r="C7258"/>
      <c r="D7258"/>
      <c r="E7258"/>
    </row>
    <row r="7259" spans="3:5" x14ac:dyDescent="0.3">
      <c r="C7259"/>
      <c r="D7259"/>
      <c r="E7259"/>
    </row>
    <row r="7260" spans="3:5" x14ac:dyDescent="0.3">
      <c r="C7260"/>
      <c r="D7260"/>
      <c r="E7260"/>
    </row>
    <row r="7261" spans="3:5" x14ac:dyDescent="0.3">
      <c r="C7261"/>
      <c r="D7261"/>
      <c r="E7261"/>
    </row>
    <row r="7262" spans="3:5" x14ac:dyDescent="0.3">
      <c r="C7262"/>
      <c r="D7262"/>
      <c r="E7262"/>
    </row>
    <row r="7263" spans="3:5" x14ac:dyDescent="0.3">
      <c r="C7263"/>
      <c r="D7263"/>
      <c r="E7263"/>
    </row>
    <row r="7264" spans="3:5" x14ac:dyDescent="0.3">
      <c r="C7264"/>
      <c r="D7264"/>
      <c r="E7264"/>
    </row>
    <row r="7265" spans="3:5" x14ac:dyDescent="0.3">
      <c r="C7265"/>
      <c r="D7265"/>
      <c r="E7265"/>
    </row>
    <row r="7266" spans="3:5" x14ac:dyDescent="0.3">
      <c r="C7266"/>
      <c r="D7266"/>
      <c r="E7266"/>
    </row>
    <row r="7267" spans="3:5" x14ac:dyDescent="0.3">
      <c r="C7267"/>
      <c r="D7267"/>
      <c r="E7267"/>
    </row>
    <row r="7268" spans="3:5" x14ac:dyDescent="0.3">
      <c r="C7268"/>
      <c r="D7268"/>
      <c r="E7268"/>
    </row>
    <row r="7269" spans="3:5" x14ac:dyDescent="0.3">
      <c r="C7269"/>
      <c r="D7269"/>
      <c r="E7269"/>
    </row>
    <row r="7270" spans="3:5" x14ac:dyDescent="0.3">
      <c r="C7270"/>
      <c r="D7270"/>
      <c r="E7270"/>
    </row>
    <row r="7271" spans="3:5" x14ac:dyDescent="0.3">
      <c r="C7271"/>
      <c r="D7271"/>
      <c r="E7271"/>
    </row>
    <row r="7272" spans="3:5" x14ac:dyDescent="0.3">
      <c r="C7272"/>
      <c r="D7272"/>
      <c r="E7272"/>
    </row>
    <row r="7273" spans="3:5" x14ac:dyDescent="0.3">
      <c r="C7273"/>
      <c r="D7273"/>
      <c r="E7273"/>
    </row>
    <row r="7274" spans="3:5" x14ac:dyDescent="0.3">
      <c r="C7274"/>
      <c r="D7274"/>
      <c r="E7274"/>
    </row>
    <row r="7275" spans="3:5" x14ac:dyDescent="0.3">
      <c r="C7275"/>
      <c r="D7275"/>
      <c r="E7275"/>
    </row>
    <row r="7276" spans="3:5" x14ac:dyDescent="0.3">
      <c r="C7276"/>
      <c r="D7276"/>
      <c r="E7276"/>
    </row>
    <row r="7277" spans="3:5" x14ac:dyDescent="0.3">
      <c r="C7277"/>
      <c r="D7277"/>
      <c r="E7277"/>
    </row>
    <row r="7278" spans="3:5" x14ac:dyDescent="0.3">
      <c r="C7278"/>
      <c r="D7278"/>
      <c r="E7278"/>
    </row>
    <row r="7279" spans="3:5" x14ac:dyDescent="0.3">
      <c r="C7279"/>
      <c r="D7279"/>
      <c r="E7279"/>
    </row>
    <row r="7280" spans="3:5" x14ac:dyDescent="0.3">
      <c r="C7280"/>
      <c r="D7280"/>
      <c r="E7280"/>
    </row>
    <row r="7281" spans="3:5" x14ac:dyDescent="0.3">
      <c r="C7281"/>
      <c r="D7281"/>
      <c r="E7281"/>
    </row>
    <row r="7282" spans="3:5" x14ac:dyDescent="0.3">
      <c r="C7282"/>
      <c r="D7282"/>
      <c r="E7282"/>
    </row>
    <row r="7283" spans="3:5" x14ac:dyDescent="0.3">
      <c r="C7283"/>
      <c r="D7283"/>
      <c r="E7283"/>
    </row>
    <row r="7284" spans="3:5" x14ac:dyDescent="0.3">
      <c r="C7284"/>
      <c r="D7284"/>
      <c r="E7284"/>
    </row>
    <row r="7285" spans="3:5" x14ac:dyDescent="0.3">
      <c r="C7285"/>
      <c r="D7285"/>
      <c r="E7285"/>
    </row>
    <row r="7286" spans="3:5" x14ac:dyDescent="0.3">
      <c r="C7286"/>
      <c r="D7286"/>
      <c r="E7286"/>
    </row>
    <row r="7287" spans="3:5" x14ac:dyDescent="0.3">
      <c r="C7287"/>
      <c r="D7287"/>
      <c r="E7287"/>
    </row>
    <row r="7288" spans="3:5" x14ac:dyDescent="0.3">
      <c r="C7288"/>
      <c r="D7288"/>
      <c r="E7288"/>
    </row>
    <row r="7289" spans="3:5" x14ac:dyDescent="0.3">
      <c r="C7289"/>
      <c r="D7289"/>
      <c r="E7289"/>
    </row>
    <row r="7290" spans="3:5" x14ac:dyDescent="0.3">
      <c r="C7290"/>
      <c r="D7290"/>
      <c r="E7290"/>
    </row>
    <row r="7291" spans="3:5" x14ac:dyDescent="0.3">
      <c r="C7291"/>
      <c r="D7291"/>
      <c r="E7291"/>
    </row>
    <row r="7292" spans="3:5" x14ac:dyDescent="0.3">
      <c r="C7292"/>
      <c r="D7292"/>
      <c r="E7292"/>
    </row>
    <row r="7293" spans="3:5" x14ac:dyDescent="0.3">
      <c r="C7293"/>
      <c r="D7293"/>
      <c r="E7293"/>
    </row>
    <row r="7294" spans="3:5" x14ac:dyDescent="0.3">
      <c r="C7294"/>
      <c r="D7294"/>
      <c r="E7294"/>
    </row>
    <row r="7295" spans="3:5" x14ac:dyDescent="0.3">
      <c r="C7295"/>
      <c r="D7295"/>
      <c r="E7295"/>
    </row>
    <row r="7296" spans="3:5" x14ac:dyDescent="0.3">
      <c r="C7296"/>
      <c r="D7296"/>
      <c r="E7296"/>
    </row>
    <row r="7297" spans="3:5" x14ac:dyDescent="0.3">
      <c r="C7297"/>
      <c r="D7297"/>
      <c r="E7297"/>
    </row>
    <row r="7298" spans="3:5" x14ac:dyDescent="0.3">
      <c r="C7298"/>
      <c r="D7298"/>
      <c r="E7298"/>
    </row>
    <row r="7299" spans="3:5" x14ac:dyDescent="0.3">
      <c r="C7299"/>
      <c r="D7299"/>
      <c r="E7299"/>
    </row>
    <row r="7300" spans="3:5" x14ac:dyDescent="0.3">
      <c r="C7300"/>
      <c r="D7300"/>
      <c r="E7300"/>
    </row>
    <row r="7301" spans="3:5" x14ac:dyDescent="0.3">
      <c r="C7301"/>
      <c r="D7301"/>
      <c r="E7301"/>
    </row>
    <row r="7302" spans="3:5" x14ac:dyDescent="0.3">
      <c r="C7302"/>
      <c r="D7302"/>
      <c r="E7302"/>
    </row>
    <row r="7303" spans="3:5" x14ac:dyDescent="0.3">
      <c r="C7303"/>
      <c r="D7303"/>
      <c r="E7303"/>
    </row>
    <row r="7304" spans="3:5" x14ac:dyDescent="0.3">
      <c r="C7304"/>
      <c r="D7304"/>
      <c r="E7304"/>
    </row>
    <row r="7305" spans="3:5" x14ac:dyDescent="0.3">
      <c r="C7305"/>
      <c r="D7305"/>
      <c r="E7305"/>
    </row>
    <row r="7306" spans="3:5" x14ac:dyDescent="0.3">
      <c r="C7306"/>
      <c r="D7306"/>
      <c r="E7306"/>
    </row>
    <row r="7307" spans="3:5" x14ac:dyDescent="0.3">
      <c r="C7307"/>
      <c r="D7307"/>
      <c r="E7307"/>
    </row>
    <row r="7308" spans="3:5" x14ac:dyDescent="0.3">
      <c r="C7308"/>
      <c r="D7308"/>
      <c r="E7308"/>
    </row>
    <row r="7309" spans="3:5" x14ac:dyDescent="0.3">
      <c r="C7309"/>
      <c r="D7309"/>
      <c r="E7309"/>
    </row>
    <row r="7310" spans="3:5" x14ac:dyDescent="0.3">
      <c r="C7310"/>
      <c r="D7310"/>
      <c r="E7310"/>
    </row>
    <row r="7311" spans="3:5" x14ac:dyDescent="0.3">
      <c r="C7311"/>
      <c r="D7311"/>
      <c r="E7311"/>
    </row>
    <row r="7312" spans="3:5" x14ac:dyDescent="0.3">
      <c r="C7312"/>
      <c r="D7312"/>
      <c r="E7312"/>
    </row>
    <row r="7313" spans="3:5" x14ac:dyDescent="0.3">
      <c r="C7313"/>
      <c r="D7313"/>
      <c r="E7313"/>
    </row>
    <row r="7314" spans="3:5" x14ac:dyDescent="0.3">
      <c r="C7314"/>
      <c r="D7314"/>
      <c r="E7314"/>
    </row>
    <row r="7315" spans="3:5" x14ac:dyDescent="0.3">
      <c r="C7315"/>
      <c r="D7315"/>
      <c r="E7315"/>
    </row>
    <row r="7316" spans="3:5" x14ac:dyDescent="0.3">
      <c r="C7316"/>
      <c r="D7316"/>
      <c r="E7316"/>
    </row>
    <row r="7317" spans="3:5" x14ac:dyDescent="0.3">
      <c r="C7317"/>
      <c r="D7317"/>
      <c r="E7317"/>
    </row>
    <row r="7318" spans="3:5" x14ac:dyDescent="0.3">
      <c r="C7318"/>
      <c r="D7318"/>
      <c r="E7318"/>
    </row>
    <row r="7319" spans="3:5" x14ac:dyDescent="0.3">
      <c r="C7319"/>
      <c r="D7319"/>
      <c r="E7319"/>
    </row>
    <row r="7320" spans="3:5" x14ac:dyDescent="0.3">
      <c r="C7320"/>
      <c r="D7320"/>
      <c r="E7320"/>
    </row>
    <row r="7321" spans="3:5" x14ac:dyDescent="0.3">
      <c r="C7321"/>
      <c r="D7321"/>
      <c r="E7321"/>
    </row>
    <row r="7322" spans="3:5" x14ac:dyDescent="0.3">
      <c r="C7322"/>
      <c r="D7322"/>
      <c r="E7322"/>
    </row>
    <row r="7323" spans="3:5" x14ac:dyDescent="0.3">
      <c r="C7323"/>
      <c r="D7323"/>
      <c r="E7323"/>
    </row>
    <row r="7324" spans="3:5" x14ac:dyDescent="0.3">
      <c r="C7324"/>
      <c r="D7324"/>
      <c r="E7324"/>
    </row>
    <row r="7325" spans="3:5" x14ac:dyDescent="0.3">
      <c r="C7325"/>
      <c r="D7325"/>
      <c r="E7325"/>
    </row>
    <row r="7326" spans="3:5" x14ac:dyDescent="0.3">
      <c r="C7326"/>
      <c r="D7326"/>
      <c r="E7326"/>
    </row>
    <row r="7327" spans="3:5" x14ac:dyDescent="0.3">
      <c r="C7327"/>
      <c r="D7327"/>
      <c r="E7327"/>
    </row>
    <row r="7328" spans="3:5" x14ac:dyDescent="0.3">
      <c r="C7328"/>
      <c r="D7328"/>
      <c r="E7328"/>
    </row>
    <row r="7329" spans="3:5" x14ac:dyDescent="0.3">
      <c r="C7329"/>
      <c r="D7329"/>
      <c r="E7329"/>
    </row>
    <row r="7330" spans="3:5" x14ac:dyDescent="0.3">
      <c r="C7330"/>
      <c r="D7330"/>
      <c r="E7330"/>
    </row>
    <row r="7331" spans="3:5" x14ac:dyDescent="0.3">
      <c r="C7331"/>
      <c r="D7331"/>
      <c r="E7331"/>
    </row>
    <row r="7332" spans="3:5" x14ac:dyDescent="0.3">
      <c r="C7332"/>
      <c r="D7332"/>
      <c r="E7332"/>
    </row>
    <row r="7333" spans="3:5" x14ac:dyDescent="0.3">
      <c r="C7333"/>
      <c r="D7333"/>
      <c r="E7333"/>
    </row>
    <row r="7334" spans="3:5" x14ac:dyDescent="0.3">
      <c r="C7334"/>
      <c r="D7334"/>
      <c r="E7334"/>
    </row>
    <row r="7335" spans="3:5" x14ac:dyDescent="0.3">
      <c r="C7335"/>
      <c r="D7335"/>
      <c r="E7335"/>
    </row>
    <row r="7336" spans="3:5" x14ac:dyDescent="0.3">
      <c r="C7336"/>
      <c r="D7336"/>
      <c r="E7336"/>
    </row>
    <row r="7337" spans="3:5" x14ac:dyDescent="0.3">
      <c r="C7337"/>
      <c r="D7337"/>
      <c r="E7337"/>
    </row>
    <row r="7338" spans="3:5" x14ac:dyDescent="0.3">
      <c r="C7338"/>
      <c r="D7338"/>
      <c r="E7338"/>
    </row>
    <row r="7339" spans="3:5" x14ac:dyDescent="0.3">
      <c r="C7339"/>
      <c r="D7339"/>
      <c r="E7339"/>
    </row>
    <row r="7340" spans="3:5" x14ac:dyDescent="0.3">
      <c r="C7340"/>
      <c r="D7340"/>
      <c r="E7340"/>
    </row>
    <row r="7341" spans="3:5" x14ac:dyDescent="0.3">
      <c r="C7341"/>
      <c r="D7341"/>
      <c r="E7341"/>
    </row>
    <row r="7342" spans="3:5" x14ac:dyDescent="0.3">
      <c r="C7342"/>
      <c r="D7342"/>
      <c r="E7342"/>
    </row>
    <row r="7343" spans="3:5" x14ac:dyDescent="0.3">
      <c r="C7343"/>
      <c r="D7343"/>
      <c r="E7343"/>
    </row>
    <row r="7344" spans="3:5" x14ac:dyDescent="0.3">
      <c r="C7344"/>
      <c r="D7344"/>
      <c r="E7344"/>
    </row>
    <row r="7345" spans="3:5" x14ac:dyDescent="0.3">
      <c r="C7345"/>
      <c r="D7345"/>
      <c r="E7345"/>
    </row>
    <row r="7346" spans="3:5" x14ac:dyDescent="0.3">
      <c r="C7346"/>
      <c r="D7346"/>
      <c r="E7346"/>
    </row>
    <row r="7347" spans="3:5" x14ac:dyDescent="0.3">
      <c r="C7347"/>
      <c r="D7347"/>
      <c r="E7347"/>
    </row>
    <row r="7348" spans="3:5" x14ac:dyDescent="0.3">
      <c r="C7348"/>
      <c r="D7348"/>
      <c r="E7348"/>
    </row>
    <row r="7349" spans="3:5" x14ac:dyDescent="0.3">
      <c r="C7349"/>
      <c r="D7349"/>
      <c r="E7349"/>
    </row>
    <row r="7350" spans="3:5" x14ac:dyDescent="0.3">
      <c r="C7350"/>
      <c r="D7350"/>
      <c r="E7350"/>
    </row>
    <row r="7351" spans="3:5" x14ac:dyDescent="0.3">
      <c r="C7351"/>
      <c r="D7351"/>
      <c r="E7351"/>
    </row>
    <row r="7352" spans="3:5" x14ac:dyDescent="0.3">
      <c r="C7352"/>
      <c r="D7352"/>
      <c r="E7352"/>
    </row>
    <row r="7353" spans="3:5" x14ac:dyDescent="0.3">
      <c r="C7353"/>
      <c r="D7353"/>
      <c r="E7353"/>
    </row>
    <row r="7354" spans="3:5" x14ac:dyDescent="0.3">
      <c r="C7354"/>
      <c r="D7354"/>
      <c r="E7354"/>
    </row>
    <row r="7355" spans="3:5" x14ac:dyDescent="0.3">
      <c r="C7355"/>
      <c r="D7355"/>
      <c r="E7355"/>
    </row>
    <row r="7356" spans="3:5" x14ac:dyDescent="0.3">
      <c r="C7356"/>
      <c r="D7356"/>
      <c r="E7356"/>
    </row>
    <row r="7357" spans="3:5" x14ac:dyDescent="0.3">
      <c r="C7357"/>
      <c r="D7357"/>
      <c r="E7357"/>
    </row>
    <row r="7358" spans="3:5" x14ac:dyDescent="0.3">
      <c r="C7358"/>
      <c r="D7358"/>
      <c r="E7358"/>
    </row>
    <row r="7359" spans="3:5" x14ac:dyDescent="0.3">
      <c r="C7359"/>
      <c r="D7359"/>
      <c r="E7359"/>
    </row>
    <row r="7360" spans="3:5" x14ac:dyDescent="0.3">
      <c r="C7360"/>
      <c r="D7360"/>
      <c r="E7360"/>
    </row>
    <row r="7361" spans="3:5" x14ac:dyDescent="0.3">
      <c r="C7361"/>
      <c r="D7361"/>
      <c r="E7361"/>
    </row>
    <row r="7362" spans="3:5" x14ac:dyDescent="0.3">
      <c r="C7362"/>
      <c r="D7362"/>
      <c r="E7362"/>
    </row>
    <row r="7363" spans="3:5" x14ac:dyDescent="0.3">
      <c r="C7363"/>
      <c r="D7363"/>
      <c r="E7363"/>
    </row>
    <row r="7364" spans="3:5" x14ac:dyDescent="0.3">
      <c r="C7364"/>
      <c r="D7364"/>
      <c r="E7364"/>
    </row>
    <row r="7365" spans="3:5" x14ac:dyDescent="0.3">
      <c r="C7365"/>
      <c r="D7365"/>
      <c r="E7365"/>
    </row>
    <row r="7366" spans="3:5" x14ac:dyDescent="0.3">
      <c r="C7366"/>
      <c r="D7366"/>
      <c r="E7366"/>
    </row>
    <row r="7367" spans="3:5" x14ac:dyDescent="0.3">
      <c r="C7367"/>
      <c r="D7367"/>
      <c r="E7367"/>
    </row>
    <row r="7368" spans="3:5" x14ac:dyDescent="0.3">
      <c r="C7368"/>
      <c r="D7368"/>
      <c r="E7368"/>
    </row>
    <row r="7369" spans="3:5" x14ac:dyDescent="0.3">
      <c r="C7369"/>
      <c r="D7369"/>
      <c r="E7369"/>
    </row>
    <row r="7370" spans="3:5" x14ac:dyDescent="0.3">
      <c r="C7370"/>
      <c r="D7370"/>
      <c r="E7370"/>
    </row>
    <row r="7371" spans="3:5" x14ac:dyDescent="0.3">
      <c r="C7371"/>
      <c r="D7371"/>
      <c r="E7371"/>
    </row>
    <row r="7372" spans="3:5" x14ac:dyDescent="0.3">
      <c r="C7372"/>
      <c r="D7372"/>
      <c r="E7372"/>
    </row>
    <row r="7373" spans="3:5" x14ac:dyDescent="0.3">
      <c r="C7373"/>
      <c r="D7373"/>
      <c r="E7373"/>
    </row>
    <row r="7374" spans="3:5" x14ac:dyDescent="0.3">
      <c r="C7374"/>
      <c r="D7374"/>
      <c r="E7374"/>
    </row>
    <row r="7375" spans="3:5" x14ac:dyDescent="0.3">
      <c r="C7375"/>
      <c r="D7375"/>
      <c r="E7375"/>
    </row>
    <row r="7376" spans="3:5" x14ac:dyDescent="0.3">
      <c r="C7376"/>
      <c r="D7376"/>
      <c r="E7376"/>
    </row>
    <row r="7377" spans="3:5" x14ac:dyDescent="0.3">
      <c r="C7377"/>
      <c r="D7377"/>
      <c r="E7377"/>
    </row>
    <row r="7378" spans="3:5" x14ac:dyDescent="0.3">
      <c r="C7378"/>
      <c r="D7378"/>
      <c r="E7378"/>
    </row>
    <row r="7379" spans="3:5" x14ac:dyDescent="0.3">
      <c r="C7379"/>
      <c r="D7379"/>
      <c r="E7379"/>
    </row>
    <row r="7380" spans="3:5" x14ac:dyDescent="0.3">
      <c r="C7380"/>
      <c r="D7380"/>
      <c r="E7380"/>
    </row>
    <row r="7381" spans="3:5" x14ac:dyDescent="0.3">
      <c r="C7381"/>
      <c r="D7381"/>
      <c r="E7381"/>
    </row>
    <row r="7382" spans="3:5" x14ac:dyDescent="0.3">
      <c r="C7382"/>
      <c r="D7382"/>
      <c r="E7382"/>
    </row>
    <row r="7383" spans="3:5" x14ac:dyDescent="0.3">
      <c r="C7383"/>
      <c r="D7383"/>
      <c r="E7383"/>
    </row>
    <row r="7384" spans="3:5" x14ac:dyDescent="0.3">
      <c r="C7384"/>
      <c r="D7384"/>
      <c r="E7384"/>
    </row>
    <row r="7385" spans="3:5" x14ac:dyDescent="0.3">
      <c r="C7385"/>
      <c r="D7385"/>
      <c r="E7385"/>
    </row>
    <row r="7386" spans="3:5" x14ac:dyDescent="0.3">
      <c r="C7386"/>
      <c r="D7386"/>
      <c r="E7386"/>
    </row>
    <row r="7387" spans="3:5" x14ac:dyDescent="0.3">
      <c r="C7387"/>
      <c r="D7387"/>
      <c r="E7387"/>
    </row>
    <row r="7388" spans="3:5" x14ac:dyDescent="0.3">
      <c r="C7388"/>
      <c r="D7388"/>
      <c r="E7388"/>
    </row>
    <row r="7389" spans="3:5" x14ac:dyDescent="0.3">
      <c r="C7389"/>
      <c r="D7389"/>
      <c r="E7389"/>
    </row>
    <row r="7390" spans="3:5" x14ac:dyDescent="0.3">
      <c r="C7390"/>
      <c r="D7390"/>
      <c r="E7390"/>
    </row>
    <row r="7391" spans="3:5" x14ac:dyDescent="0.3">
      <c r="C7391"/>
      <c r="D7391"/>
      <c r="E7391"/>
    </row>
    <row r="7392" spans="3:5" x14ac:dyDescent="0.3">
      <c r="C7392"/>
      <c r="D7392"/>
      <c r="E7392"/>
    </row>
    <row r="7393" spans="3:5" x14ac:dyDescent="0.3">
      <c r="C7393"/>
      <c r="D7393"/>
      <c r="E7393"/>
    </row>
    <row r="7394" spans="3:5" x14ac:dyDescent="0.3">
      <c r="C7394"/>
      <c r="D7394"/>
      <c r="E7394"/>
    </row>
    <row r="7395" spans="3:5" x14ac:dyDescent="0.3">
      <c r="C7395"/>
      <c r="D7395"/>
      <c r="E7395"/>
    </row>
    <row r="7396" spans="3:5" x14ac:dyDescent="0.3">
      <c r="C7396"/>
      <c r="D7396"/>
      <c r="E7396"/>
    </row>
    <row r="7397" spans="3:5" x14ac:dyDescent="0.3">
      <c r="C7397"/>
      <c r="D7397"/>
      <c r="E7397"/>
    </row>
    <row r="7398" spans="3:5" x14ac:dyDescent="0.3">
      <c r="C7398"/>
      <c r="D7398"/>
      <c r="E7398"/>
    </row>
    <row r="7399" spans="3:5" x14ac:dyDescent="0.3">
      <c r="C7399"/>
      <c r="D7399"/>
      <c r="E7399"/>
    </row>
    <row r="7400" spans="3:5" x14ac:dyDescent="0.3">
      <c r="C7400"/>
      <c r="D7400"/>
      <c r="E7400"/>
    </row>
    <row r="7401" spans="3:5" x14ac:dyDescent="0.3">
      <c r="C7401"/>
      <c r="D7401"/>
      <c r="E7401"/>
    </row>
    <row r="7402" spans="3:5" x14ac:dyDescent="0.3">
      <c r="C7402"/>
      <c r="D7402"/>
      <c r="E7402"/>
    </row>
    <row r="7403" spans="3:5" x14ac:dyDescent="0.3">
      <c r="C7403"/>
      <c r="D7403"/>
      <c r="E7403"/>
    </row>
    <row r="7404" spans="3:5" x14ac:dyDescent="0.3">
      <c r="C7404"/>
      <c r="D7404"/>
      <c r="E7404"/>
    </row>
    <row r="7405" spans="3:5" x14ac:dyDescent="0.3">
      <c r="C7405"/>
      <c r="D7405"/>
      <c r="E7405"/>
    </row>
    <row r="7406" spans="3:5" x14ac:dyDescent="0.3">
      <c r="C7406"/>
      <c r="D7406"/>
      <c r="E7406"/>
    </row>
    <row r="7407" spans="3:5" x14ac:dyDescent="0.3">
      <c r="C7407"/>
      <c r="D7407"/>
      <c r="E7407"/>
    </row>
    <row r="7408" spans="3:5" x14ac:dyDescent="0.3">
      <c r="C7408"/>
      <c r="D7408"/>
      <c r="E7408"/>
    </row>
    <row r="7409" spans="3:5" x14ac:dyDescent="0.3">
      <c r="C7409"/>
      <c r="D7409"/>
      <c r="E7409"/>
    </row>
    <row r="7410" spans="3:5" x14ac:dyDescent="0.3">
      <c r="C7410"/>
      <c r="D7410"/>
      <c r="E7410"/>
    </row>
    <row r="7411" spans="3:5" x14ac:dyDescent="0.3">
      <c r="C7411"/>
      <c r="D7411"/>
      <c r="E7411"/>
    </row>
    <row r="7412" spans="3:5" x14ac:dyDescent="0.3">
      <c r="C7412"/>
      <c r="D7412"/>
      <c r="E7412"/>
    </row>
    <row r="7413" spans="3:5" x14ac:dyDescent="0.3">
      <c r="C7413"/>
      <c r="D7413"/>
      <c r="E7413"/>
    </row>
    <row r="7414" spans="3:5" x14ac:dyDescent="0.3">
      <c r="C7414"/>
      <c r="D7414"/>
      <c r="E7414"/>
    </row>
    <row r="7415" spans="3:5" x14ac:dyDescent="0.3">
      <c r="C7415"/>
      <c r="D7415"/>
      <c r="E7415"/>
    </row>
    <row r="7416" spans="3:5" x14ac:dyDescent="0.3">
      <c r="C7416"/>
      <c r="D7416"/>
      <c r="E7416"/>
    </row>
    <row r="7417" spans="3:5" x14ac:dyDescent="0.3">
      <c r="C7417"/>
      <c r="D7417"/>
      <c r="E7417"/>
    </row>
    <row r="7418" spans="3:5" x14ac:dyDescent="0.3">
      <c r="C7418"/>
      <c r="D7418"/>
      <c r="E7418"/>
    </row>
    <row r="7419" spans="3:5" x14ac:dyDescent="0.3">
      <c r="C7419"/>
      <c r="D7419"/>
      <c r="E7419"/>
    </row>
    <row r="7420" spans="3:5" x14ac:dyDescent="0.3">
      <c r="C7420"/>
      <c r="D7420"/>
      <c r="E7420"/>
    </row>
    <row r="7421" spans="3:5" x14ac:dyDescent="0.3">
      <c r="C7421"/>
      <c r="D7421"/>
      <c r="E7421"/>
    </row>
    <row r="7422" spans="3:5" x14ac:dyDescent="0.3">
      <c r="C7422"/>
      <c r="D7422"/>
      <c r="E7422"/>
    </row>
    <row r="7423" spans="3:5" x14ac:dyDescent="0.3">
      <c r="C7423"/>
      <c r="D7423"/>
      <c r="E7423"/>
    </row>
    <row r="7424" spans="3:5" x14ac:dyDescent="0.3">
      <c r="C7424"/>
      <c r="D7424"/>
      <c r="E7424"/>
    </row>
    <row r="7425" spans="3:5" x14ac:dyDescent="0.3">
      <c r="C7425"/>
      <c r="D7425"/>
      <c r="E7425"/>
    </row>
    <row r="7426" spans="3:5" x14ac:dyDescent="0.3">
      <c r="C7426"/>
      <c r="D7426"/>
      <c r="E7426"/>
    </row>
    <row r="7427" spans="3:5" x14ac:dyDescent="0.3">
      <c r="C7427"/>
      <c r="D7427"/>
      <c r="E7427"/>
    </row>
    <row r="7428" spans="3:5" x14ac:dyDescent="0.3">
      <c r="C7428"/>
      <c r="D7428"/>
      <c r="E7428"/>
    </row>
    <row r="7429" spans="3:5" x14ac:dyDescent="0.3">
      <c r="C7429"/>
      <c r="D7429"/>
      <c r="E7429"/>
    </row>
    <row r="7430" spans="3:5" x14ac:dyDescent="0.3">
      <c r="C7430"/>
      <c r="D7430"/>
      <c r="E7430"/>
    </row>
    <row r="7431" spans="3:5" x14ac:dyDescent="0.3">
      <c r="C7431"/>
      <c r="D7431"/>
      <c r="E7431"/>
    </row>
    <row r="7432" spans="3:5" x14ac:dyDescent="0.3">
      <c r="C7432"/>
      <c r="D7432"/>
      <c r="E7432"/>
    </row>
    <row r="7433" spans="3:5" x14ac:dyDescent="0.3">
      <c r="C7433"/>
      <c r="D7433"/>
      <c r="E7433"/>
    </row>
    <row r="7434" spans="3:5" x14ac:dyDescent="0.3">
      <c r="C7434"/>
      <c r="D7434"/>
      <c r="E7434"/>
    </row>
    <row r="7435" spans="3:5" x14ac:dyDescent="0.3">
      <c r="C7435"/>
      <c r="D7435"/>
      <c r="E7435"/>
    </row>
    <row r="7436" spans="3:5" x14ac:dyDescent="0.3">
      <c r="C7436"/>
      <c r="D7436"/>
      <c r="E7436"/>
    </row>
    <row r="7437" spans="3:5" x14ac:dyDescent="0.3">
      <c r="C7437"/>
      <c r="D7437"/>
      <c r="E7437"/>
    </row>
    <row r="7438" spans="3:5" x14ac:dyDescent="0.3">
      <c r="C7438"/>
      <c r="D7438"/>
      <c r="E7438"/>
    </row>
    <row r="7439" spans="3:5" x14ac:dyDescent="0.3">
      <c r="C7439"/>
      <c r="D7439"/>
      <c r="E7439"/>
    </row>
    <row r="7440" spans="3:5" x14ac:dyDescent="0.3">
      <c r="C7440"/>
      <c r="D7440"/>
      <c r="E7440"/>
    </row>
    <row r="7441" spans="3:5" x14ac:dyDescent="0.3">
      <c r="C7441"/>
      <c r="D7441"/>
      <c r="E7441"/>
    </row>
    <row r="7442" spans="3:5" x14ac:dyDescent="0.3">
      <c r="C7442"/>
      <c r="D7442"/>
      <c r="E7442"/>
    </row>
    <row r="7443" spans="3:5" x14ac:dyDescent="0.3">
      <c r="C7443"/>
      <c r="D7443"/>
      <c r="E7443"/>
    </row>
    <row r="7444" spans="3:5" x14ac:dyDescent="0.3">
      <c r="C7444"/>
      <c r="D7444"/>
      <c r="E7444"/>
    </row>
    <row r="7445" spans="3:5" x14ac:dyDescent="0.3">
      <c r="C7445"/>
      <c r="D7445"/>
      <c r="E7445"/>
    </row>
    <row r="7446" spans="3:5" x14ac:dyDescent="0.3">
      <c r="C7446"/>
      <c r="D7446"/>
      <c r="E7446"/>
    </row>
    <row r="7447" spans="3:5" x14ac:dyDescent="0.3">
      <c r="C7447"/>
      <c r="D7447"/>
      <c r="E7447"/>
    </row>
    <row r="7448" spans="3:5" x14ac:dyDescent="0.3">
      <c r="C7448"/>
      <c r="D7448"/>
      <c r="E7448"/>
    </row>
    <row r="7449" spans="3:5" x14ac:dyDescent="0.3">
      <c r="C7449"/>
      <c r="D7449"/>
      <c r="E7449"/>
    </row>
    <row r="7450" spans="3:5" x14ac:dyDescent="0.3">
      <c r="C7450"/>
      <c r="D7450"/>
      <c r="E7450"/>
    </row>
    <row r="7451" spans="3:5" x14ac:dyDescent="0.3">
      <c r="C7451"/>
      <c r="D7451"/>
      <c r="E7451"/>
    </row>
    <row r="7452" spans="3:5" x14ac:dyDescent="0.3">
      <c r="C7452"/>
      <c r="D7452"/>
      <c r="E7452"/>
    </row>
    <row r="7453" spans="3:5" x14ac:dyDescent="0.3">
      <c r="C7453"/>
      <c r="D7453"/>
      <c r="E7453"/>
    </row>
    <row r="7454" spans="3:5" x14ac:dyDescent="0.3">
      <c r="C7454"/>
      <c r="D7454"/>
      <c r="E7454"/>
    </row>
    <row r="7455" spans="3:5" x14ac:dyDescent="0.3">
      <c r="C7455"/>
      <c r="D7455"/>
      <c r="E7455"/>
    </row>
    <row r="7456" spans="3:5" x14ac:dyDescent="0.3">
      <c r="C7456"/>
      <c r="D7456"/>
      <c r="E7456"/>
    </row>
    <row r="7457" spans="3:5" x14ac:dyDescent="0.3">
      <c r="C7457"/>
      <c r="D7457"/>
      <c r="E7457"/>
    </row>
    <row r="7458" spans="3:5" x14ac:dyDescent="0.3">
      <c r="C7458"/>
      <c r="D7458"/>
      <c r="E7458"/>
    </row>
    <row r="7459" spans="3:5" x14ac:dyDescent="0.3">
      <c r="C7459"/>
      <c r="D7459"/>
      <c r="E7459"/>
    </row>
    <row r="7460" spans="3:5" x14ac:dyDescent="0.3">
      <c r="C7460"/>
      <c r="D7460"/>
      <c r="E7460"/>
    </row>
    <row r="7461" spans="3:5" x14ac:dyDescent="0.3">
      <c r="C7461"/>
      <c r="D7461"/>
      <c r="E7461"/>
    </row>
    <row r="7462" spans="3:5" x14ac:dyDescent="0.3">
      <c r="C7462"/>
      <c r="D7462"/>
      <c r="E7462"/>
    </row>
    <row r="7463" spans="3:5" x14ac:dyDescent="0.3">
      <c r="C7463"/>
      <c r="D7463"/>
      <c r="E7463"/>
    </row>
    <row r="7464" spans="3:5" x14ac:dyDescent="0.3">
      <c r="C7464"/>
      <c r="D7464"/>
      <c r="E7464"/>
    </row>
    <row r="7465" spans="3:5" x14ac:dyDescent="0.3">
      <c r="C7465"/>
      <c r="D7465"/>
      <c r="E7465"/>
    </row>
    <row r="7466" spans="3:5" x14ac:dyDescent="0.3">
      <c r="C7466"/>
      <c r="D7466"/>
      <c r="E7466"/>
    </row>
    <row r="7467" spans="3:5" x14ac:dyDescent="0.3">
      <c r="C7467"/>
      <c r="D7467"/>
      <c r="E7467"/>
    </row>
    <row r="7468" spans="3:5" x14ac:dyDescent="0.3">
      <c r="C7468"/>
      <c r="D7468"/>
      <c r="E7468"/>
    </row>
    <row r="7469" spans="3:5" x14ac:dyDescent="0.3">
      <c r="C7469"/>
      <c r="D7469"/>
      <c r="E7469"/>
    </row>
    <row r="7470" spans="3:5" x14ac:dyDescent="0.3">
      <c r="C7470"/>
      <c r="D7470"/>
      <c r="E7470"/>
    </row>
    <row r="7471" spans="3:5" x14ac:dyDescent="0.3">
      <c r="C7471"/>
      <c r="D7471"/>
      <c r="E7471"/>
    </row>
    <row r="7472" spans="3:5" x14ac:dyDescent="0.3">
      <c r="C7472"/>
      <c r="D7472"/>
      <c r="E7472"/>
    </row>
    <row r="7473" spans="3:5" x14ac:dyDescent="0.3">
      <c r="C7473"/>
      <c r="D7473"/>
      <c r="E7473"/>
    </row>
    <row r="7474" spans="3:5" x14ac:dyDescent="0.3">
      <c r="C7474"/>
      <c r="D7474"/>
      <c r="E7474"/>
    </row>
    <row r="7475" spans="3:5" x14ac:dyDescent="0.3">
      <c r="C7475"/>
      <c r="D7475"/>
      <c r="E7475"/>
    </row>
    <row r="7476" spans="3:5" x14ac:dyDescent="0.3">
      <c r="C7476"/>
      <c r="D7476"/>
      <c r="E7476"/>
    </row>
    <row r="7477" spans="3:5" x14ac:dyDescent="0.3">
      <c r="C7477"/>
      <c r="D7477"/>
      <c r="E7477"/>
    </row>
    <row r="7478" spans="3:5" x14ac:dyDescent="0.3">
      <c r="C7478"/>
      <c r="D7478"/>
      <c r="E7478"/>
    </row>
    <row r="7479" spans="3:5" x14ac:dyDescent="0.3">
      <c r="C7479"/>
      <c r="D7479"/>
      <c r="E7479"/>
    </row>
    <row r="7480" spans="3:5" x14ac:dyDescent="0.3">
      <c r="C7480"/>
      <c r="D7480"/>
      <c r="E7480"/>
    </row>
    <row r="7481" spans="3:5" x14ac:dyDescent="0.3">
      <c r="C7481"/>
      <c r="D7481"/>
      <c r="E7481"/>
    </row>
    <row r="7482" spans="3:5" x14ac:dyDescent="0.3">
      <c r="C7482"/>
      <c r="D7482"/>
      <c r="E7482"/>
    </row>
    <row r="7483" spans="3:5" x14ac:dyDescent="0.3">
      <c r="C7483"/>
      <c r="D7483"/>
      <c r="E7483"/>
    </row>
    <row r="7484" spans="3:5" x14ac:dyDescent="0.3">
      <c r="C7484"/>
      <c r="D7484"/>
      <c r="E7484"/>
    </row>
    <row r="7485" spans="3:5" x14ac:dyDescent="0.3">
      <c r="C7485"/>
      <c r="D7485"/>
      <c r="E7485"/>
    </row>
    <row r="7486" spans="3:5" x14ac:dyDescent="0.3">
      <c r="C7486"/>
      <c r="D7486"/>
      <c r="E7486"/>
    </row>
    <row r="7487" spans="3:5" x14ac:dyDescent="0.3">
      <c r="C7487"/>
      <c r="D7487"/>
      <c r="E7487"/>
    </row>
    <row r="7488" spans="3:5" x14ac:dyDescent="0.3">
      <c r="C7488"/>
      <c r="D7488"/>
      <c r="E7488"/>
    </row>
    <row r="7489" spans="3:5" x14ac:dyDescent="0.3">
      <c r="C7489"/>
      <c r="D7489"/>
      <c r="E7489"/>
    </row>
    <row r="7490" spans="3:5" x14ac:dyDescent="0.3">
      <c r="C7490"/>
      <c r="D7490"/>
      <c r="E7490"/>
    </row>
    <row r="7491" spans="3:5" x14ac:dyDescent="0.3">
      <c r="C7491"/>
      <c r="D7491"/>
      <c r="E7491"/>
    </row>
    <row r="7492" spans="3:5" x14ac:dyDescent="0.3">
      <c r="C7492"/>
      <c r="D7492"/>
      <c r="E7492"/>
    </row>
    <row r="7493" spans="3:5" x14ac:dyDescent="0.3">
      <c r="C7493"/>
      <c r="D7493"/>
      <c r="E7493"/>
    </row>
    <row r="7494" spans="3:5" x14ac:dyDescent="0.3">
      <c r="C7494"/>
      <c r="D7494"/>
      <c r="E7494"/>
    </row>
    <row r="7495" spans="3:5" x14ac:dyDescent="0.3">
      <c r="C7495"/>
      <c r="D7495"/>
      <c r="E7495"/>
    </row>
    <row r="7496" spans="3:5" x14ac:dyDescent="0.3">
      <c r="C7496"/>
      <c r="D7496"/>
      <c r="E7496"/>
    </row>
    <row r="7497" spans="3:5" x14ac:dyDescent="0.3">
      <c r="C7497"/>
      <c r="D7497"/>
      <c r="E7497"/>
    </row>
    <row r="7498" spans="3:5" x14ac:dyDescent="0.3">
      <c r="C7498"/>
      <c r="D7498"/>
      <c r="E7498"/>
    </row>
    <row r="7499" spans="3:5" x14ac:dyDescent="0.3">
      <c r="C7499"/>
      <c r="D7499"/>
      <c r="E7499"/>
    </row>
    <row r="7500" spans="3:5" x14ac:dyDescent="0.3">
      <c r="C7500"/>
      <c r="D7500"/>
      <c r="E7500"/>
    </row>
    <row r="7501" spans="3:5" x14ac:dyDescent="0.3">
      <c r="C7501"/>
      <c r="D7501"/>
      <c r="E7501"/>
    </row>
    <row r="7502" spans="3:5" x14ac:dyDescent="0.3">
      <c r="C7502"/>
      <c r="D7502"/>
      <c r="E7502"/>
    </row>
    <row r="7503" spans="3:5" x14ac:dyDescent="0.3">
      <c r="C7503"/>
      <c r="D7503"/>
      <c r="E7503"/>
    </row>
    <row r="7504" spans="3:5" x14ac:dyDescent="0.3">
      <c r="C7504"/>
      <c r="D7504"/>
      <c r="E7504"/>
    </row>
    <row r="7505" spans="3:5" x14ac:dyDescent="0.3">
      <c r="C7505"/>
      <c r="D7505"/>
      <c r="E7505"/>
    </row>
    <row r="7506" spans="3:5" x14ac:dyDescent="0.3">
      <c r="C7506"/>
      <c r="D7506"/>
      <c r="E7506"/>
    </row>
    <row r="7507" spans="3:5" x14ac:dyDescent="0.3">
      <c r="C7507"/>
      <c r="D7507"/>
      <c r="E7507"/>
    </row>
    <row r="7508" spans="3:5" x14ac:dyDescent="0.3">
      <c r="C7508"/>
      <c r="D7508"/>
      <c r="E7508"/>
    </row>
    <row r="7509" spans="3:5" x14ac:dyDescent="0.3">
      <c r="C7509"/>
      <c r="D7509"/>
      <c r="E7509"/>
    </row>
    <row r="7510" spans="3:5" x14ac:dyDescent="0.3">
      <c r="C7510"/>
      <c r="D7510"/>
      <c r="E7510"/>
    </row>
    <row r="7511" spans="3:5" x14ac:dyDescent="0.3">
      <c r="C7511"/>
      <c r="D7511"/>
      <c r="E7511"/>
    </row>
    <row r="7512" spans="3:5" x14ac:dyDescent="0.3">
      <c r="C7512"/>
      <c r="D7512"/>
      <c r="E7512"/>
    </row>
    <row r="7513" spans="3:5" x14ac:dyDescent="0.3">
      <c r="C7513"/>
      <c r="D7513"/>
      <c r="E7513"/>
    </row>
    <row r="7514" spans="3:5" x14ac:dyDescent="0.3">
      <c r="C7514"/>
      <c r="D7514"/>
      <c r="E7514"/>
    </row>
    <row r="7515" spans="3:5" x14ac:dyDescent="0.3">
      <c r="C7515"/>
      <c r="D7515"/>
      <c r="E7515"/>
    </row>
    <row r="7516" spans="3:5" x14ac:dyDescent="0.3">
      <c r="C7516"/>
      <c r="D7516"/>
      <c r="E7516"/>
    </row>
    <row r="7517" spans="3:5" x14ac:dyDescent="0.3">
      <c r="C7517"/>
      <c r="D7517"/>
      <c r="E7517"/>
    </row>
    <row r="7518" spans="3:5" x14ac:dyDescent="0.3">
      <c r="C7518"/>
      <c r="D7518"/>
      <c r="E7518"/>
    </row>
    <row r="7519" spans="3:5" x14ac:dyDescent="0.3">
      <c r="C7519"/>
      <c r="D7519"/>
      <c r="E7519"/>
    </row>
    <row r="7520" spans="3:5" x14ac:dyDescent="0.3">
      <c r="C7520"/>
      <c r="D7520"/>
      <c r="E7520"/>
    </row>
    <row r="7521" spans="3:5" x14ac:dyDescent="0.3">
      <c r="C7521"/>
      <c r="D7521"/>
      <c r="E7521"/>
    </row>
    <row r="7522" spans="3:5" x14ac:dyDescent="0.3">
      <c r="C7522"/>
      <c r="D7522"/>
      <c r="E7522"/>
    </row>
    <row r="7523" spans="3:5" x14ac:dyDescent="0.3">
      <c r="C7523"/>
      <c r="D7523"/>
      <c r="E7523"/>
    </row>
    <row r="7524" spans="3:5" x14ac:dyDescent="0.3">
      <c r="C7524"/>
      <c r="D7524"/>
      <c r="E7524"/>
    </row>
    <row r="7525" spans="3:5" x14ac:dyDescent="0.3">
      <c r="C7525"/>
      <c r="D7525"/>
      <c r="E7525"/>
    </row>
    <row r="7526" spans="3:5" x14ac:dyDescent="0.3">
      <c r="C7526"/>
      <c r="D7526"/>
      <c r="E7526"/>
    </row>
    <row r="7527" spans="3:5" x14ac:dyDescent="0.3">
      <c r="C7527"/>
      <c r="D7527"/>
      <c r="E7527"/>
    </row>
    <row r="7528" spans="3:5" x14ac:dyDescent="0.3">
      <c r="C7528"/>
      <c r="D7528"/>
      <c r="E7528"/>
    </row>
    <row r="7529" spans="3:5" x14ac:dyDescent="0.3">
      <c r="C7529"/>
      <c r="D7529"/>
      <c r="E7529"/>
    </row>
    <row r="7530" spans="3:5" x14ac:dyDescent="0.3">
      <c r="C7530"/>
      <c r="D7530"/>
      <c r="E7530"/>
    </row>
    <row r="7531" spans="3:5" x14ac:dyDescent="0.3">
      <c r="C7531"/>
      <c r="D7531"/>
      <c r="E7531"/>
    </row>
    <row r="7532" spans="3:5" x14ac:dyDescent="0.3">
      <c r="C7532"/>
      <c r="D7532"/>
      <c r="E7532"/>
    </row>
    <row r="7533" spans="3:5" x14ac:dyDescent="0.3">
      <c r="C7533"/>
      <c r="D7533"/>
      <c r="E7533"/>
    </row>
    <row r="7534" spans="3:5" x14ac:dyDescent="0.3">
      <c r="C7534"/>
      <c r="D7534"/>
      <c r="E7534"/>
    </row>
    <row r="7535" spans="3:5" x14ac:dyDescent="0.3">
      <c r="C7535"/>
      <c r="D7535"/>
      <c r="E7535"/>
    </row>
    <row r="7536" spans="3:5" x14ac:dyDescent="0.3">
      <c r="C7536"/>
      <c r="D7536"/>
      <c r="E7536"/>
    </row>
    <row r="7537" spans="3:5" x14ac:dyDescent="0.3">
      <c r="C7537"/>
      <c r="D7537"/>
      <c r="E7537"/>
    </row>
    <row r="7538" spans="3:5" x14ac:dyDescent="0.3">
      <c r="C7538"/>
      <c r="D7538"/>
      <c r="E7538"/>
    </row>
    <row r="7539" spans="3:5" x14ac:dyDescent="0.3">
      <c r="C7539"/>
      <c r="D7539"/>
      <c r="E7539"/>
    </row>
    <row r="7540" spans="3:5" x14ac:dyDescent="0.3">
      <c r="C7540"/>
      <c r="D7540"/>
      <c r="E7540"/>
    </row>
    <row r="7541" spans="3:5" x14ac:dyDescent="0.3">
      <c r="C7541"/>
      <c r="D7541"/>
      <c r="E7541"/>
    </row>
    <row r="7542" spans="3:5" x14ac:dyDescent="0.3">
      <c r="C7542"/>
      <c r="D7542"/>
      <c r="E7542"/>
    </row>
    <row r="7543" spans="3:5" x14ac:dyDescent="0.3">
      <c r="C7543"/>
      <c r="D7543"/>
      <c r="E7543"/>
    </row>
    <row r="7544" spans="3:5" x14ac:dyDescent="0.3">
      <c r="C7544"/>
      <c r="D7544"/>
      <c r="E7544"/>
    </row>
    <row r="7545" spans="3:5" x14ac:dyDescent="0.3">
      <c r="C7545"/>
      <c r="D7545"/>
      <c r="E7545"/>
    </row>
    <row r="7546" spans="3:5" x14ac:dyDescent="0.3">
      <c r="C7546"/>
      <c r="D7546"/>
      <c r="E7546"/>
    </row>
    <row r="7547" spans="3:5" x14ac:dyDescent="0.3">
      <c r="C7547"/>
      <c r="D7547"/>
      <c r="E7547"/>
    </row>
    <row r="7548" spans="3:5" x14ac:dyDescent="0.3">
      <c r="C7548"/>
      <c r="D7548"/>
      <c r="E7548"/>
    </row>
    <row r="7549" spans="3:5" x14ac:dyDescent="0.3">
      <c r="C7549"/>
      <c r="D7549"/>
      <c r="E7549"/>
    </row>
    <row r="7550" spans="3:5" x14ac:dyDescent="0.3">
      <c r="C7550"/>
      <c r="D7550"/>
      <c r="E7550"/>
    </row>
    <row r="7551" spans="3:5" x14ac:dyDescent="0.3">
      <c r="C7551"/>
      <c r="D7551"/>
      <c r="E7551"/>
    </row>
    <row r="7552" spans="3:5" x14ac:dyDescent="0.3">
      <c r="C7552"/>
      <c r="D7552"/>
      <c r="E7552"/>
    </row>
    <row r="7553" spans="3:5" x14ac:dyDescent="0.3">
      <c r="C7553"/>
      <c r="D7553"/>
      <c r="E7553"/>
    </row>
    <row r="7554" spans="3:5" x14ac:dyDescent="0.3">
      <c r="C7554"/>
      <c r="D7554"/>
      <c r="E7554"/>
    </row>
    <row r="7555" spans="3:5" x14ac:dyDescent="0.3">
      <c r="C7555"/>
      <c r="D7555"/>
      <c r="E7555"/>
    </row>
    <row r="7556" spans="3:5" x14ac:dyDescent="0.3">
      <c r="C7556"/>
      <c r="D7556"/>
      <c r="E7556"/>
    </row>
    <row r="7557" spans="3:5" x14ac:dyDescent="0.3">
      <c r="C7557"/>
      <c r="D7557"/>
      <c r="E7557"/>
    </row>
    <row r="7558" spans="3:5" x14ac:dyDescent="0.3">
      <c r="C7558"/>
      <c r="D7558"/>
      <c r="E7558"/>
    </row>
    <row r="7559" spans="3:5" x14ac:dyDescent="0.3">
      <c r="C7559"/>
      <c r="D7559"/>
      <c r="E7559"/>
    </row>
    <row r="7560" spans="3:5" x14ac:dyDescent="0.3">
      <c r="C7560"/>
      <c r="D7560"/>
      <c r="E7560"/>
    </row>
    <row r="7561" spans="3:5" x14ac:dyDescent="0.3">
      <c r="C7561"/>
      <c r="D7561"/>
      <c r="E7561"/>
    </row>
    <row r="7562" spans="3:5" x14ac:dyDescent="0.3">
      <c r="C7562"/>
      <c r="D7562"/>
      <c r="E7562"/>
    </row>
    <row r="7563" spans="3:5" x14ac:dyDescent="0.3">
      <c r="C7563"/>
      <c r="D7563"/>
      <c r="E7563"/>
    </row>
    <row r="7564" spans="3:5" x14ac:dyDescent="0.3">
      <c r="C7564"/>
      <c r="D7564"/>
      <c r="E7564"/>
    </row>
    <row r="7565" spans="3:5" x14ac:dyDescent="0.3">
      <c r="C7565"/>
      <c r="D7565"/>
      <c r="E7565"/>
    </row>
    <row r="7566" spans="3:5" x14ac:dyDescent="0.3">
      <c r="C7566"/>
      <c r="D7566"/>
      <c r="E7566"/>
    </row>
    <row r="7567" spans="3:5" x14ac:dyDescent="0.3">
      <c r="C7567"/>
      <c r="D7567"/>
      <c r="E7567"/>
    </row>
    <row r="7568" spans="3:5" x14ac:dyDescent="0.3">
      <c r="C7568"/>
      <c r="D7568"/>
      <c r="E7568"/>
    </row>
    <row r="7569" spans="3:5" x14ac:dyDescent="0.3">
      <c r="C7569"/>
      <c r="D7569"/>
      <c r="E7569"/>
    </row>
    <row r="7570" spans="3:5" x14ac:dyDescent="0.3">
      <c r="C7570"/>
      <c r="D7570"/>
      <c r="E7570"/>
    </row>
    <row r="7571" spans="3:5" x14ac:dyDescent="0.3">
      <c r="C7571"/>
      <c r="D7571"/>
      <c r="E7571"/>
    </row>
    <row r="7572" spans="3:5" x14ac:dyDescent="0.3">
      <c r="C7572"/>
      <c r="D7572"/>
      <c r="E7572"/>
    </row>
    <row r="7573" spans="3:5" x14ac:dyDescent="0.3">
      <c r="C7573"/>
      <c r="D7573"/>
      <c r="E7573"/>
    </row>
    <row r="7574" spans="3:5" x14ac:dyDescent="0.3">
      <c r="C7574"/>
      <c r="D7574"/>
      <c r="E7574"/>
    </row>
    <row r="7575" spans="3:5" x14ac:dyDescent="0.3">
      <c r="C7575"/>
      <c r="D7575"/>
      <c r="E7575"/>
    </row>
    <row r="7576" spans="3:5" x14ac:dyDescent="0.3">
      <c r="C7576"/>
      <c r="D7576"/>
      <c r="E7576"/>
    </row>
    <row r="7577" spans="3:5" x14ac:dyDescent="0.3">
      <c r="C7577"/>
      <c r="D7577"/>
      <c r="E7577"/>
    </row>
    <row r="7578" spans="3:5" x14ac:dyDescent="0.3">
      <c r="C7578"/>
      <c r="D7578"/>
      <c r="E7578"/>
    </row>
    <row r="7579" spans="3:5" x14ac:dyDescent="0.3">
      <c r="C7579"/>
      <c r="D7579"/>
      <c r="E7579"/>
    </row>
    <row r="7580" spans="3:5" x14ac:dyDescent="0.3">
      <c r="C7580"/>
      <c r="D7580"/>
      <c r="E7580"/>
    </row>
    <row r="7581" spans="3:5" x14ac:dyDescent="0.3">
      <c r="C7581"/>
      <c r="D7581"/>
      <c r="E7581"/>
    </row>
    <row r="7582" spans="3:5" x14ac:dyDescent="0.3">
      <c r="C7582"/>
      <c r="D7582"/>
      <c r="E7582"/>
    </row>
    <row r="7583" spans="3:5" x14ac:dyDescent="0.3">
      <c r="C7583"/>
      <c r="D7583"/>
      <c r="E7583"/>
    </row>
    <row r="7584" spans="3:5" x14ac:dyDescent="0.3">
      <c r="C7584"/>
      <c r="D7584"/>
      <c r="E7584"/>
    </row>
    <row r="7585" spans="3:5" x14ac:dyDescent="0.3">
      <c r="C7585"/>
      <c r="D7585"/>
      <c r="E7585"/>
    </row>
    <row r="7586" spans="3:5" x14ac:dyDescent="0.3">
      <c r="C7586"/>
      <c r="D7586"/>
      <c r="E7586"/>
    </row>
    <row r="7587" spans="3:5" x14ac:dyDescent="0.3">
      <c r="C7587"/>
      <c r="D7587"/>
      <c r="E7587"/>
    </row>
    <row r="7588" spans="3:5" x14ac:dyDescent="0.3">
      <c r="C7588"/>
      <c r="D7588"/>
      <c r="E7588"/>
    </row>
    <row r="7589" spans="3:5" x14ac:dyDescent="0.3">
      <c r="C7589"/>
      <c r="D7589"/>
      <c r="E7589"/>
    </row>
    <row r="7590" spans="3:5" x14ac:dyDescent="0.3">
      <c r="C7590"/>
      <c r="D7590"/>
      <c r="E7590"/>
    </row>
    <row r="7591" spans="3:5" x14ac:dyDescent="0.3">
      <c r="C7591"/>
      <c r="D7591"/>
      <c r="E7591"/>
    </row>
    <row r="7592" spans="3:5" x14ac:dyDescent="0.3">
      <c r="C7592"/>
      <c r="D7592"/>
      <c r="E7592"/>
    </row>
    <row r="7593" spans="3:5" x14ac:dyDescent="0.3">
      <c r="C7593"/>
      <c r="D7593"/>
      <c r="E7593"/>
    </row>
    <row r="7594" spans="3:5" x14ac:dyDescent="0.3">
      <c r="C7594"/>
      <c r="D7594"/>
      <c r="E7594"/>
    </row>
    <row r="7595" spans="3:5" x14ac:dyDescent="0.3">
      <c r="C7595"/>
      <c r="D7595"/>
      <c r="E7595"/>
    </row>
    <row r="7596" spans="3:5" x14ac:dyDescent="0.3">
      <c r="C7596"/>
      <c r="D7596"/>
      <c r="E7596"/>
    </row>
    <row r="7597" spans="3:5" x14ac:dyDescent="0.3">
      <c r="C7597"/>
      <c r="D7597"/>
      <c r="E7597"/>
    </row>
    <row r="7598" spans="3:5" x14ac:dyDescent="0.3">
      <c r="C7598"/>
      <c r="D7598"/>
      <c r="E7598"/>
    </row>
    <row r="7599" spans="3:5" x14ac:dyDescent="0.3">
      <c r="C7599"/>
      <c r="D7599"/>
      <c r="E7599"/>
    </row>
    <row r="7600" spans="3:5" x14ac:dyDescent="0.3">
      <c r="C7600"/>
      <c r="D7600"/>
      <c r="E7600"/>
    </row>
    <row r="7601" spans="3:5" x14ac:dyDescent="0.3">
      <c r="C7601"/>
      <c r="D7601"/>
      <c r="E7601"/>
    </row>
    <row r="7602" spans="3:5" x14ac:dyDescent="0.3">
      <c r="C7602"/>
      <c r="D7602"/>
      <c r="E7602"/>
    </row>
    <row r="7603" spans="3:5" x14ac:dyDescent="0.3">
      <c r="C7603"/>
      <c r="D7603"/>
      <c r="E7603"/>
    </row>
    <row r="7604" spans="3:5" x14ac:dyDescent="0.3">
      <c r="C7604"/>
      <c r="D7604"/>
      <c r="E7604"/>
    </row>
    <row r="7605" spans="3:5" x14ac:dyDescent="0.3">
      <c r="C7605"/>
      <c r="D7605"/>
      <c r="E7605"/>
    </row>
    <row r="7606" spans="3:5" x14ac:dyDescent="0.3">
      <c r="C7606"/>
      <c r="D7606"/>
      <c r="E7606"/>
    </row>
    <row r="7607" spans="3:5" x14ac:dyDescent="0.3">
      <c r="C7607"/>
      <c r="D7607"/>
      <c r="E7607"/>
    </row>
    <row r="7608" spans="3:5" x14ac:dyDescent="0.3">
      <c r="C7608"/>
      <c r="D7608"/>
      <c r="E7608"/>
    </row>
    <row r="7609" spans="3:5" x14ac:dyDescent="0.3">
      <c r="C7609"/>
      <c r="D7609"/>
      <c r="E7609"/>
    </row>
    <row r="7610" spans="3:5" x14ac:dyDescent="0.3">
      <c r="C7610"/>
      <c r="D7610"/>
      <c r="E7610"/>
    </row>
    <row r="7611" spans="3:5" x14ac:dyDescent="0.3">
      <c r="C7611"/>
      <c r="D7611"/>
      <c r="E7611"/>
    </row>
    <row r="7612" spans="3:5" x14ac:dyDescent="0.3">
      <c r="C7612"/>
      <c r="D7612"/>
      <c r="E7612"/>
    </row>
    <row r="7613" spans="3:5" x14ac:dyDescent="0.3">
      <c r="C7613"/>
      <c r="D7613"/>
      <c r="E7613"/>
    </row>
    <row r="7614" spans="3:5" x14ac:dyDescent="0.3">
      <c r="C7614"/>
      <c r="D7614"/>
      <c r="E7614"/>
    </row>
    <row r="7615" spans="3:5" x14ac:dyDescent="0.3">
      <c r="C7615"/>
      <c r="D7615"/>
      <c r="E7615"/>
    </row>
    <row r="7616" spans="3:5" x14ac:dyDescent="0.3">
      <c r="C7616"/>
      <c r="D7616"/>
      <c r="E7616"/>
    </row>
    <row r="7617" spans="3:5" x14ac:dyDescent="0.3">
      <c r="C7617"/>
      <c r="D7617"/>
      <c r="E7617"/>
    </row>
    <row r="7618" spans="3:5" x14ac:dyDescent="0.3">
      <c r="C7618"/>
      <c r="D7618"/>
      <c r="E7618"/>
    </row>
    <row r="7619" spans="3:5" x14ac:dyDescent="0.3">
      <c r="C7619"/>
      <c r="D7619"/>
      <c r="E7619"/>
    </row>
    <row r="7620" spans="3:5" x14ac:dyDescent="0.3">
      <c r="C7620"/>
      <c r="D7620"/>
      <c r="E7620"/>
    </row>
    <row r="7621" spans="3:5" x14ac:dyDescent="0.3">
      <c r="C7621"/>
      <c r="D7621"/>
      <c r="E7621"/>
    </row>
    <row r="7622" spans="3:5" x14ac:dyDescent="0.3">
      <c r="C7622"/>
      <c r="D7622"/>
      <c r="E7622"/>
    </row>
    <row r="7623" spans="3:5" x14ac:dyDescent="0.3">
      <c r="C7623"/>
      <c r="D7623"/>
      <c r="E7623"/>
    </row>
    <row r="7624" spans="3:5" x14ac:dyDescent="0.3">
      <c r="C7624"/>
      <c r="D7624"/>
      <c r="E7624"/>
    </row>
    <row r="7625" spans="3:5" x14ac:dyDescent="0.3">
      <c r="C7625"/>
      <c r="D7625"/>
      <c r="E7625"/>
    </row>
    <row r="7626" spans="3:5" x14ac:dyDescent="0.3">
      <c r="C7626"/>
      <c r="D7626"/>
      <c r="E7626"/>
    </row>
    <row r="7627" spans="3:5" x14ac:dyDescent="0.3">
      <c r="C7627"/>
      <c r="D7627"/>
      <c r="E7627"/>
    </row>
    <row r="7628" spans="3:5" x14ac:dyDescent="0.3">
      <c r="C7628"/>
      <c r="D7628"/>
      <c r="E7628"/>
    </row>
    <row r="7629" spans="3:5" x14ac:dyDescent="0.3">
      <c r="C7629"/>
      <c r="D7629"/>
      <c r="E7629"/>
    </row>
    <row r="7630" spans="3:5" x14ac:dyDescent="0.3">
      <c r="C7630"/>
      <c r="D7630"/>
      <c r="E7630"/>
    </row>
    <row r="7631" spans="3:5" x14ac:dyDescent="0.3">
      <c r="C7631"/>
      <c r="D7631"/>
      <c r="E7631"/>
    </row>
    <row r="7632" spans="3:5" x14ac:dyDescent="0.3">
      <c r="C7632"/>
      <c r="D7632"/>
      <c r="E7632"/>
    </row>
    <row r="7633" spans="3:5" x14ac:dyDescent="0.3">
      <c r="C7633"/>
      <c r="D7633"/>
      <c r="E7633"/>
    </row>
    <row r="7634" spans="3:5" x14ac:dyDescent="0.3">
      <c r="C7634"/>
      <c r="D7634"/>
      <c r="E7634"/>
    </row>
    <row r="7635" spans="3:5" x14ac:dyDescent="0.3">
      <c r="C7635"/>
      <c r="D7635"/>
      <c r="E7635"/>
    </row>
    <row r="7636" spans="3:5" x14ac:dyDescent="0.3">
      <c r="C7636"/>
      <c r="D7636"/>
      <c r="E7636"/>
    </row>
    <row r="7637" spans="3:5" x14ac:dyDescent="0.3">
      <c r="C7637"/>
      <c r="D7637"/>
      <c r="E7637"/>
    </row>
    <row r="7638" spans="3:5" x14ac:dyDescent="0.3">
      <c r="C7638"/>
      <c r="D7638"/>
      <c r="E7638"/>
    </row>
    <row r="7639" spans="3:5" x14ac:dyDescent="0.3">
      <c r="C7639"/>
      <c r="D7639"/>
      <c r="E7639"/>
    </row>
    <row r="7640" spans="3:5" x14ac:dyDescent="0.3">
      <c r="C7640"/>
      <c r="D7640"/>
      <c r="E7640"/>
    </row>
    <row r="7641" spans="3:5" x14ac:dyDescent="0.3">
      <c r="C7641"/>
      <c r="D7641"/>
      <c r="E7641"/>
    </row>
    <row r="7642" spans="3:5" x14ac:dyDescent="0.3">
      <c r="C7642"/>
      <c r="D7642"/>
      <c r="E7642"/>
    </row>
    <row r="7643" spans="3:5" x14ac:dyDescent="0.3">
      <c r="C7643"/>
      <c r="D7643"/>
      <c r="E7643"/>
    </row>
    <row r="7644" spans="3:5" x14ac:dyDescent="0.3">
      <c r="C7644"/>
      <c r="D7644"/>
      <c r="E7644"/>
    </row>
    <row r="7645" spans="3:5" x14ac:dyDescent="0.3">
      <c r="C7645"/>
      <c r="D7645"/>
      <c r="E7645"/>
    </row>
    <row r="7646" spans="3:5" x14ac:dyDescent="0.3">
      <c r="C7646"/>
      <c r="D7646"/>
      <c r="E7646"/>
    </row>
    <row r="7647" spans="3:5" x14ac:dyDescent="0.3">
      <c r="C7647"/>
      <c r="D7647"/>
      <c r="E7647"/>
    </row>
    <row r="7648" spans="3:5" x14ac:dyDescent="0.3">
      <c r="C7648"/>
      <c r="D7648"/>
      <c r="E7648"/>
    </row>
    <row r="7649" spans="3:5" x14ac:dyDescent="0.3">
      <c r="C7649"/>
      <c r="D7649"/>
      <c r="E7649"/>
    </row>
    <row r="7650" spans="3:5" x14ac:dyDescent="0.3">
      <c r="C7650"/>
      <c r="D7650"/>
      <c r="E7650"/>
    </row>
    <row r="7651" spans="3:5" x14ac:dyDescent="0.3">
      <c r="C7651"/>
      <c r="D7651"/>
      <c r="E7651"/>
    </row>
    <row r="7652" spans="3:5" x14ac:dyDescent="0.3">
      <c r="C7652"/>
      <c r="D7652"/>
      <c r="E7652"/>
    </row>
    <row r="7653" spans="3:5" x14ac:dyDescent="0.3">
      <c r="C7653"/>
      <c r="D7653"/>
      <c r="E7653"/>
    </row>
    <row r="7654" spans="3:5" x14ac:dyDescent="0.3">
      <c r="C7654"/>
      <c r="D7654"/>
      <c r="E7654"/>
    </row>
    <row r="7655" spans="3:5" x14ac:dyDescent="0.3">
      <c r="C7655"/>
      <c r="D7655"/>
      <c r="E7655"/>
    </row>
    <row r="7656" spans="3:5" x14ac:dyDescent="0.3">
      <c r="C7656"/>
      <c r="D7656"/>
      <c r="E7656"/>
    </row>
    <row r="7657" spans="3:5" x14ac:dyDescent="0.3">
      <c r="C7657"/>
      <c r="D7657"/>
      <c r="E7657"/>
    </row>
    <row r="7658" spans="3:5" x14ac:dyDescent="0.3">
      <c r="C7658"/>
      <c r="D7658"/>
      <c r="E7658"/>
    </row>
    <row r="7659" spans="3:5" x14ac:dyDescent="0.3">
      <c r="C7659"/>
      <c r="D7659"/>
      <c r="E7659"/>
    </row>
    <row r="7660" spans="3:5" x14ac:dyDescent="0.3">
      <c r="C7660"/>
      <c r="D7660"/>
      <c r="E7660"/>
    </row>
    <row r="7661" spans="3:5" x14ac:dyDescent="0.3">
      <c r="C7661"/>
      <c r="D7661"/>
      <c r="E7661"/>
    </row>
    <row r="7662" spans="3:5" x14ac:dyDescent="0.3">
      <c r="C7662"/>
      <c r="D7662"/>
      <c r="E7662"/>
    </row>
    <row r="7663" spans="3:5" x14ac:dyDescent="0.3">
      <c r="C7663"/>
      <c r="D7663"/>
      <c r="E7663"/>
    </row>
    <row r="7664" spans="3:5" x14ac:dyDescent="0.3">
      <c r="C7664"/>
      <c r="D7664"/>
      <c r="E7664"/>
    </row>
    <row r="7665" spans="3:5" x14ac:dyDescent="0.3">
      <c r="C7665"/>
      <c r="D7665"/>
      <c r="E7665"/>
    </row>
    <row r="7666" spans="3:5" x14ac:dyDescent="0.3">
      <c r="C7666"/>
      <c r="D7666"/>
      <c r="E7666"/>
    </row>
    <row r="7667" spans="3:5" x14ac:dyDescent="0.3">
      <c r="C7667"/>
      <c r="D7667"/>
      <c r="E7667"/>
    </row>
    <row r="7668" spans="3:5" x14ac:dyDescent="0.3">
      <c r="C7668"/>
      <c r="D7668"/>
      <c r="E7668"/>
    </row>
    <row r="7669" spans="3:5" x14ac:dyDescent="0.3">
      <c r="C7669"/>
      <c r="D7669"/>
      <c r="E7669"/>
    </row>
    <row r="7670" spans="3:5" x14ac:dyDescent="0.3">
      <c r="C7670"/>
      <c r="D7670"/>
      <c r="E7670"/>
    </row>
    <row r="7671" spans="3:5" x14ac:dyDescent="0.3">
      <c r="C7671"/>
      <c r="D7671"/>
      <c r="E7671"/>
    </row>
    <row r="7672" spans="3:5" x14ac:dyDescent="0.3">
      <c r="C7672"/>
      <c r="D7672"/>
      <c r="E7672"/>
    </row>
    <row r="7673" spans="3:5" x14ac:dyDescent="0.3">
      <c r="C7673"/>
      <c r="D7673"/>
      <c r="E7673"/>
    </row>
    <row r="7674" spans="3:5" x14ac:dyDescent="0.3">
      <c r="C7674"/>
      <c r="D7674"/>
      <c r="E7674"/>
    </row>
    <row r="7675" spans="3:5" x14ac:dyDescent="0.3">
      <c r="C7675"/>
      <c r="D7675"/>
      <c r="E7675"/>
    </row>
    <row r="7676" spans="3:5" x14ac:dyDescent="0.3">
      <c r="C7676"/>
      <c r="D7676"/>
      <c r="E7676"/>
    </row>
    <row r="7677" spans="3:5" x14ac:dyDescent="0.3">
      <c r="C7677"/>
      <c r="D7677"/>
      <c r="E7677"/>
    </row>
    <row r="7678" spans="3:5" x14ac:dyDescent="0.3">
      <c r="C7678"/>
      <c r="D7678"/>
      <c r="E7678"/>
    </row>
    <row r="7679" spans="3:5" x14ac:dyDescent="0.3">
      <c r="C7679"/>
      <c r="D7679"/>
      <c r="E7679"/>
    </row>
    <row r="7680" spans="3:5" x14ac:dyDescent="0.3">
      <c r="C7680"/>
      <c r="D7680"/>
      <c r="E7680"/>
    </row>
    <row r="7681" spans="3:5" x14ac:dyDescent="0.3">
      <c r="C7681"/>
      <c r="D7681"/>
      <c r="E7681"/>
    </row>
    <row r="7682" spans="3:5" x14ac:dyDescent="0.3">
      <c r="C7682"/>
      <c r="D7682"/>
      <c r="E7682"/>
    </row>
    <row r="7683" spans="3:5" x14ac:dyDescent="0.3">
      <c r="C7683"/>
      <c r="D7683"/>
      <c r="E7683"/>
    </row>
    <row r="7684" spans="3:5" x14ac:dyDescent="0.3">
      <c r="C7684"/>
      <c r="D7684"/>
      <c r="E7684"/>
    </row>
    <row r="7685" spans="3:5" x14ac:dyDescent="0.3">
      <c r="C7685"/>
      <c r="D7685"/>
      <c r="E7685"/>
    </row>
    <row r="7686" spans="3:5" x14ac:dyDescent="0.3">
      <c r="C7686"/>
      <c r="D7686"/>
      <c r="E7686"/>
    </row>
    <row r="7687" spans="3:5" x14ac:dyDescent="0.3">
      <c r="C7687"/>
      <c r="D7687"/>
      <c r="E7687"/>
    </row>
    <row r="7688" spans="3:5" x14ac:dyDescent="0.3">
      <c r="C7688"/>
      <c r="D7688"/>
      <c r="E7688"/>
    </row>
    <row r="7689" spans="3:5" x14ac:dyDescent="0.3">
      <c r="C7689"/>
      <c r="D7689"/>
      <c r="E7689"/>
    </row>
    <row r="7690" spans="3:5" x14ac:dyDescent="0.3">
      <c r="C7690"/>
      <c r="D7690"/>
      <c r="E7690"/>
    </row>
    <row r="7691" spans="3:5" x14ac:dyDescent="0.3">
      <c r="C7691"/>
      <c r="D7691"/>
      <c r="E7691"/>
    </row>
    <row r="7692" spans="3:5" x14ac:dyDescent="0.3">
      <c r="C7692"/>
      <c r="D7692"/>
      <c r="E7692"/>
    </row>
    <row r="7693" spans="3:5" x14ac:dyDescent="0.3">
      <c r="C7693"/>
      <c r="D7693"/>
      <c r="E7693"/>
    </row>
    <row r="7694" spans="3:5" x14ac:dyDescent="0.3">
      <c r="C7694"/>
      <c r="D7694"/>
      <c r="E7694"/>
    </row>
    <row r="7695" spans="3:5" x14ac:dyDescent="0.3">
      <c r="C7695"/>
      <c r="D7695"/>
      <c r="E7695"/>
    </row>
    <row r="7696" spans="3:5" x14ac:dyDescent="0.3">
      <c r="C7696"/>
      <c r="D7696"/>
      <c r="E7696"/>
    </row>
    <row r="7697" spans="3:5" x14ac:dyDescent="0.3">
      <c r="C7697"/>
      <c r="D7697"/>
      <c r="E7697"/>
    </row>
    <row r="7698" spans="3:5" x14ac:dyDescent="0.3">
      <c r="C7698"/>
      <c r="D7698"/>
      <c r="E7698"/>
    </row>
    <row r="7699" spans="3:5" x14ac:dyDescent="0.3">
      <c r="C7699"/>
      <c r="D7699"/>
      <c r="E7699"/>
    </row>
    <row r="7700" spans="3:5" x14ac:dyDescent="0.3">
      <c r="C7700"/>
      <c r="D7700"/>
      <c r="E7700"/>
    </row>
    <row r="7701" spans="3:5" x14ac:dyDescent="0.3">
      <c r="C7701"/>
      <c r="D7701"/>
      <c r="E7701"/>
    </row>
    <row r="7702" spans="3:5" x14ac:dyDescent="0.3">
      <c r="C7702"/>
      <c r="D7702"/>
      <c r="E7702"/>
    </row>
    <row r="7703" spans="3:5" x14ac:dyDescent="0.3">
      <c r="C7703"/>
      <c r="D7703"/>
      <c r="E7703"/>
    </row>
    <row r="7704" spans="3:5" x14ac:dyDescent="0.3">
      <c r="C7704"/>
      <c r="D7704"/>
      <c r="E7704"/>
    </row>
    <row r="7705" spans="3:5" x14ac:dyDescent="0.3">
      <c r="C7705"/>
      <c r="D7705"/>
      <c r="E7705"/>
    </row>
    <row r="7706" spans="3:5" x14ac:dyDescent="0.3">
      <c r="C7706"/>
      <c r="D7706"/>
      <c r="E7706"/>
    </row>
    <row r="7707" spans="3:5" x14ac:dyDescent="0.3">
      <c r="C7707"/>
      <c r="D7707"/>
      <c r="E7707"/>
    </row>
    <row r="7708" spans="3:5" x14ac:dyDescent="0.3">
      <c r="C7708"/>
      <c r="D7708"/>
      <c r="E7708"/>
    </row>
    <row r="7709" spans="3:5" x14ac:dyDescent="0.3">
      <c r="C7709"/>
      <c r="D7709"/>
      <c r="E7709"/>
    </row>
    <row r="7710" spans="3:5" x14ac:dyDescent="0.3">
      <c r="C7710"/>
      <c r="D7710"/>
      <c r="E7710"/>
    </row>
    <row r="7711" spans="3:5" x14ac:dyDescent="0.3">
      <c r="C7711"/>
      <c r="D7711"/>
      <c r="E7711"/>
    </row>
    <row r="7712" spans="3:5" x14ac:dyDescent="0.3">
      <c r="C7712"/>
      <c r="D7712"/>
      <c r="E7712"/>
    </row>
    <row r="7713" spans="3:5" x14ac:dyDescent="0.3">
      <c r="C7713"/>
      <c r="D7713"/>
      <c r="E7713"/>
    </row>
    <row r="7714" spans="3:5" x14ac:dyDescent="0.3">
      <c r="C7714"/>
      <c r="D7714"/>
      <c r="E7714"/>
    </row>
    <row r="7715" spans="3:5" x14ac:dyDescent="0.3">
      <c r="C7715"/>
      <c r="D7715"/>
      <c r="E7715"/>
    </row>
    <row r="7716" spans="3:5" x14ac:dyDescent="0.3">
      <c r="C7716"/>
      <c r="D7716"/>
      <c r="E7716"/>
    </row>
    <row r="7717" spans="3:5" x14ac:dyDescent="0.3">
      <c r="C7717"/>
      <c r="D7717"/>
      <c r="E7717"/>
    </row>
    <row r="7718" spans="3:5" x14ac:dyDescent="0.3">
      <c r="C7718"/>
      <c r="D7718"/>
      <c r="E7718"/>
    </row>
    <row r="7719" spans="3:5" x14ac:dyDescent="0.3">
      <c r="C7719"/>
      <c r="D7719"/>
      <c r="E7719"/>
    </row>
    <row r="7720" spans="3:5" x14ac:dyDescent="0.3">
      <c r="C7720"/>
      <c r="D7720"/>
      <c r="E7720"/>
    </row>
    <row r="7721" spans="3:5" x14ac:dyDescent="0.3">
      <c r="C7721"/>
      <c r="D7721"/>
      <c r="E7721"/>
    </row>
    <row r="7722" spans="3:5" x14ac:dyDescent="0.3">
      <c r="C7722"/>
      <c r="D7722"/>
      <c r="E7722"/>
    </row>
    <row r="7723" spans="3:5" x14ac:dyDescent="0.3">
      <c r="C7723"/>
      <c r="D7723"/>
      <c r="E7723"/>
    </row>
    <row r="7724" spans="3:5" x14ac:dyDescent="0.3">
      <c r="C7724"/>
      <c r="D7724"/>
      <c r="E7724"/>
    </row>
    <row r="7725" spans="3:5" x14ac:dyDescent="0.3">
      <c r="C7725"/>
      <c r="D7725"/>
      <c r="E7725"/>
    </row>
    <row r="7726" spans="3:5" x14ac:dyDescent="0.3">
      <c r="C7726"/>
      <c r="D7726"/>
      <c r="E7726"/>
    </row>
    <row r="7727" spans="3:5" x14ac:dyDescent="0.3">
      <c r="C7727"/>
      <c r="D7727"/>
      <c r="E7727"/>
    </row>
    <row r="7728" spans="3:5" x14ac:dyDescent="0.3">
      <c r="C7728"/>
      <c r="D7728"/>
      <c r="E7728"/>
    </row>
    <row r="7729" spans="3:5" x14ac:dyDescent="0.3">
      <c r="C7729"/>
      <c r="D7729"/>
      <c r="E7729"/>
    </row>
    <row r="7730" spans="3:5" x14ac:dyDescent="0.3">
      <c r="C7730"/>
      <c r="D7730"/>
      <c r="E7730"/>
    </row>
    <row r="7731" spans="3:5" x14ac:dyDescent="0.3">
      <c r="C7731"/>
      <c r="D7731"/>
      <c r="E7731"/>
    </row>
    <row r="7732" spans="3:5" x14ac:dyDescent="0.3">
      <c r="C7732"/>
      <c r="D7732"/>
      <c r="E7732"/>
    </row>
    <row r="7733" spans="3:5" x14ac:dyDescent="0.3">
      <c r="C7733"/>
      <c r="D7733"/>
      <c r="E7733"/>
    </row>
    <row r="7734" spans="3:5" x14ac:dyDescent="0.3">
      <c r="C7734"/>
      <c r="D7734"/>
      <c r="E7734"/>
    </row>
    <row r="7735" spans="3:5" x14ac:dyDescent="0.3">
      <c r="C7735"/>
      <c r="D7735"/>
      <c r="E7735"/>
    </row>
    <row r="7736" spans="3:5" x14ac:dyDescent="0.3">
      <c r="C7736"/>
      <c r="D7736"/>
      <c r="E7736"/>
    </row>
    <row r="7737" spans="3:5" x14ac:dyDescent="0.3">
      <c r="C7737"/>
      <c r="D7737"/>
      <c r="E7737"/>
    </row>
    <row r="7738" spans="3:5" x14ac:dyDescent="0.3">
      <c r="C7738"/>
      <c r="D7738"/>
      <c r="E7738"/>
    </row>
    <row r="7739" spans="3:5" x14ac:dyDescent="0.3">
      <c r="C7739"/>
      <c r="D7739"/>
      <c r="E7739"/>
    </row>
    <row r="7740" spans="3:5" x14ac:dyDescent="0.3">
      <c r="C7740"/>
      <c r="D7740"/>
      <c r="E7740"/>
    </row>
    <row r="7741" spans="3:5" x14ac:dyDescent="0.3">
      <c r="C7741"/>
      <c r="D7741"/>
      <c r="E7741"/>
    </row>
    <row r="7742" spans="3:5" x14ac:dyDescent="0.3">
      <c r="C7742"/>
      <c r="D7742"/>
      <c r="E7742"/>
    </row>
    <row r="7743" spans="3:5" x14ac:dyDescent="0.3">
      <c r="C7743"/>
      <c r="D7743"/>
      <c r="E7743"/>
    </row>
    <row r="7744" spans="3:5" x14ac:dyDescent="0.3">
      <c r="C7744"/>
      <c r="D7744"/>
      <c r="E7744"/>
    </row>
    <row r="7745" spans="3:5" x14ac:dyDescent="0.3">
      <c r="C7745"/>
      <c r="D7745"/>
      <c r="E7745"/>
    </row>
    <row r="7746" spans="3:5" x14ac:dyDescent="0.3">
      <c r="C7746"/>
      <c r="D7746"/>
      <c r="E7746"/>
    </row>
    <row r="7747" spans="3:5" x14ac:dyDescent="0.3">
      <c r="C7747"/>
      <c r="D7747"/>
      <c r="E7747"/>
    </row>
    <row r="7748" spans="3:5" x14ac:dyDescent="0.3">
      <c r="C7748"/>
      <c r="D7748"/>
      <c r="E7748"/>
    </row>
    <row r="7749" spans="3:5" x14ac:dyDescent="0.3">
      <c r="C7749"/>
      <c r="D7749"/>
      <c r="E7749"/>
    </row>
    <row r="7750" spans="3:5" x14ac:dyDescent="0.3">
      <c r="C7750"/>
      <c r="D7750"/>
      <c r="E7750"/>
    </row>
    <row r="7751" spans="3:5" x14ac:dyDescent="0.3">
      <c r="C7751"/>
      <c r="D7751"/>
      <c r="E7751"/>
    </row>
    <row r="7752" spans="3:5" x14ac:dyDescent="0.3">
      <c r="C7752"/>
      <c r="D7752"/>
      <c r="E7752"/>
    </row>
    <row r="7753" spans="3:5" x14ac:dyDescent="0.3">
      <c r="C7753"/>
      <c r="D7753"/>
      <c r="E7753"/>
    </row>
    <row r="7754" spans="3:5" x14ac:dyDescent="0.3">
      <c r="C7754"/>
      <c r="D7754"/>
      <c r="E7754"/>
    </row>
    <row r="7755" spans="3:5" x14ac:dyDescent="0.3">
      <c r="C7755"/>
      <c r="D7755"/>
      <c r="E7755"/>
    </row>
    <row r="7756" spans="3:5" x14ac:dyDescent="0.3">
      <c r="C7756"/>
      <c r="D7756"/>
      <c r="E7756"/>
    </row>
    <row r="7757" spans="3:5" x14ac:dyDescent="0.3">
      <c r="C7757"/>
      <c r="D7757"/>
      <c r="E7757"/>
    </row>
    <row r="7758" spans="3:5" x14ac:dyDescent="0.3">
      <c r="C7758"/>
      <c r="D7758"/>
      <c r="E7758"/>
    </row>
    <row r="7759" spans="3:5" x14ac:dyDescent="0.3">
      <c r="C7759"/>
      <c r="D7759"/>
      <c r="E7759"/>
    </row>
    <row r="7760" spans="3:5" x14ac:dyDescent="0.3">
      <c r="C7760"/>
      <c r="D7760"/>
      <c r="E7760"/>
    </row>
    <row r="7761" spans="3:5" x14ac:dyDescent="0.3">
      <c r="C7761"/>
      <c r="D7761"/>
      <c r="E7761"/>
    </row>
    <row r="7762" spans="3:5" x14ac:dyDescent="0.3">
      <c r="C7762"/>
      <c r="D7762"/>
      <c r="E7762"/>
    </row>
    <row r="7763" spans="3:5" x14ac:dyDescent="0.3">
      <c r="C7763"/>
      <c r="D7763"/>
      <c r="E7763"/>
    </row>
    <row r="7764" spans="3:5" x14ac:dyDescent="0.3">
      <c r="C7764"/>
      <c r="D7764"/>
      <c r="E7764"/>
    </row>
    <row r="7765" spans="3:5" x14ac:dyDescent="0.3">
      <c r="C7765"/>
      <c r="D7765"/>
      <c r="E7765"/>
    </row>
    <row r="7766" spans="3:5" x14ac:dyDescent="0.3">
      <c r="C7766"/>
      <c r="D7766"/>
      <c r="E7766"/>
    </row>
    <row r="7767" spans="3:5" x14ac:dyDescent="0.3">
      <c r="C7767"/>
      <c r="D7767"/>
      <c r="E7767"/>
    </row>
    <row r="7768" spans="3:5" x14ac:dyDescent="0.3">
      <c r="C7768"/>
      <c r="D7768"/>
      <c r="E7768"/>
    </row>
    <row r="7769" spans="3:5" x14ac:dyDescent="0.3">
      <c r="C7769"/>
      <c r="D7769"/>
      <c r="E7769"/>
    </row>
    <row r="7770" spans="3:5" x14ac:dyDescent="0.3">
      <c r="C7770"/>
      <c r="D7770"/>
      <c r="E7770"/>
    </row>
    <row r="7771" spans="3:5" x14ac:dyDescent="0.3">
      <c r="C7771"/>
      <c r="D7771"/>
      <c r="E7771"/>
    </row>
    <row r="7772" spans="3:5" x14ac:dyDescent="0.3">
      <c r="C7772"/>
      <c r="D7772"/>
      <c r="E7772"/>
    </row>
    <row r="7773" spans="3:5" x14ac:dyDescent="0.3">
      <c r="C7773"/>
      <c r="D7773"/>
      <c r="E7773"/>
    </row>
    <row r="7774" spans="3:5" x14ac:dyDescent="0.3">
      <c r="C7774"/>
      <c r="D7774"/>
      <c r="E7774"/>
    </row>
    <row r="7775" spans="3:5" x14ac:dyDescent="0.3">
      <c r="C7775"/>
      <c r="D7775"/>
      <c r="E7775"/>
    </row>
    <row r="7776" spans="3:5" x14ac:dyDescent="0.3">
      <c r="C7776"/>
      <c r="D7776"/>
      <c r="E7776"/>
    </row>
    <row r="7777" spans="3:5" x14ac:dyDescent="0.3">
      <c r="C7777"/>
      <c r="D7777"/>
      <c r="E7777"/>
    </row>
    <row r="7778" spans="3:5" x14ac:dyDescent="0.3">
      <c r="C7778"/>
      <c r="D7778"/>
      <c r="E7778"/>
    </row>
    <row r="7779" spans="3:5" x14ac:dyDescent="0.3">
      <c r="C7779"/>
      <c r="D7779"/>
      <c r="E7779"/>
    </row>
    <row r="7780" spans="3:5" x14ac:dyDescent="0.3">
      <c r="C7780"/>
      <c r="D7780"/>
      <c r="E7780"/>
    </row>
    <row r="7781" spans="3:5" x14ac:dyDescent="0.3">
      <c r="C7781"/>
      <c r="D7781"/>
      <c r="E7781"/>
    </row>
    <row r="7782" spans="3:5" x14ac:dyDescent="0.3">
      <c r="C7782"/>
      <c r="D7782"/>
      <c r="E7782"/>
    </row>
    <row r="7783" spans="3:5" x14ac:dyDescent="0.3">
      <c r="C7783"/>
      <c r="D7783"/>
      <c r="E7783"/>
    </row>
    <row r="7784" spans="3:5" x14ac:dyDescent="0.3">
      <c r="C7784"/>
      <c r="D7784"/>
      <c r="E7784"/>
    </row>
    <row r="7785" spans="3:5" x14ac:dyDescent="0.3">
      <c r="C7785"/>
      <c r="D7785"/>
      <c r="E7785"/>
    </row>
    <row r="7786" spans="3:5" x14ac:dyDescent="0.3">
      <c r="C7786"/>
      <c r="D7786"/>
      <c r="E7786"/>
    </row>
    <row r="7787" spans="3:5" x14ac:dyDescent="0.3">
      <c r="C7787"/>
      <c r="D7787"/>
      <c r="E7787"/>
    </row>
    <row r="7788" spans="3:5" x14ac:dyDescent="0.3">
      <c r="C7788"/>
      <c r="D7788"/>
      <c r="E7788"/>
    </row>
    <row r="7789" spans="3:5" x14ac:dyDescent="0.3">
      <c r="C7789"/>
      <c r="D7789"/>
      <c r="E7789"/>
    </row>
    <row r="7790" spans="3:5" x14ac:dyDescent="0.3">
      <c r="C7790"/>
      <c r="D7790"/>
      <c r="E7790"/>
    </row>
    <row r="7791" spans="3:5" x14ac:dyDescent="0.3">
      <c r="C7791"/>
      <c r="D7791"/>
      <c r="E7791"/>
    </row>
    <row r="7792" spans="3:5" x14ac:dyDescent="0.3">
      <c r="C7792"/>
      <c r="D7792"/>
      <c r="E7792"/>
    </row>
    <row r="7793" spans="3:5" x14ac:dyDescent="0.3">
      <c r="C7793"/>
      <c r="D7793"/>
      <c r="E7793"/>
    </row>
    <row r="7794" spans="3:5" x14ac:dyDescent="0.3">
      <c r="C7794"/>
      <c r="D7794"/>
      <c r="E7794"/>
    </row>
    <row r="7795" spans="3:5" x14ac:dyDescent="0.3">
      <c r="C7795"/>
      <c r="D7795"/>
      <c r="E7795"/>
    </row>
    <row r="7796" spans="3:5" x14ac:dyDescent="0.3">
      <c r="C7796"/>
      <c r="D7796"/>
      <c r="E7796"/>
    </row>
    <row r="7797" spans="3:5" x14ac:dyDescent="0.3">
      <c r="C7797"/>
      <c r="D7797"/>
      <c r="E7797"/>
    </row>
    <row r="7798" spans="3:5" x14ac:dyDescent="0.3">
      <c r="C7798"/>
      <c r="D7798"/>
      <c r="E7798"/>
    </row>
    <row r="7799" spans="3:5" x14ac:dyDescent="0.3">
      <c r="C7799"/>
      <c r="D7799"/>
      <c r="E7799"/>
    </row>
    <row r="7800" spans="3:5" x14ac:dyDescent="0.3">
      <c r="C7800"/>
      <c r="D7800"/>
      <c r="E7800"/>
    </row>
    <row r="7801" spans="3:5" x14ac:dyDescent="0.3">
      <c r="C7801"/>
      <c r="D7801"/>
      <c r="E7801"/>
    </row>
    <row r="7802" spans="3:5" x14ac:dyDescent="0.3">
      <c r="C7802"/>
      <c r="D7802"/>
      <c r="E7802"/>
    </row>
    <row r="7803" spans="3:5" x14ac:dyDescent="0.3">
      <c r="C7803"/>
      <c r="D7803"/>
      <c r="E7803"/>
    </row>
    <row r="7804" spans="3:5" x14ac:dyDescent="0.3">
      <c r="C7804"/>
      <c r="D7804"/>
      <c r="E7804"/>
    </row>
    <row r="7805" spans="3:5" x14ac:dyDescent="0.3">
      <c r="C7805"/>
      <c r="D7805"/>
      <c r="E7805"/>
    </row>
    <row r="7806" spans="3:5" x14ac:dyDescent="0.3">
      <c r="C7806"/>
      <c r="D7806"/>
      <c r="E7806"/>
    </row>
    <row r="7807" spans="3:5" x14ac:dyDescent="0.3">
      <c r="C7807"/>
      <c r="D7807"/>
      <c r="E7807"/>
    </row>
    <row r="7808" spans="3:5" x14ac:dyDescent="0.3">
      <c r="C7808"/>
      <c r="D7808"/>
      <c r="E7808"/>
    </row>
    <row r="7809" spans="3:5" x14ac:dyDescent="0.3">
      <c r="C7809"/>
      <c r="D7809"/>
      <c r="E7809"/>
    </row>
    <row r="7810" spans="3:5" x14ac:dyDescent="0.3">
      <c r="C7810"/>
      <c r="D7810"/>
      <c r="E7810"/>
    </row>
    <row r="7811" spans="3:5" x14ac:dyDescent="0.3">
      <c r="C7811"/>
      <c r="D7811"/>
      <c r="E7811"/>
    </row>
    <row r="7812" spans="3:5" x14ac:dyDescent="0.3">
      <c r="C7812"/>
      <c r="D7812"/>
      <c r="E7812"/>
    </row>
    <row r="7813" spans="3:5" x14ac:dyDescent="0.3">
      <c r="C7813"/>
      <c r="D7813"/>
      <c r="E7813"/>
    </row>
    <row r="7814" spans="3:5" x14ac:dyDescent="0.3">
      <c r="C7814"/>
      <c r="D7814"/>
      <c r="E7814"/>
    </row>
    <row r="7815" spans="3:5" x14ac:dyDescent="0.3">
      <c r="C7815"/>
      <c r="D7815"/>
      <c r="E7815"/>
    </row>
    <row r="7816" spans="3:5" x14ac:dyDescent="0.3">
      <c r="C7816"/>
      <c r="D7816"/>
      <c r="E7816"/>
    </row>
    <row r="7817" spans="3:5" x14ac:dyDescent="0.3">
      <c r="C7817"/>
      <c r="D7817"/>
      <c r="E7817"/>
    </row>
    <row r="7818" spans="3:5" x14ac:dyDescent="0.3">
      <c r="C7818"/>
      <c r="D7818"/>
      <c r="E7818"/>
    </row>
    <row r="7819" spans="3:5" x14ac:dyDescent="0.3">
      <c r="C7819"/>
      <c r="D7819"/>
      <c r="E7819"/>
    </row>
    <row r="7820" spans="3:5" x14ac:dyDescent="0.3">
      <c r="C7820"/>
      <c r="D7820"/>
      <c r="E7820"/>
    </row>
    <row r="7821" spans="3:5" x14ac:dyDescent="0.3">
      <c r="C7821"/>
      <c r="D7821"/>
      <c r="E7821"/>
    </row>
    <row r="7822" spans="3:5" x14ac:dyDescent="0.3">
      <c r="C7822"/>
      <c r="D7822"/>
      <c r="E7822"/>
    </row>
    <row r="7823" spans="3:5" x14ac:dyDescent="0.3">
      <c r="C7823"/>
      <c r="D7823"/>
      <c r="E7823"/>
    </row>
    <row r="7824" spans="3:5" x14ac:dyDescent="0.3">
      <c r="C7824"/>
      <c r="D7824"/>
      <c r="E7824"/>
    </row>
    <row r="7825" spans="3:5" x14ac:dyDescent="0.3">
      <c r="C7825"/>
      <c r="D7825"/>
      <c r="E7825"/>
    </row>
    <row r="7826" spans="3:5" x14ac:dyDescent="0.3">
      <c r="C7826"/>
      <c r="D7826"/>
      <c r="E7826"/>
    </row>
    <row r="7827" spans="3:5" x14ac:dyDescent="0.3">
      <c r="C7827"/>
      <c r="D7827"/>
      <c r="E7827"/>
    </row>
    <row r="7828" spans="3:5" x14ac:dyDescent="0.3">
      <c r="C7828"/>
      <c r="D7828"/>
      <c r="E7828"/>
    </row>
    <row r="7829" spans="3:5" x14ac:dyDescent="0.3">
      <c r="C7829"/>
      <c r="D7829"/>
      <c r="E7829"/>
    </row>
    <row r="7830" spans="3:5" x14ac:dyDescent="0.3">
      <c r="C7830"/>
      <c r="D7830"/>
      <c r="E7830"/>
    </row>
    <row r="7831" spans="3:5" x14ac:dyDescent="0.3">
      <c r="C7831"/>
      <c r="D7831"/>
      <c r="E7831"/>
    </row>
    <row r="7832" spans="3:5" x14ac:dyDescent="0.3">
      <c r="C7832"/>
      <c r="D7832"/>
      <c r="E7832"/>
    </row>
    <row r="7833" spans="3:5" x14ac:dyDescent="0.3">
      <c r="C7833"/>
      <c r="D7833"/>
      <c r="E7833"/>
    </row>
    <row r="7834" spans="3:5" x14ac:dyDescent="0.3">
      <c r="C7834"/>
      <c r="D7834"/>
      <c r="E7834"/>
    </row>
    <row r="7835" spans="3:5" x14ac:dyDescent="0.3">
      <c r="C7835"/>
      <c r="D7835"/>
      <c r="E7835"/>
    </row>
    <row r="7836" spans="3:5" x14ac:dyDescent="0.3">
      <c r="C7836"/>
      <c r="D7836"/>
      <c r="E7836"/>
    </row>
    <row r="7837" spans="3:5" x14ac:dyDescent="0.3">
      <c r="C7837"/>
      <c r="D7837"/>
      <c r="E7837"/>
    </row>
    <row r="7838" spans="3:5" x14ac:dyDescent="0.3">
      <c r="C7838"/>
      <c r="D7838"/>
      <c r="E7838"/>
    </row>
    <row r="7839" spans="3:5" x14ac:dyDescent="0.3">
      <c r="C7839"/>
      <c r="D7839"/>
      <c r="E7839"/>
    </row>
    <row r="7840" spans="3:5" x14ac:dyDescent="0.3">
      <c r="C7840"/>
      <c r="D7840"/>
      <c r="E7840"/>
    </row>
    <row r="7841" spans="3:5" x14ac:dyDescent="0.3">
      <c r="C7841"/>
      <c r="D7841"/>
      <c r="E7841"/>
    </row>
    <row r="7842" spans="3:5" x14ac:dyDescent="0.3">
      <c r="C7842"/>
      <c r="D7842"/>
      <c r="E7842"/>
    </row>
    <row r="7843" spans="3:5" x14ac:dyDescent="0.3">
      <c r="C7843"/>
      <c r="D7843"/>
      <c r="E7843"/>
    </row>
    <row r="7844" spans="3:5" x14ac:dyDescent="0.3">
      <c r="C7844"/>
      <c r="D7844"/>
      <c r="E7844"/>
    </row>
    <row r="7845" spans="3:5" x14ac:dyDescent="0.3">
      <c r="C7845"/>
      <c r="D7845"/>
      <c r="E7845"/>
    </row>
    <row r="7846" spans="3:5" x14ac:dyDescent="0.3">
      <c r="C7846"/>
      <c r="D7846"/>
      <c r="E7846"/>
    </row>
    <row r="7847" spans="3:5" x14ac:dyDescent="0.3">
      <c r="C7847"/>
      <c r="D7847"/>
      <c r="E7847"/>
    </row>
    <row r="7848" spans="3:5" x14ac:dyDescent="0.3">
      <c r="C7848"/>
      <c r="D7848"/>
      <c r="E7848"/>
    </row>
    <row r="7849" spans="3:5" x14ac:dyDescent="0.3">
      <c r="C7849"/>
      <c r="D7849"/>
      <c r="E7849"/>
    </row>
    <row r="7850" spans="3:5" x14ac:dyDescent="0.3">
      <c r="C7850"/>
      <c r="D7850"/>
      <c r="E7850"/>
    </row>
    <row r="7851" spans="3:5" x14ac:dyDescent="0.3">
      <c r="C7851"/>
      <c r="D7851"/>
      <c r="E7851"/>
    </row>
    <row r="7852" spans="3:5" x14ac:dyDescent="0.3">
      <c r="C7852"/>
      <c r="D7852"/>
      <c r="E7852"/>
    </row>
    <row r="7853" spans="3:5" x14ac:dyDescent="0.3">
      <c r="C7853"/>
      <c r="D7853"/>
      <c r="E7853"/>
    </row>
    <row r="7854" spans="3:5" x14ac:dyDescent="0.3">
      <c r="C7854"/>
      <c r="D7854"/>
      <c r="E7854"/>
    </row>
    <row r="7855" spans="3:5" x14ac:dyDescent="0.3">
      <c r="C7855"/>
      <c r="D7855"/>
      <c r="E7855"/>
    </row>
    <row r="7856" spans="3:5" x14ac:dyDescent="0.3">
      <c r="C7856"/>
      <c r="D7856"/>
      <c r="E7856"/>
    </row>
    <row r="7857" spans="3:5" x14ac:dyDescent="0.3">
      <c r="C7857"/>
      <c r="D7857"/>
      <c r="E7857"/>
    </row>
    <row r="7858" spans="3:5" x14ac:dyDescent="0.3">
      <c r="C7858"/>
      <c r="D7858"/>
      <c r="E7858"/>
    </row>
    <row r="7859" spans="3:5" x14ac:dyDescent="0.3">
      <c r="C7859"/>
      <c r="D7859"/>
      <c r="E7859"/>
    </row>
    <row r="7860" spans="3:5" x14ac:dyDescent="0.3">
      <c r="C7860"/>
      <c r="D7860"/>
      <c r="E7860"/>
    </row>
    <row r="7861" spans="3:5" x14ac:dyDescent="0.3">
      <c r="C7861"/>
      <c r="D7861"/>
      <c r="E7861"/>
    </row>
    <row r="7862" spans="3:5" x14ac:dyDescent="0.3">
      <c r="C7862"/>
      <c r="D7862"/>
      <c r="E7862"/>
    </row>
    <row r="7863" spans="3:5" x14ac:dyDescent="0.3">
      <c r="C7863"/>
      <c r="D7863"/>
      <c r="E7863"/>
    </row>
    <row r="7864" spans="3:5" x14ac:dyDescent="0.3">
      <c r="C7864"/>
      <c r="D7864"/>
      <c r="E7864"/>
    </row>
    <row r="7865" spans="3:5" x14ac:dyDescent="0.3">
      <c r="C7865"/>
      <c r="D7865"/>
      <c r="E7865"/>
    </row>
    <row r="7866" spans="3:5" x14ac:dyDescent="0.3">
      <c r="C7866"/>
      <c r="D7866"/>
      <c r="E7866"/>
    </row>
    <row r="7867" spans="3:5" x14ac:dyDescent="0.3">
      <c r="C7867"/>
      <c r="D7867"/>
      <c r="E7867"/>
    </row>
    <row r="7868" spans="3:5" x14ac:dyDescent="0.3">
      <c r="C7868"/>
      <c r="D7868"/>
      <c r="E7868"/>
    </row>
    <row r="7869" spans="3:5" x14ac:dyDescent="0.3">
      <c r="C7869"/>
      <c r="D7869"/>
      <c r="E7869"/>
    </row>
    <row r="7870" spans="3:5" x14ac:dyDescent="0.3">
      <c r="C7870"/>
      <c r="D7870"/>
      <c r="E7870"/>
    </row>
    <row r="7871" spans="3:5" x14ac:dyDescent="0.3">
      <c r="C7871"/>
      <c r="D7871"/>
      <c r="E7871"/>
    </row>
    <row r="7872" spans="3:5" x14ac:dyDescent="0.3">
      <c r="C7872"/>
      <c r="D7872"/>
      <c r="E7872"/>
    </row>
    <row r="7873" spans="3:5" x14ac:dyDescent="0.3">
      <c r="C7873"/>
      <c r="D7873"/>
      <c r="E7873"/>
    </row>
    <row r="7874" spans="3:5" x14ac:dyDescent="0.3">
      <c r="C7874"/>
      <c r="D7874"/>
      <c r="E7874"/>
    </row>
    <row r="7875" spans="3:5" x14ac:dyDescent="0.3">
      <c r="C7875"/>
      <c r="D7875"/>
      <c r="E7875"/>
    </row>
    <row r="7876" spans="3:5" x14ac:dyDescent="0.3">
      <c r="C7876"/>
      <c r="D7876"/>
      <c r="E7876"/>
    </row>
    <row r="7877" spans="3:5" x14ac:dyDescent="0.3">
      <c r="C7877"/>
      <c r="D7877"/>
      <c r="E7877"/>
    </row>
    <row r="7878" spans="3:5" x14ac:dyDescent="0.3">
      <c r="C7878"/>
      <c r="D7878"/>
      <c r="E7878"/>
    </row>
    <row r="7879" spans="3:5" x14ac:dyDescent="0.3">
      <c r="C7879"/>
      <c r="D7879"/>
      <c r="E7879"/>
    </row>
    <row r="7880" spans="3:5" x14ac:dyDescent="0.3">
      <c r="C7880"/>
      <c r="D7880"/>
      <c r="E7880"/>
    </row>
    <row r="7881" spans="3:5" x14ac:dyDescent="0.3">
      <c r="C7881"/>
      <c r="D7881"/>
      <c r="E7881"/>
    </row>
    <row r="7882" spans="3:5" x14ac:dyDescent="0.3">
      <c r="C7882"/>
      <c r="D7882"/>
      <c r="E7882"/>
    </row>
    <row r="7883" spans="3:5" x14ac:dyDescent="0.3">
      <c r="C7883"/>
      <c r="D7883"/>
      <c r="E7883"/>
    </row>
    <row r="7884" spans="3:5" x14ac:dyDescent="0.3">
      <c r="C7884"/>
      <c r="D7884"/>
      <c r="E7884"/>
    </row>
    <row r="7885" spans="3:5" x14ac:dyDescent="0.3">
      <c r="C7885"/>
      <c r="D7885"/>
      <c r="E7885"/>
    </row>
    <row r="7886" spans="3:5" x14ac:dyDescent="0.3">
      <c r="C7886"/>
      <c r="D7886"/>
      <c r="E7886"/>
    </row>
    <row r="7887" spans="3:5" x14ac:dyDescent="0.3">
      <c r="C7887"/>
      <c r="D7887"/>
      <c r="E7887"/>
    </row>
    <row r="7888" spans="3:5" x14ac:dyDescent="0.3">
      <c r="C7888"/>
      <c r="D7888"/>
      <c r="E7888"/>
    </row>
    <row r="7889" spans="3:5" x14ac:dyDescent="0.3">
      <c r="C7889"/>
      <c r="D7889"/>
      <c r="E7889"/>
    </row>
    <row r="7890" spans="3:5" x14ac:dyDescent="0.3">
      <c r="C7890"/>
      <c r="D7890"/>
      <c r="E7890"/>
    </row>
    <row r="7891" spans="3:5" x14ac:dyDescent="0.3">
      <c r="C7891"/>
      <c r="D7891"/>
      <c r="E7891"/>
    </row>
    <row r="7892" spans="3:5" x14ac:dyDescent="0.3">
      <c r="C7892"/>
      <c r="D7892"/>
      <c r="E7892"/>
    </row>
    <row r="7893" spans="3:5" x14ac:dyDescent="0.3">
      <c r="C7893"/>
      <c r="D7893"/>
      <c r="E7893"/>
    </row>
    <row r="7894" spans="3:5" x14ac:dyDescent="0.3">
      <c r="C7894"/>
      <c r="D7894"/>
      <c r="E7894"/>
    </row>
    <row r="7895" spans="3:5" x14ac:dyDescent="0.3">
      <c r="C7895"/>
      <c r="D7895"/>
      <c r="E7895"/>
    </row>
    <row r="7896" spans="3:5" x14ac:dyDescent="0.3">
      <c r="C7896"/>
      <c r="D7896"/>
      <c r="E7896"/>
    </row>
    <row r="7897" spans="3:5" x14ac:dyDescent="0.3">
      <c r="C7897"/>
      <c r="D7897"/>
      <c r="E7897"/>
    </row>
    <row r="7898" spans="3:5" x14ac:dyDescent="0.3">
      <c r="C7898"/>
      <c r="D7898"/>
      <c r="E7898"/>
    </row>
    <row r="7899" spans="3:5" x14ac:dyDescent="0.3">
      <c r="C7899"/>
      <c r="D7899"/>
      <c r="E7899"/>
    </row>
    <row r="7900" spans="3:5" x14ac:dyDescent="0.3">
      <c r="C7900"/>
      <c r="D7900"/>
      <c r="E7900"/>
    </row>
    <row r="7901" spans="3:5" x14ac:dyDescent="0.3">
      <c r="C7901"/>
      <c r="D7901"/>
      <c r="E7901"/>
    </row>
    <row r="7902" spans="3:5" x14ac:dyDescent="0.3">
      <c r="C7902"/>
      <c r="D7902"/>
      <c r="E7902"/>
    </row>
    <row r="7903" spans="3:5" x14ac:dyDescent="0.3">
      <c r="C7903"/>
      <c r="D7903"/>
      <c r="E7903"/>
    </row>
    <row r="7904" spans="3:5" x14ac:dyDescent="0.3">
      <c r="C7904"/>
      <c r="D7904"/>
      <c r="E7904"/>
    </row>
    <row r="7905" spans="3:5" x14ac:dyDescent="0.3">
      <c r="C7905"/>
      <c r="D7905"/>
      <c r="E7905"/>
    </row>
    <row r="7906" spans="3:5" x14ac:dyDescent="0.3">
      <c r="C7906"/>
      <c r="D7906"/>
      <c r="E7906"/>
    </row>
    <row r="7907" spans="3:5" x14ac:dyDescent="0.3">
      <c r="C7907"/>
      <c r="D7907"/>
      <c r="E7907"/>
    </row>
    <row r="7908" spans="3:5" x14ac:dyDescent="0.3">
      <c r="C7908"/>
      <c r="D7908"/>
      <c r="E7908"/>
    </row>
    <row r="7909" spans="3:5" x14ac:dyDescent="0.3">
      <c r="C7909"/>
      <c r="D7909"/>
      <c r="E7909"/>
    </row>
    <row r="7910" spans="3:5" x14ac:dyDescent="0.3">
      <c r="C7910"/>
      <c r="D7910"/>
      <c r="E7910"/>
    </row>
    <row r="7911" spans="3:5" x14ac:dyDescent="0.3">
      <c r="C7911"/>
      <c r="D7911"/>
      <c r="E7911"/>
    </row>
    <row r="7912" spans="3:5" x14ac:dyDescent="0.3">
      <c r="C7912"/>
      <c r="D7912"/>
      <c r="E7912"/>
    </row>
    <row r="7913" spans="3:5" x14ac:dyDescent="0.3">
      <c r="C7913"/>
      <c r="D7913"/>
      <c r="E7913"/>
    </row>
    <row r="7914" spans="3:5" x14ac:dyDescent="0.3">
      <c r="C7914"/>
      <c r="D7914"/>
      <c r="E7914"/>
    </row>
    <row r="7915" spans="3:5" x14ac:dyDescent="0.3">
      <c r="C7915"/>
      <c r="D7915"/>
      <c r="E7915"/>
    </row>
    <row r="7916" spans="3:5" x14ac:dyDescent="0.3">
      <c r="C7916"/>
      <c r="D7916"/>
      <c r="E7916"/>
    </row>
    <row r="7917" spans="3:5" x14ac:dyDescent="0.3">
      <c r="C7917"/>
      <c r="D7917"/>
      <c r="E7917"/>
    </row>
    <row r="7918" spans="3:5" x14ac:dyDescent="0.3">
      <c r="C7918"/>
      <c r="D7918"/>
      <c r="E7918"/>
    </row>
    <row r="7919" spans="3:5" x14ac:dyDescent="0.3">
      <c r="C7919"/>
      <c r="D7919"/>
      <c r="E7919"/>
    </row>
    <row r="7920" spans="3:5" x14ac:dyDescent="0.3">
      <c r="C7920"/>
      <c r="D7920"/>
      <c r="E7920"/>
    </row>
    <row r="7921" spans="3:5" x14ac:dyDescent="0.3">
      <c r="C7921"/>
      <c r="D7921"/>
      <c r="E7921"/>
    </row>
    <row r="7922" spans="3:5" x14ac:dyDescent="0.3">
      <c r="C7922"/>
      <c r="D7922"/>
      <c r="E7922"/>
    </row>
    <row r="7923" spans="3:5" x14ac:dyDescent="0.3">
      <c r="C7923"/>
      <c r="D7923"/>
      <c r="E7923"/>
    </row>
    <row r="7924" spans="3:5" x14ac:dyDescent="0.3">
      <c r="C7924"/>
      <c r="D7924"/>
      <c r="E7924"/>
    </row>
    <row r="7925" spans="3:5" x14ac:dyDescent="0.3">
      <c r="C7925"/>
      <c r="D7925"/>
      <c r="E7925"/>
    </row>
    <row r="7926" spans="3:5" x14ac:dyDescent="0.3">
      <c r="C7926"/>
      <c r="D7926"/>
      <c r="E7926"/>
    </row>
    <row r="7927" spans="3:5" x14ac:dyDescent="0.3">
      <c r="C7927"/>
      <c r="D7927"/>
      <c r="E7927"/>
    </row>
    <row r="7928" spans="3:5" x14ac:dyDescent="0.3">
      <c r="C7928"/>
      <c r="D7928"/>
      <c r="E7928"/>
    </row>
    <row r="7929" spans="3:5" x14ac:dyDescent="0.3">
      <c r="C7929"/>
      <c r="D7929"/>
      <c r="E7929"/>
    </row>
    <row r="7930" spans="3:5" x14ac:dyDescent="0.3">
      <c r="C7930"/>
      <c r="D7930"/>
      <c r="E7930"/>
    </row>
    <row r="7931" spans="3:5" x14ac:dyDescent="0.3">
      <c r="C7931"/>
      <c r="D7931"/>
      <c r="E7931"/>
    </row>
    <row r="7932" spans="3:5" x14ac:dyDescent="0.3">
      <c r="C7932"/>
      <c r="D7932"/>
      <c r="E7932"/>
    </row>
    <row r="7933" spans="3:5" x14ac:dyDescent="0.3">
      <c r="C7933"/>
      <c r="D7933"/>
      <c r="E7933"/>
    </row>
    <row r="7934" spans="3:5" x14ac:dyDescent="0.3">
      <c r="C7934"/>
      <c r="D7934"/>
      <c r="E7934"/>
    </row>
    <row r="7935" spans="3:5" x14ac:dyDescent="0.3">
      <c r="C7935"/>
      <c r="D7935"/>
      <c r="E7935"/>
    </row>
    <row r="7936" spans="3:5" x14ac:dyDescent="0.3">
      <c r="C7936"/>
      <c r="D7936"/>
      <c r="E7936"/>
    </row>
    <row r="7937" spans="3:5" x14ac:dyDescent="0.3">
      <c r="C7937"/>
      <c r="D7937"/>
      <c r="E7937"/>
    </row>
    <row r="7938" spans="3:5" x14ac:dyDescent="0.3">
      <c r="C7938"/>
      <c r="D7938"/>
      <c r="E7938"/>
    </row>
    <row r="7939" spans="3:5" x14ac:dyDescent="0.3">
      <c r="C7939"/>
      <c r="D7939"/>
      <c r="E7939"/>
    </row>
    <row r="7940" spans="3:5" x14ac:dyDescent="0.3">
      <c r="C7940"/>
      <c r="D7940"/>
      <c r="E7940"/>
    </row>
    <row r="7941" spans="3:5" x14ac:dyDescent="0.3">
      <c r="C7941"/>
      <c r="D7941"/>
      <c r="E7941"/>
    </row>
    <row r="7942" spans="3:5" x14ac:dyDescent="0.3">
      <c r="C7942"/>
      <c r="D7942"/>
      <c r="E7942"/>
    </row>
    <row r="7943" spans="3:5" x14ac:dyDescent="0.3">
      <c r="C7943"/>
      <c r="D7943"/>
      <c r="E7943"/>
    </row>
    <row r="7944" spans="3:5" x14ac:dyDescent="0.3">
      <c r="C7944"/>
      <c r="D7944"/>
      <c r="E7944"/>
    </row>
    <row r="7945" spans="3:5" x14ac:dyDescent="0.3">
      <c r="C7945"/>
      <c r="D7945"/>
      <c r="E7945"/>
    </row>
    <row r="7946" spans="3:5" x14ac:dyDescent="0.3">
      <c r="C7946"/>
      <c r="D7946"/>
      <c r="E7946"/>
    </row>
    <row r="7947" spans="3:5" x14ac:dyDescent="0.3">
      <c r="C7947"/>
      <c r="D7947"/>
      <c r="E7947"/>
    </row>
    <row r="7948" spans="3:5" x14ac:dyDescent="0.3">
      <c r="C7948"/>
      <c r="D7948"/>
      <c r="E7948"/>
    </row>
    <row r="7949" spans="3:5" x14ac:dyDescent="0.3">
      <c r="C7949"/>
      <c r="D7949"/>
      <c r="E7949"/>
    </row>
    <row r="7950" spans="3:5" x14ac:dyDescent="0.3">
      <c r="C7950"/>
      <c r="D7950"/>
      <c r="E7950"/>
    </row>
    <row r="7951" spans="3:5" x14ac:dyDescent="0.3">
      <c r="C7951"/>
      <c r="D7951"/>
      <c r="E7951"/>
    </row>
    <row r="7952" spans="3:5" x14ac:dyDescent="0.3">
      <c r="C7952"/>
      <c r="D7952"/>
      <c r="E7952"/>
    </row>
    <row r="7953" spans="3:5" x14ac:dyDescent="0.3">
      <c r="C7953"/>
      <c r="D7953"/>
      <c r="E7953"/>
    </row>
    <row r="7954" spans="3:5" x14ac:dyDescent="0.3">
      <c r="C7954"/>
      <c r="D7954"/>
      <c r="E7954"/>
    </row>
    <row r="7955" spans="3:5" x14ac:dyDescent="0.3">
      <c r="C7955"/>
      <c r="D7955"/>
      <c r="E7955"/>
    </row>
    <row r="7956" spans="3:5" x14ac:dyDescent="0.3">
      <c r="C7956"/>
      <c r="D7956"/>
      <c r="E7956"/>
    </row>
    <row r="7957" spans="3:5" x14ac:dyDescent="0.3">
      <c r="C7957"/>
      <c r="D7957"/>
      <c r="E7957"/>
    </row>
    <row r="7958" spans="3:5" x14ac:dyDescent="0.3">
      <c r="C7958"/>
      <c r="D7958"/>
      <c r="E7958"/>
    </row>
    <row r="7959" spans="3:5" x14ac:dyDescent="0.3">
      <c r="C7959"/>
      <c r="D7959"/>
      <c r="E7959"/>
    </row>
    <row r="7960" spans="3:5" x14ac:dyDescent="0.3">
      <c r="C7960"/>
      <c r="D7960"/>
      <c r="E7960"/>
    </row>
    <row r="7961" spans="3:5" x14ac:dyDescent="0.3">
      <c r="C7961"/>
      <c r="D7961"/>
      <c r="E7961"/>
    </row>
    <row r="7962" spans="3:5" x14ac:dyDescent="0.3">
      <c r="C7962"/>
      <c r="D7962"/>
      <c r="E7962"/>
    </row>
    <row r="7963" spans="3:5" x14ac:dyDescent="0.3">
      <c r="C7963"/>
      <c r="D7963"/>
      <c r="E7963"/>
    </row>
    <row r="7964" spans="3:5" x14ac:dyDescent="0.3">
      <c r="C7964"/>
      <c r="D7964"/>
      <c r="E7964"/>
    </row>
    <row r="7965" spans="3:5" x14ac:dyDescent="0.3">
      <c r="C7965"/>
      <c r="D7965"/>
      <c r="E7965"/>
    </row>
    <row r="7966" spans="3:5" x14ac:dyDescent="0.3">
      <c r="C7966"/>
      <c r="D7966"/>
      <c r="E7966"/>
    </row>
    <row r="7967" spans="3:5" x14ac:dyDescent="0.3">
      <c r="C7967"/>
      <c r="D7967"/>
      <c r="E7967"/>
    </row>
    <row r="7968" spans="3:5" x14ac:dyDescent="0.3">
      <c r="C7968"/>
      <c r="D7968"/>
      <c r="E7968"/>
    </row>
    <row r="7969" spans="3:5" x14ac:dyDescent="0.3">
      <c r="C7969"/>
      <c r="D7969"/>
      <c r="E7969"/>
    </row>
    <row r="7970" spans="3:5" x14ac:dyDescent="0.3">
      <c r="C7970"/>
      <c r="D7970"/>
      <c r="E7970"/>
    </row>
    <row r="7971" spans="3:5" x14ac:dyDescent="0.3">
      <c r="C7971"/>
      <c r="D7971"/>
      <c r="E7971"/>
    </row>
    <row r="7972" spans="3:5" x14ac:dyDescent="0.3">
      <c r="C7972"/>
      <c r="D7972"/>
      <c r="E7972"/>
    </row>
    <row r="7973" spans="3:5" x14ac:dyDescent="0.3">
      <c r="C7973"/>
      <c r="D7973"/>
      <c r="E7973"/>
    </row>
    <row r="7974" spans="3:5" x14ac:dyDescent="0.3">
      <c r="C7974"/>
      <c r="D7974"/>
      <c r="E7974"/>
    </row>
    <row r="7975" spans="3:5" x14ac:dyDescent="0.3">
      <c r="C7975"/>
      <c r="D7975"/>
      <c r="E7975"/>
    </row>
    <row r="7976" spans="3:5" x14ac:dyDescent="0.3">
      <c r="C7976"/>
      <c r="D7976"/>
      <c r="E7976"/>
    </row>
    <row r="7977" spans="3:5" x14ac:dyDescent="0.3">
      <c r="C7977"/>
      <c r="D7977"/>
      <c r="E7977"/>
    </row>
    <row r="7978" spans="3:5" x14ac:dyDescent="0.3">
      <c r="C7978"/>
      <c r="D7978"/>
      <c r="E7978"/>
    </row>
    <row r="7979" spans="3:5" x14ac:dyDescent="0.3">
      <c r="C7979"/>
      <c r="D7979"/>
      <c r="E7979"/>
    </row>
    <row r="7980" spans="3:5" x14ac:dyDescent="0.3">
      <c r="C7980"/>
      <c r="D7980"/>
      <c r="E7980"/>
    </row>
    <row r="7981" spans="3:5" x14ac:dyDescent="0.3">
      <c r="C7981"/>
      <c r="D7981"/>
      <c r="E7981"/>
    </row>
    <row r="7982" spans="3:5" x14ac:dyDescent="0.3">
      <c r="C7982"/>
      <c r="D7982"/>
      <c r="E7982"/>
    </row>
    <row r="7983" spans="3:5" x14ac:dyDescent="0.3">
      <c r="C7983"/>
      <c r="D7983"/>
      <c r="E7983"/>
    </row>
    <row r="7984" spans="3:5" x14ac:dyDescent="0.3">
      <c r="C7984"/>
      <c r="D7984"/>
      <c r="E7984"/>
    </row>
    <row r="7985" spans="3:5" x14ac:dyDescent="0.3">
      <c r="C7985"/>
      <c r="D7985"/>
      <c r="E7985"/>
    </row>
    <row r="7986" spans="3:5" x14ac:dyDescent="0.3">
      <c r="C7986"/>
      <c r="D7986"/>
      <c r="E7986"/>
    </row>
    <row r="7987" spans="3:5" x14ac:dyDescent="0.3">
      <c r="C7987"/>
      <c r="D7987"/>
      <c r="E7987"/>
    </row>
    <row r="7988" spans="3:5" x14ac:dyDescent="0.3">
      <c r="C7988"/>
      <c r="D7988"/>
      <c r="E7988"/>
    </row>
    <row r="7989" spans="3:5" x14ac:dyDescent="0.3">
      <c r="C7989"/>
      <c r="D7989"/>
      <c r="E7989"/>
    </row>
    <row r="7990" spans="3:5" x14ac:dyDescent="0.3">
      <c r="C7990"/>
      <c r="D7990"/>
      <c r="E7990"/>
    </row>
    <row r="7991" spans="3:5" x14ac:dyDescent="0.3">
      <c r="C7991"/>
      <c r="D7991"/>
      <c r="E7991"/>
    </row>
    <row r="7992" spans="3:5" x14ac:dyDescent="0.3">
      <c r="C7992"/>
      <c r="D7992"/>
      <c r="E7992"/>
    </row>
    <row r="7993" spans="3:5" x14ac:dyDescent="0.3">
      <c r="C7993"/>
      <c r="D7993"/>
      <c r="E7993"/>
    </row>
    <row r="7994" spans="3:5" x14ac:dyDescent="0.3">
      <c r="C7994"/>
      <c r="D7994"/>
      <c r="E7994"/>
    </row>
    <row r="7995" spans="3:5" x14ac:dyDescent="0.3">
      <c r="C7995"/>
      <c r="D7995"/>
      <c r="E7995"/>
    </row>
    <row r="7996" spans="3:5" x14ac:dyDescent="0.3">
      <c r="C7996"/>
      <c r="D7996"/>
      <c r="E7996"/>
    </row>
    <row r="7997" spans="3:5" x14ac:dyDescent="0.3">
      <c r="C7997"/>
      <c r="D7997"/>
      <c r="E7997"/>
    </row>
    <row r="7998" spans="3:5" x14ac:dyDescent="0.3">
      <c r="C7998"/>
      <c r="D7998"/>
      <c r="E7998"/>
    </row>
    <row r="7999" spans="3:5" x14ac:dyDescent="0.3">
      <c r="C7999"/>
      <c r="D7999"/>
      <c r="E7999"/>
    </row>
    <row r="8000" spans="3:5" x14ac:dyDescent="0.3">
      <c r="C8000"/>
      <c r="D8000"/>
      <c r="E8000"/>
    </row>
    <row r="8001" spans="3:5" x14ac:dyDescent="0.3">
      <c r="C8001"/>
      <c r="D8001"/>
      <c r="E8001"/>
    </row>
    <row r="8002" spans="3:5" x14ac:dyDescent="0.3">
      <c r="C8002"/>
      <c r="D8002"/>
      <c r="E8002"/>
    </row>
    <row r="8003" spans="3:5" x14ac:dyDescent="0.3">
      <c r="C8003"/>
      <c r="D8003"/>
      <c r="E8003"/>
    </row>
    <row r="8004" spans="3:5" x14ac:dyDescent="0.3">
      <c r="C8004"/>
      <c r="D8004"/>
      <c r="E8004"/>
    </row>
    <row r="8005" spans="3:5" x14ac:dyDescent="0.3">
      <c r="C8005"/>
      <c r="D8005"/>
      <c r="E8005"/>
    </row>
    <row r="8006" spans="3:5" x14ac:dyDescent="0.3">
      <c r="C8006"/>
      <c r="D8006"/>
      <c r="E8006"/>
    </row>
    <row r="8007" spans="3:5" x14ac:dyDescent="0.3">
      <c r="C8007"/>
      <c r="D8007"/>
      <c r="E8007"/>
    </row>
    <row r="8008" spans="3:5" x14ac:dyDescent="0.3">
      <c r="C8008"/>
      <c r="D8008"/>
      <c r="E8008"/>
    </row>
    <row r="8009" spans="3:5" x14ac:dyDescent="0.3">
      <c r="C8009"/>
      <c r="D8009"/>
      <c r="E8009"/>
    </row>
    <row r="8010" spans="3:5" x14ac:dyDescent="0.3">
      <c r="C8010"/>
      <c r="D8010"/>
      <c r="E8010"/>
    </row>
    <row r="8011" spans="3:5" x14ac:dyDescent="0.3">
      <c r="C8011"/>
      <c r="D8011"/>
      <c r="E8011"/>
    </row>
    <row r="8012" spans="3:5" x14ac:dyDescent="0.3">
      <c r="C8012"/>
      <c r="D8012"/>
      <c r="E8012"/>
    </row>
    <row r="8013" spans="3:5" x14ac:dyDescent="0.3">
      <c r="C8013"/>
      <c r="D8013"/>
      <c r="E8013"/>
    </row>
    <row r="8014" spans="3:5" x14ac:dyDescent="0.3">
      <c r="C8014"/>
      <c r="D8014"/>
      <c r="E8014"/>
    </row>
    <row r="8015" spans="3:5" x14ac:dyDescent="0.3">
      <c r="C8015"/>
      <c r="D8015"/>
      <c r="E8015"/>
    </row>
    <row r="8016" spans="3:5" x14ac:dyDescent="0.3">
      <c r="C8016"/>
      <c r="D8016"/>
      <c r="E8016"/>
    </row>
    <row r="8017" spans="3:5" x14ac:dyDescent="0.3">
      <c r="C8017"/>
      <c r="D8017"/>
      <c r="E8017"/>
    </row>
    <row r="8018" spans="3:5" x14ac:dyDescent="0.3">
      <c r="C8018"/>
      <c r="D8018"/>
      <c r="E8018"/>
    </row>
    <row r="8019" spans="3:5" x14ac:dyDescent="0.3">
      <c r="C8019"/>
      <c r="D8019"/>
      <c r="E8019"/>
    </row>
    <row r="8020" spans="3:5" x14ac:dyDescent="0.3">
      <c r="C8020"/>
      <c r="D8020"/>
      <c r="E8020"/>
    </row>
    <row r="8021" spans="3:5" x14ac:dyDescent="0.3">
      <c r="C8021"/>
      <c r="D8021"/>
      <c r="E8021"/>
    </row>
    <row r="8022" spans="3:5" x14ac:dyDescent="0.3">
      <c r="C8022"/>
      <c r="D8022"/>
      <c r="E8022"/>
    </row>
    <row r="8023" spans="3:5" x14ac:dyDescent="0.3">
      <c r="C8023"/>
      <c r="D8023"/>
      <c r="E8023"/>
    </row>
    <row r="8024" spans="3:5" x14ac:dyDescent="0.3">
      <c r="C8024"/>
      <c r="D8024"/>
      <c r="E8024"/>
    </row>
    <row r="8025" spans="3:5" x14ac:dyDescent="0.3">
      <c r="C8025"/>
      <c r="D8025"/>
      <c r="E8025"/>
    </row>
    <row r="8026" spans="3:5" x14ac:dyDescent="0.3">
      <c r="C8026"/>
      <c r="D8026"/>
      <c r="E8026"/>
    </row>
    <row r="8027" spans="3:5" x14ac:dyDescent="0.3">
      <c r="C8027"/>
      <c r="D8027"/>
      <c r="E8027"/>
    </row>
    <row r="8028" spans="3:5" x14ac:dyDescent="0.3">
      <c r="C8028"/>
      <c r="D8028"/>
      <c r="E8028"/>
    </row>
    <row r="8029" spans="3:5" x14ac:dyDescent="0.3">
      <c r="C8029"/>
      <c r="D8029"/>
      <c r="E8029"/>
    </row>
    <row r="8030" spans="3:5" x14ac:dyDescent="0.3">
      <c r="C8030"/>
      <c r="D8030"/>
      <c r="E8030"/>
    </row>
    <row r="8031" spans="3:5" x14ac:dyDescent="0.3">
      <c r="C8031"/>
      <c r="D8031"/>
      <c r="E8031"/>
    </row>
    <row r="8032" spans="3:5" x14ac:dyDescent="0.3">
      <c r="C8032"/>
      <c r="D8032"/>
      <c r="E8032"/>
    </row>
    <row r="8033" spans="3:5" x14ac:dyDescent="0.3">
      <c r="C8033"/>
      <c r="D8033"/>
      <c r="E8033"/>
    </row>
    <row r="8034" spans="3:5" x14ac:dyDescent="0.3">
      <c r="C8034"/>
      <c r="D8034"/>
      <c r="E8034"/>
    </row>
    <row r="8035" spans="3:5" x14ac:dyDescent="0.3">
      <c r="C8035"/>
      <c r="D8035"/>
      <c r="E8035"/>
    </row>
    <row r="8036" spans="3:5" x14ac:dyDescent="0.3">
      <c r="C8036"/>
      <c r="D8036"/>
      <c r="E8036"/>
    </row>
    <row r="8037" spans="3:5" x14ac:dyDescent="0.3">
      <c r="C8037"/>
      <c r="D8037"/>
      <c r="E8037"/>
    </row>
    <row r="8038" spans="3:5" x14ac:dyDescent="0.3">
      <c r="C8038"/>
      <c r="D8038"/>
      <c r="E8038"/>
    </row>
    <row r="8039" spans="3:5" x14ac:dyDescent="0.3">
      <c r="C8039"/>
      <c r="D8039"/>
      <c r="E8039"/>
    </row>
    <row r="8040" spans="3:5" x14ac:dyDescent="0.3">
      <c r="C8040"/>
      <c r="D8040"/>
      <c r="E8040"/>
    </row>
    <row r="8041" spans="3:5" x14ac:dyDescent="0.3">
      <c r="C8041"/>
      <c r="D8041"/>
      <c r="E8041"/>
    </row>
    <row r="8042" spans="3:5" x14ac:dyDescent="0.3">
      <c r="C8042"/>
      <c r="D8042"/>
      <c r="E8042"/>
    </row>
    <row r="8043" spans="3:5" x14ac:dyDescent="0.3">
      <c r="C8043"/>
      <c r="D8043"/>
      <c r="E8043"/>
    </row>
    <row r="8044" spans="3:5" x14ac:dyDescent="0.3">
      <c r="C8044"/>
      <c r="D8044"/>
      <c r="E8044"/>
    </row>
    <row r="8045" spans="3:5" x14ac:dyDescent="0.3">
      <c r="C8045"/>
      <c r="D8045"/>
      <c r="E8045"/>
    </row>
    <row r="8046" spans="3:5" x14ac:dyDescent="0.3">
      <c r="C8046"/>
      <c r="D8046"/>
      <c r="E8046"/>
    </row>
    <row r="8047" spans="3:5" x14ac:dyDescent="0.3">
      <c r="C8047"/>
      <c r="D8047"/>
      <c r="E8047"/>
    </row>
    <row r="8048" spans="3:5" x14ac:dyDescent="0.3">
      <c r="C8048"/>
      <c r="D8048"/>
      <c r="E8048"/>
    </row>
    <row r="8049" spans="3:5" x14ac:dyDescent="0.3">
      <c r="C8049"/>
      <c r="D8049"/>
      <c r="E8049"/>
    </row>
    <row r="8050" spans="3:5" x14ac:dyDescent="0.3">
      <c r="C8050"/>
      <c r="D8050"/>
      <c r="E8050"/>
    </row>
    <row r="8051" spans="3:5" x14ac:dyDescent="0.3">
      <c r="C8051"/>
      <c r="D8051"/>
      <c r="E8051"/>
    </row>
    <row r="8052" spans="3:5" x14ac:dyDescent="0.3">
      <c r="C8052"/>
      <c r="D8052"/>
      <c r="E8052"/>
    </row>
    <row r="8053" spans="3:5" x14ac:dyDescent="0.3">
      <c r="C8053"/>
      <c r="D8053"/>
      <c r="E8053"/>
    </row>
    <row r="8054" spans="3:5" x14ac:dyDescent="0.3">
      <c r="C8054"/>
      <c r="D8054"/>
      <c r="E8054"/>
    </row>
    <row r="8055" spans="3:5" x14ac:dyDescent="0.3">
      <c r="C8055"/>
      <c r="D8055"/>
      <c r="E8055"/>
    </row>
    <row r="8056" spans="3:5" x14ac:dyDescent="0.3">
      <c r="C8056"/>
      <c r="D8056"/>
      <c r="E8056"/>
    </row>
    <row r="8057" spans="3:5" x14ac:dyDescent="0.3">
      <c r="C8057"/>
      <c r="D8057"/>
      <c r="E8057"/>
    </row>
    <row r="8058" spans="3:5" x14ac:dyDescent="0.3">
      <c r="C8058"/>
      <c r="D8058"/>
      <c r="E8058"/>
    </row>
    <row r="8059" spans="3:5" x14ac:dyDescent="0.3">
      <c r="C8059"/>
      <c r="D8059"/>
      <c r="E8059"/>
    </row>
    <row r="8060" spans="3:5" x14ac:dyDescent="0.3">
      <c r="C8060"/>
      <c r="D8060"/>
      <c r="E8060"/>
    </row>
    <row r="8061" spans="3:5" x14ac:dyDescent="0.3">
      <c r="C8061"/>
      <c r="D8061"/>
      <c r="E8061"/>
    </row>
    <row r="8062" spans="3:5" x14ac:dyDescent="0.3">
      <c r="C8062"/>
      <c r="D8062"/>
      <c r="E8062"/>
    </row>
    <row r="8063" spans="3:5" x14ac:dyDescent="0.3">
      <c r="C8063"/>
      <c r="D8063"/>
      <c r="E8063"/>
    </row>
    <row r="8064" spans="3:5" x14ac:dyDescent="0.3">
      <c r="C8064"/>
      <c r="D8064"/>
      <c r="E8064"/>
    </row>
    <row r="8065" spans="3:5" x14ac:dyDescent="0.3">
      <c r="C8065"/>
      <c r="D8065"/>
      <c r="E8065"/>
    </row>
    <row r="8066" spans="3:5" x14ac:dyDescent="0.3">
      <c r="C8066"/>
      <c r="D8066"/>
      <c r="E8066"/>
    </row>
    <row r="8067" spans="3:5" x14ac:dyDescent="0.3">
      <c r="C8067"/>
      <c r="D8067"/>
      <c r="E8067"/>
    </row>
    <row r="8068" spans="3:5" x14ac:dyDescent="0.3">
      <c r="C8068"/>
      <c r="D8068"/>
      <c r="E8068"/>
    </row>
    <row r="8069" spans="3:5" x14ac:dyDescent="0.3">
      <c r="C8069"/>
      <c r="D8069"/>
      <c r="E8069"/>
    </row>
    <row r="8070" spans="3:5" x14ac:dyDescent="0.3">
      <c r="C8070"/>
      <c r="D8070"/>
      <c r="E8070"/>
    </row>
    <row r="8071" spans="3:5" x14ac:dyDescent="0.3">
      <c r="C8071"/>
      <c r="D8071"/>
      <c r="E8071"/>
    </row>
    <row r="8072" spans="3:5" x14ac:dyDescent="0.3">
      <c r="C8072"/>
      <c r="D8072"/>
      <c r="E8072"/>
    </row>
    <row r="8073" spans="3:5" x14ac:dyDescent="0.3">
      <c r="C8073"/>
      <c r="D8073"/>
      <c r="E8073"/>
    </row>
    <row r="8074" spans="3:5" x14ac:dyDescent="0.3">
      <c r="C8074"/>
      <c r="D8074"/>
      <c r="E8074"/>
    </row>
    <row r="8075" spans="3:5" x14ac:dyDescent="0.3">
      <c r="C8075"/>
      <c r="D8075"/>
      <c r="E8075"/>
    </row>
    <row r="8076" spans="3:5" x14ac:dyDescent="0.3">
      <c r="C8076"/>
      <c r="D8076"/>
      <c r="E8076"/>
    </row>
    <row r="8077" spans="3:5" x14ac:dyDescent="0.3">
      <c r="C8077"/>
      <c r="D8077"/>
      <c r="E8077"/>
    </row>
    <row r="8078" spans="3:5" x14ac:dyDescent="0.3">
      <c r="C8078"/>
      <c r="D8078"/>
      <c r="E8078"/>
    </row>
    <row r="8079" spans="3:5" x14ac:dyDescent="0.3">
      <c r="C8079"/>
      <c r="D8079"/>
      <c r="E8079"/>
    </row>
    <row r="8080" spans="3:5" x14ac:dyDescent="0.3">
      <c r="C8080"/>
      <c r="D8080"/>
      <c r="E8080"/>
    </row>
    <row r="8081" spans="3:5" x14ac:dyDescent="0.3">
      <c r="C8081"/>
      <c r="D8081"/>
      <c r="E8081"/>
    </row>
    <row r="8082" spans="3:5" x14ac:dyDescent="0.3">
      <c r="C8082"/>
      <c r="D8082"/>
      <c r="E8082"/>
    </row>
    <row r="8083" spans="3:5" x14ac:dyDescent="0.3">
      <c r="C8083"/>
      <c r="D8083"/>
      <c r="E8083"/>
    </row>
    <row r="8084" spans="3:5" x14ac:dyDescent="0.3">
      <c r="C8084"/>
      <c r="D8084"/>
      <c r="E8084"/>
    </row>
    <row r="8085" spans="3:5" x14ac:dyDescent="0.3">
      <c r="C8085"/>
      <c r="D8085"/>
      <c r="E8085"/>
    </row>
    <row r="8086" spans="3:5" x14ac:dyDescent="0.3">
      <c r="C8086"/>
      <c r="D8086"/>
      <c r="E8086"/>
    </row>
    <row r="8087" spans="3:5" x14ac:dyDescent="0.3">
      <c r="C8087"/>
      <c r="D8087"/>
      <c r="E8087"/>
    </row>
    <row r="8088" spans="3:5" x14ac:dyDescent="0.3">
      <c r="C8088"/>
      <c r="D8088"/>
      <c r="E8088"/>
    </row>
    <row r="8089" spans="3:5" x14ac:dyDescent="0.3">
      <c r="C8089"/>
      <c r="D8089"/>
      <c r="E8089"/>
    </row>
    <row r="8090" spans="3:5" x14ac:dyDescent="0.3">
      <c r="C8090"/>
      <c r="D8090"/>
      <c r="E8090"/>
    </row>
    <row r="8091" spans="3:5" x14ac:dyDescent="0.3">
      <c r="C8091"/>
      <c r="D8091"/>
      <c r="E8091"/>
    </row>
    <row r="8092" spans="3:5" x14ac:dyDescent="0.3">
      <c r="C8092"/>
      <c r="D8092"/>
      <c r="E8092"/>
    </row>
    <row r="8093" spans="3:5" x14ac:dyDescent="0.3">
      <c r="C8093"/>
      <c r="D8093"/>
      <c r="E8093"/>
    </row>
    <row r="8094" spans="3:5" x14ac:dyDescent="0.3">
      <c r="C8094"/>
      <c r="D8094"/>
      <c r="E8094"/>
    </row>
    <row r="8095" spans="3:5" x14ac:dyDescent="0.3">
      <c r="C8095"/>
      <c r="D8095"/>
      <c r="E8095"/>
    </row>
    <row r="8096" spans="3:5" x14ac:dyDescent="0.3">
      <c r="C8096"/>
      <c r="D8096"/>
      <c r="E8096"/>
    </row>
    <row r="8097" spans="3:5" x14ac:dyDescent="0.3">
      <c r="C8097"/>
      <c r="D8097"/>
      <c r="E8097"/>
    </row>
    <row r="8098" spans="3:5" x14ac:dyDescent="0.3">
      <c r="C8098"/>
      <c r="D8098"/>
      <c r="E8098"/>
    </row>
    <row r="8099" spans="3:5" x14ac:dyDescent="0.3">
      <c r="C8099"/>
      <c r="D8099"/>
      <c r="E8099"/>
    </row>
    <row r="8100" spans="3:5" x14ac:dyDescent="0.3">
      <c r="C8100"/>
      <c r="D8100"/>
      <c r="E8100"/>
    </row>
    <row r="8101" spans="3:5" x14ac:dyDescent="0.3">
      <c r="C8101"/>
      <c r="D8101"/>
      <c r="E8101"/>
    </row>
    <row r="8102" spans="3:5" x14ac:dyDescent="0.3">
      <c r="C8102"/>
      <c r="D8102"/>
      <c r="E8102"/>
    </row>
    <row r="8103" spans="3:5" x14ac:dyDescent="0.3">
      <c r="C8103"/>
      <c r="D8103"/>
      <c r="E8103"/>
    </row>
    <row r="8104" spans="3:5" x14ac:dyDescent="0.3">
      <c r="C8104"/>
      <c r="D8104"/>
      <c r="E8104"/>
    </row>
    <row r="8105" spans="3:5" x14ac:dyDescent="0.3">
      <c r="C8105"/>
      <c r="D8105"/>
      <c r="E8105"/>
    </row>
    <row r="8106" spans="3:5" x14ac:dyDescent="0.3">
      <c r="C8106"/>
      <c r="D8106"/>
      <c r="E8106"/>
    </row>
    <row r="8107" spans="3:5" x14ac:dyDescent="0.3">
      <c r="C8107"/>
      <c r="D8107"/>
      <c r="E8107"/>
    </row>
    <row r="8108" spans="3:5" x14ac:dyDescent="0.3">
      <c r="C8108"/>
      <c r="D8108"/>
      <c r="E8108"/>
    </row>
    <row r="8109" spans="3:5" x14ac:dyDescent="0.3">
      <c r="C8109"/>
      <c r="D8109"/>
      <c r="E8109"/>
    </row>
    <row r="8110" spans="3:5" x14ac:dyDescent="0.3">
      <c r="C8110"/>
      <c r="D8110"/>
      <c r="E8110"/>
    </row>
    <row r="8111" spans="3:5" x14ac:dyDescent="0.3">
      <c r="C8111"/>
      <c r="D8111"/>
      <c r="E8111"/>
    </row>
    <row r="8112" spans="3:5" x14ac:dyDescent="0.3">
      <c r="C8112"/>
      <c r="D8112"/>
      <c r="E8112"/>
    </row>
    <row r="8113" spans="3:5" x14ac:dyDescent="0.3">
      <c r="C8113"/>
      <c r="D8113"/>
      <c r="E8113"/>
    </row>
    <row r="8114" spans="3:5" x14ac:dyDescent="0.3">
      <c r="C8114"/>
      <c r="D8114"/>
      <c r="E8114"/>
    </row>
    <row r="8115" spans="3:5" x14ac:dyDescent="0.3">
      <c r="C8115"/>
      <c r="D8115"/>
      <c r="E8115"/>
    </row>
    <row r="8116" spans="3:5" x14ac:dyDescent="0.3">
      <c r="C8116"/>
      <c r="D8116"/>
      <c r="E8116"/>
    </row>
    <row r="8117" spans="3:5" x14ac:dyDescent="0.3">
      <c r="C8117"/>
      <c r="D8117"/>
      <c r="E8117"/>
    </row>
    <row r="8118" spans="3:5" x14ac:dyDescent="0.3">
      <c r="C8118"/>
      <c r="D8118"/>
      <c r="E8118"/>
    </row>
    <row r="8119" spans="3:5" x14ac:dyDescent="0.3">
      <c r="C8119"/>
      <c r="D8119"/>
      <c r="E8119"/>
    </row>
    <row r="8120" spans="3:5" x14ac:dyDescent="0.3">
      <c r="C8120"/>
      <c r="D8120"/>
      <c r="E8120"/>
    </row>
    <row r="8121" spans="3:5" x14ac:dyDescent="0.3">
      <c r="C8121"/>
      <c r="D8121"/>
      <c r="E8121"/>
    </row>
    <row r="8122" spans="3:5" x14ac:dyDescent="0.3">
      <c r="C8122"/>
      <c r="D8122"/>
      <c r="E8122"/>
    </row>
    <row r="8123" spans="3:5" x14ac:dyDescent="0.3">
      <c r="C8123"/>
      <c r="D8123"/>
      <c r="E8123"/>
    </row>
    <row r="8124" spans="3:5" x14ac:dyDescent="0.3">
      <c r="C8124"/>
      <c r="D8124"/>
      <c r="E8124"/>
    </row>
    <row r="8125" spans="3:5" x14ac:dyDescent="0.3">
      <c r="C8125"/>
      <c r="D8125"/>
      <c r="E8125"/>
    </row>
    <row r="8126" spans="3:5" x14ac:dyDescent="0.3">
      <c r="C8126"/>
      <c r="D8126"/>
      <c r="E8126"/>
    </row>
    <row r="8127" spans="3:5" x14ac:dyDescent="0.3">
      <c r="C8127"/>
      <c r="D8127"/>
      <c r="E8127"/>
    </row>
    <row r="8128" spans="3:5" x14ac:dyDescent="0.3">
      <c r="C8128"/>
      <c r="D8128"/>
      <c r="E8128"/>
    </row>
    <row r="8129" spans="3:5" x14ac:dyDescent="0.3">
      <c r="C8129"/>
      <c r="D8129"/>
      <c r="E8129"/>
    </row>
    <row r="8130" spans="3:5" x14ac:dyDescent="0.3">
      <c r="C8130"/>
      <c r="D8130"/>
      <c r="E8130"/>
    </row>
    <row r="8131" spans="3:5" x14ac:dyDescent="0.3">
      <c r="C8131"/>
      <c r="D8131"/>
      <c r="E8131"/>
    </row>
    <row r="8132" spans="3:5" x14ac:dyDescent="0.3">
      <c r="C8132"/>
      <c r="D8132"/>
      <c r="E8132"/>
    </row>
    <row r="8133" spans="3:5" x14ac:dyDescent="0.3">
      <c r="C8133"/>
      <c r="D8133"/>
      <c r="E8133"/>
    </row>
    <row r="8134" spans="3:5" x14ac:dyDescent="0.3">
      <c r="C8134"/>
      <c r="D8134"/>
      <c r="E8134"/>
    </row>
    <row r="8135" spans="3:5" x14ac:dyDescent="0.3">
      <c r="C8135"/>
      <c r="D8135"/>
      <c r="E8135"/>
    </row>
    <row r="8136" spans="3:5" x14ac:dyDescent="0.3">
      <c r="C8136"/>
      <c r="D8136"/>
      <c r="E8136"/>
    </row>
    <row r="8137" spans="3:5" x14ac:dyDescent="0.3">
      <c r="C8137"/>
      <c r="D8137"/>
      <c r="E8137"/>
    </row>
    <row r="8138" spans="3:5" x14ac:dyDescent="0.3">
      <c r="C8138"/>
      <c r="D8138"/>
      <c r="E8138"/>
    </row>
    <row r="8139" spans="3:5" x14ac:dyDescent="0.3">
      <c r="C8139"/>
      <c r="D8139"/>
      <c r="E8139"/>
    </row>
    <row r="8140" spans="3:5" x14ac:dyDescent="0.3">
      <c r="C8140"/>
      <c r="D8140"/>
      <c r="E8140"/>
    </row>
    <row r="8141" spans="3:5" x14ac:dyDescent="0.3">
      <c r="C8141"/>
      <c r="D8141"/>
      <c r="E8141"/>
    </row>
    <row r="8142" spans="3:5" x14ac:dyDescent="0.3">
      <c r="C8142"/>
      <c r="D8142"/>
      <c r="E8142"/>
    </row>
    <row r="8143" spans="3:5" x14ac:dyDescent="0.3">
      <c r="C8143"/>
      <c r="D8143"/>
      <c r="E8143"/>
    </row>
    <row r="8144" spans="3:5" x14ac:dyDescent="0.3">
      <c r="C8144"/>
      <c r="D8144"/>
      <c r="E8144"/>
    </row>
    <row r="8145" spans="3:5" x14ac:dyDescent="0.3">
      <c r="C8145"/>
      <c r="D8145"/>
      <c r="E8145"/>
    </row>
    <row r="8146" spans="3:5" x14ac:dyDescent="0.3">
      <c r="C8146"/>
      <c r="D8146"/>
      <c r="E8146"/>
    </row>
    <row r="8147" spans="3:5" x14ac:dyDescent="0.3">
      <c r="C8147"/>
      <c r="D8147"/>
      <c r="E8147"/>
    </row>
    <row r="8148" spans="3:5" x14ac:dyDescent="0.3">
      <c r="C8148"/>
      <c r="D8148"/>
      <c r="E8148"/>
    </row>
    <row r="8149" spans="3:5" x14ac:dyDescent="0.3">
      <c r="C8149"/>
      <c r="D8149"/>
      <c r="E8149"/>
    </row>
    <row r="8150" spans="3:5" x14ac:dyDescent="0.3">
      <c r="C8150"/>
      <c r="D8150"/>
      <c r="E8150"/>
    </row>
    <row r="8151" spans="3:5" x14ac:dyDescent="0.3">
      <c r="C8151"/>
      <c r="D8151"/>
      <c r="E8151"/>
    </row>
    <row r="8152" spans="3:5" x14ac:dyDescent="0.3">
      <c r="C8152"/>
      <c r="D8152"/>
      <c r="E8152"/>
    </row>
    <row r="8153" spans="3:5" x14ac:dyDescent="0.3">
      <c r="C8153"/>
      <c r="D8153"/>
      <c r="E8153"/>
    </row>
    <row r="8154" spans="3:5" x14ac:dyDescent="0.3">
      <c r="C8154"/>
      <c r="D8154"/>
      <c r="E8154"/>
    </row>
    <row r="8155" spans="3:5" x14ac:dyDescent="0.3">
      <c r="C8155"/>
      <c r="D8155"/>
      <c r="E8155"/>
    </row>
    <row r="8156" spans="3:5" x14ac:dyDescent="0.3">
      <c r="C8156"/>
      <c r="D8156"/>
      <c r="E8156"/>
    </row>
    <row r="8157" spans="3:5" x14ac:dyDescent="0.3">
      <c r="C8157"/>
      <c r="D8157"/>
      <c r="E8157"/>
    </row>
    <row r="8158" spans="3:5" x14ac:dyDescent="0.3">
      <c r="C8158"/>
      <c r="D8158"/>
      <c r="E8158"/>
    </row>
    <row r="8159" spans="3:5" x14ac:dyDescent="0.3">
      <c r="C8159"/>
      <c r="D8159"/>
      <c r="E8159"/>
    </row>
    <row r="8160" spans="3:5" x14ac:dyDescent="0.3">
      <c r="C8160"/>
      <c r="D8160"/>
      <c r="E8160"/>
    </row>
    <row r="8161" spans="3:5" x14ac:dyDescent="0.3">
      <c r="C8161"/>
      <c r="D8161"/>
      <c r="E8161"/>
    </row>
    <row r="8162" spans="3:5" x14ac:dyDescent="0.3">
      <c r="C8162"/>
      <c r="D8162"/>
      <c r="E8162"/>
    </row>
    <row r="8163" spans="3:5" x14ac:dyDescent="0.3">
      <c r="C8163"/>
      <c r="D8163"/>
      <c r="E8163"/>
    </row>
    <row r="8164" spans="3:5" x14ac:dyDescent="0.3">
      <c r="C8164"/>
      <c r="D8164"/>
      <c r="E8164"/>
    </row>
    <row r="8165" spans="3:5" x14ac:dyDescent="0.3">
      <c r="C8165"/>
      <c r="D8165"/>
      <c r="E8165"/>
    </row>
    <row r="8166" spans="3:5" x14ac:dyDescent="0.3">
      <c r="C8166"/>
      <c r="D8166"/>
      <c r="E8166"/>
    </row>
    <row r="8167" spans="3:5" x14ac:dyDescent="0.3">
      <c r="C8167"/>
      <c r="D8167"/>
      <c r="E8167"/>
    </row>
    <row r="8168" spans="3:5" x14ac:dyDescent="0.3">
      <c r="C8168"/>
      <c r="D8168"/>
      <c r="E8168"/>
    </row>
    <row r="8169" spans="3:5" x14ac:dyDescent="0.3">
      <c r="C8169"/>
      <c r="D8169"/>
      <c r="E8169"/>
    </row>
    <row r="8170" spans="3:5" x14ac:dyDescent="0.3">
      <c r="C8170"/>
      <c r="D8170"/>
      <c r="E8170"/>
    </row>
    <row r="8171" spans="3:5" x14ac:dyDescent="0.3">
      <c r="C8171"/>
      <c r="D8171"/>
      <c r="E8171"/>
    </row>
    <row r="8172" spans="3:5" x14ac:dyDescent="0.3">
      <c r="C8172"/>
      <c r="D8172"/>
      <c r="E8172"/>
    </row>
    <row r="8173" spans="3:5" x14ac:dyDescent="0.3">
      <c r="C8173"/>
      <c r="D8173"/>
      <c r="E8173"/>
    </row>
    <row r="8174" spans="3:5" x14ac:dyDescent="0.3">
      <c r="C8174"/>
      <c r="D8174"/>
      <c r="E8174"/>
    </row>
    <row r="8175" spans="3:5" x14ac:dyDescent="0.3">
      <c r="C8175"/>
      <c r="D8175"/>
      <c r="E8175"/>
    </row>
    <row r="8176" spans="3:5" x14ac:dyDescent="0.3">
      <c r="C8176"/>
      <c r="D8176"/>
      <c r="E8176"/>
    </row>
    <row r="8177" spans="3:5" x14ac:dyDescent="0.3">
      <c r="C8177"/>
      <c r="D8177"/>
      <c r="E8177"/>
    </row>
    <row r="8178" spans="3:5" x14ac:dyDescent="0.3">
      <c r="C8178"/>
      <c r="D8178"/>
      <c r="E8178"/>
    </row>
    <row r="8179" spans="3:5" x14ac:dyDescent="0.3">
      <c r="C8179"/>
      <c r="D8179"/>
      <c r="E8179"/>
    </row>
    <row r="8180" spans="3:5" x14ac:dyDescent="0.3">
      <c r="C8180"/>
      <c r="D8180"/>
      <c r="E8180"/>
    </row>
    <row r="8181" spans="3:5" x14ac:dyDescent="0.3">
      <c r="C8181"/>
      <c r="D8181"/>
      <c r="E8181"/>
    </row>
    <row r="8182" spans="3:5" x14ac:dyDescent="0.3">
      <c r="C8182"/>
      <c r="D8182"/>
      <c r="E8182"/>
    </row>
    <row r="8183" spans="3:5" x14ac:dyDescent="0.3">
      <c r="C8183"/>
      <c r="D8183"/>
      <c r="E8183"/>
    </row>
    <row r="8184" spans="3:5" x14ac:dyDescent="0.3">
      <c r="C8184"/>
      <c r="D8184"/>
      <c r="E8184"/>
    </row>
    <row r="8185" spans="3:5" x14ac:dyDescent="0.3">
      <c r="C8185"/>
      <c r="D8185"/>
      <c r="E8185"/>
    </row>
    <row r="8186" spans="3:5" x14ac:dyDescent="0.3">
      <c r="C8186"/>
      <c r="D8186"/>
      <c r="E8186"/>
    </row>
    <row r="8187" spans="3:5" x14ac:dyDescent="0.3">
      <c r="C8187"/>
      <c r="D8187"/>
      <c r="E8187"/>
    </row>
    <row r="8188" spans="3:5" x14ac:dyDescent="0.3">
      <c r="C8188"/>
      <c r="D8188"/>
      <c r="E8188"/>
    </row>
    <row r="8189" spans="3:5" x14ac:dyDescent="0.3">
      <c r="C8189"/>
      <c r="D8189"/>
      <c r="E8189"/>
    </row>
    <row r="8190" spans="3:5" x14ac:dyDescent="0.3">
      <c r="C8190"/>
      <c r="D8190"/>
      <c r="E8190"/>
    </row>
    <row r="8191" spans="3:5" x14ac:dyDescent="0.3">
      <c r="C8191"/>
      <c r="D8191"/>
      <c r="E8191"/>
    </row>
    <row r="8192" spans="3:5" x14ac:dyDescent="0.3">
      <c r="C8192"/>
      <c r="D8192"/>
      <c r="E8192"/>
    </row>
    <row r="8193" spans="3:5" x14ac:dyDescent="0.3">
      <c r="C8193"/>
      <c r="D8193"/>
      <c r="E8193"/>
    </row>
    <row r="8194" spans="3:5" x14ac:dyDescent="0.3">
      <c r="C8194"/>
      <c r="D8194"/>
      <c r="E8194"/>
    </row>
    <row r="8195" spans="3:5" x14ac:dyDescent="0.3">
      <c r="C8195"/>
      <c r="D8195"/>
      <c r="E8195"/>
    </row>
    <row r="8196" spans="3:5" x14ac:dyDescent="0.3">
      <c r="C8196"/>
      <c r="D8196"/>
      <c r="E8196"/>
    </row>
    <row r="8197" spans="3:5" x14ac:dyDescent="0.3">
      <c r="C8197"/>
      <c r="D8197"/>
      <c r="E8197"/>
    </row>
    <row r="8198" spans="3:5" x14ac:dyDescent="0.3">
      <c r="C8198"/>
      <c r="D8198"/>
      <c r="E8198"/>
    </row>
    <row r="8199" spans="3:5" x14ac:dyDescent="0.3">
      <c r="C8199"/>
      <c r="D8199"/>
      <c r="E8199"/>
    </row>
    <row r="8200" spans="3:5" x14ac:dyDescent="0.3">
      <c r="C8200"/>
      <c r="D8200"/>
      <c r="E8200"/>
    </row>
    <row r="8201" spans="3:5" x14ac:dyDescent="0.3">
      <c r="C8201"/>
      <c r="D8201"/>
      <c r="E8201"/>
    </row>
    <row r="8202" spans="3:5" x14ac:dyDescent="0.3">
      <c r="C8202"/>
      <c r="D8202"/>
      <c r="E8202"/>
    </row>
    <row r="8203" spans="3:5" x14ac:dyDescent="0.3">
      <c r="C8203"/>
      <c r="D8203"/>
      <c r="E8203"/>
    </row>
    <row r="8204" spans="3:5" x14ac:dyDescent="0.3">
      <c r="C8204"/>
      <c r="D8204"/>
      <c r="E8204"/>
    </row>
    <row r="8205" spans="3:5" x14ac:dyDescent="0.3">
      <c r="C8205"/>
      <c r="D8205"/>
      <c r="E8205"/>
    </row>
    <row r="8206" spans="3:5" x14ac:dyDescent="0.3">
      <c r="C8206"/>
      <c r="D8206"/>
      <c r="E8206"/>
    </row>
    <row r="8207" spans="3:5" x14ac:dyDescent="0.3">
      <c r="C8207"/>
      <c r="D8207"/>
      <c r="E8207"/>
    </row>
    <row r="8208" spans="3:5" x14ac:dyDescent="0.3">
      <c r="C8208"/>
      <c r="D8208"/>
      <c r="E8208"/>
    </row>
    <row r="8209" spans="3:5" x14ac:dyDescent="0.3">
      <c r="C8209"/>
      <c r="D8209"/>
      <c r="E8209"/>
    </row>
    <row r="8210" spans="3:5" x14ac:dyDescent="0.3">
      <c r="C8210"/>
      <c r="D8210"/>
      <c r="E8210"/>
    </row>
    <row r="8211" spans="3:5" x14ac:dyDescent="0.3">
      <c r="C8211"/>
      <c r="D8211"/>
      <c r="E8211"/>
    </row>
    <row r="8212" spans="3:5" x14ac:dyDescent="0.3">
      <c r="C8212"/>
      <c r="D8212"/>
      <c r="E8212"/>
    </row>
    <row r="8213" spans="3:5" x14ac:dyDescent="0.3">
      <c r="C8213"/>
      <c r="D8213"/>
      <c r="E8213"/>
    </row>
    <row r="8214" spans="3:5" x14ac:dyDescent="0.3">
      <c r="C8214"/>
      <c r="D8214"/>
      <c r="E8214"/>
    </row>
    <row r="8215" spans="3:5" x14ac:dyDescent="0.3">
      <c r="C8215"/>
      <c r="D8215"/>
      <c r="E8215"/>
    </row>
    <row r="8216" spans="3:5" x14ac:dyDescent="0.3">
      <c r="C8216"/>
      <c r="D8216"/>
      <c r="E8216"/>
    </row>
    <row r="8217" spans="3:5" x14ac:dyDescent="0.3">
      <c r="C8217"/>
      <c r="D8217"/>
      <c r="E8217"/>
    </row>
    <row r="8218" spans="3:5" x14ac:dyDescent="0.3">
      <c r="C8218"/>
      <c r="D8218"/>
      <c r="E8218"/>
    </row>
    <row r="8219" spans="3:5" x14ac:dyDescent="0.3">
      <c r="C8219"/>
      <c r="D8219"/>
      <c r="E8219"/>
    </row>
    <row r="8220" spans="3:5" x14ac:dyDescent="0.3">
      <c r="C8220"/>
      <c r="D8220"/>
      <c r="E8220"/>
    </row>
    <row r="8221" spans="3:5" x14ac:dyDescent="0.3">
      <c r="C8221"/>
      <c r="D8221"/>
      <c r="E8221"/>
    </row>
    <row r="8222" spans="3:5" x14ac:dyDescent="0.3">
      <c r="C8222"/>
      <c r="D8222"/>
      <c r="E8222"/>
    </row>
    <row r="8223" spans="3:5" x14ac:dyDescent="0.3">
      <c r="C8223"/>
      <c r="D8223"/>
      <c r="E8223"/>
    </row>
    <row r="8224" spans="3:5" x14ac:dyDescent="0.3">
      <c r="C8224"/>
      <c r="D8224"/>
      <c r="E8224"/>
    </row>
    <row r="8225" spans="3:5" x14ac:dyDescent="0.3">
      <c r="C8225"/>
      <c r="D8225"/>
      <c r="E8225"/>
    </row>
    <row r="8226" spans="3:5" x14ac:dyDescent="0.3">
      <c r="C8226"/>
      <c r="D8226"/>
      <c r="E8226"/>
    </row>
    <row r="8227" spans="3:5" x14ac:dyDescent="0.3">
      <c r="C8227"/>
      <c r="D8227"/>
      <c r="E8227"/>
    </row>
    <row r="8228" spans="3:5" x14ac:dyDescent="0.3">
      <c r="C8228"/>
      <c r="D8228"/>
      <c r="E8228"/>
    </row>
    <row r="8229" spans="3:5" x14ac:dyDescent="0.3">
      <c r="C8229"/>
      <c r="D8229"/>
      <c r="E8229"/>
    </row>
    <row r="8230" spans="3:5" x14ac:dyDescent="0.3">
      <c r="C8230"/>
      <c r="D8230"/>
      <c r="E8230"/>
    </row>
    <row r="8231" spans="3:5" x14ac:dyDescent="0.3">
      <c r="C8231"/>
      <c r="D8231"/>
      <c r="E8231"/>
    </row>
    <row r="8232" spans="3:5" x14ac:dyDescent="0.3">
      <c r="C8232"/>
      <c r="D8232"/>
      <c r="E8232"/>
    </row>
    <row r="8233" spans="3:5" x14ac:dyDescent="0.3">
      <c r="C8233"/>
      <c r="D8233"/>
      <c r="E8233"/>
    </row>
    <row r="8234" spans="3:5" x14ac:dyDescent="0.3">
      <c r="C8234"/>
      <c r="D8234"/>
      <c r="E8234"/>
    </row>
    <row r="8235" spans="3:5" x14ac:dyDescent="0.3">
      <c r="C8235"/>
      <c r="D8235"/>
      <c r="E8235"/>
    </row>
    <row r="8236" spans="3:5" x14ac:dyDescent="0.3">
      <c r="C8236"/>
      <c r="D8236"/>
      <c r="E8236"/>
    </row>
    <row r="8237" spans="3:5" x14ac:dyDescent="0.3">
      <c r="C8237"/>
      <c r="D8237"/>
      <c r="E8237"/>
    </row>
    <row r="8238" spans="3:5" x14ac:dyDescent="0.3">
      <c r="C8238"/>
      <c r="D8238"/>
      <c r="E8238"/>
    </row>
    <row r="8239" spans="3:5" x14ac:dyDescent="0.3">
      <c r="C8239"/>
      <c r="D8239"/>
      <c r="E8239"/>
    </row>
    <row r="8240" spans="3:5" x14ac:dyDescent="0.3">
      <c r="C8240"/>
      <c r="D8240"/>
      <c r="E8240"/>
    </row>
    <row r="8241" spans="3:5" x14ac:dyDescent="0.3">
      <c r="C8241"/>
      <c r="D8241"/>
      <c r="E8241"/>
    </row>
    <row r="8242" spans="3:5" x14ac:dyDescent="0.3">
      <c r="C8242"/>
      <c r="D8242"/>
      <c r="E8242"/>
    </row>
    <row r="8243" spans="3:5" x14ac:dyDescent="0.3">
      <c r="C8243"/>
      <c r="D8243"/>
      <c r="E8243"/>
    </row>
    <row r="8244" spans="3:5" x14ac:dyDescent="0.3">
      <c r="C8244"/>
      <c r="D8244"/>
      <c r="E8244"/>
    </row>
    <row r="8245" spans="3:5" x14ac:dyDescent="0.3">
      <c r="C8245"/>
      <c r="D8245"/>
      <c r="E8245"/>
    </row>
    <row r="8246" spans="3:5" x14ac:dyDescent="0.3">
      <c r="C8246"/>
      <c r="D8246"/>
      <c r="E8246"/>
    </row>
    <row r="8247" spans="3:5" x14ac:dyDescent="0.3">
      <c r="C8247"/>
      <c r="D8247"/>
      <c r="E8247"/>
    </row>
    <row r="8248" spans="3:5" x14ac:dyDescent="0.3">
      <c r="C8248"/>
      <c r="D8248"/>
      <c r="E8248"/>
    </row>
    <row r="8249" spans="3:5" x14ac:dyDescent="0.3">
      <c r="C8249"/>
      <c r="D8249"/>
      <c r="E8249"/>
    </row>
    <row r="8250" spans="3:5" x14ac:dyDescent="0.3">
      <c r="C8250"/>
      <c r="D8250"/>
      <c r="E8250"/>
    </row>
    <row r="8251" spans="3:5" x14ac:dyDescent="0.3">
      <c r="C8251"/>
      <c r="D8251"/>
      <c r="E8251"/>
    </row>
    <row r="8252" spans="3:5" x14ac:dyDescent="0.3">
      <c r="C8252"/>
      <c r="D8252"/>
      <c r="E8252"/>
    </row>
    <row r="8253" spans="3:5" x14ac:dyDescent="0.3">
      <c r="C8253"/>
      <c r="D8253"/>
      <c r="E8253"/>
    </row>
    <row r="8254" spans="3:5" x14ac:dyDescent="0.3">
      <c r="C8254"/>
      <c r="D8254"/>
      <c r="E8254"/>
    </row>
    <row r="8255" spans="3:5" x14ac:dyDescent="0.3">
      <c r="C8255"/>
      <c r="D8255"/>
      <c r="E8255"/>
    </row>
    <row r="8256" spans="3:5" x14ac:dyDescent="0.3">
      <c r="C8256"/>
      <c r="D8256"/>
      <c r="E8256"/>
    </row>
    <row r="8257" spans="3:5" x14ac:dyDescent="0.3">
      <c r="C8257"/>
      <c r="D8257"/>
      <c r="E8257"/>
    </row>
    <row r="8258" spans="3:5" x14ac:dyDescent="0.3">
      <c r="C8258"/>
      <c r="D8258"/>
      <c r="E8258"/>
    </row>
    <row r="8259" spans="3:5" x14ac:dyDescent="0.3">
      <c r="C8259"/>
      <c r="D8259"/>
      <c r="E8259"/>
    </row>
    <row r="8260" spans="3:5" x14ac:dyDescent="0.3">
      <c r="C8260"/>
      <c r="D8260"/>
      <c r="E8260"/>
    </row>
    <row r="8261" spans="3:5" x14ac:dyDescent="0.3">
      <c r="C8261"/>
      <c r="D8261"/>
      <c r="E8261"/>
    </row>
    <row r="8262" spans="3:5" x14ac:dyDescent="0.3">
      <c r="C8262"/>
      <c r="D8262"/>
      <c r="E8262"/>
    </row>
    <row r="8263" spans="3:5" x14ac:dyDescent="0.3">
      <c r="C8263"/>
      <c r="D8263"/>
      <c r="E8263"/>
    </row>
    <row r="8264" spans="3:5" x14ac:dyDescent="0.3">
      <c r="C8264"/>
      <c r="D8264"/>
      <c r="E8264"/>
    </row>
    <row r="8265" spans="3:5" x14ac:dyDescent="0.3">
      <c r="C8265"/>
      <c r="D8265"/>
      <c r="E8265"/>
    </row>
    <row r="8266" spans="3:5" x14ac:dyDescent="0.3">
      <c r="C8266"/>
      <c r="D8266"/>
      <c r="E8266"/>
    </row>
    <row r="8267" spans="3:5" x14ac:dyDescent="0.3">
      <c r="C8267"/>
      <c r="D8267"/>
      <c r="E8267"/>
    </row>
    <row r="8268" spans="3:5" x14ac:dyDescent="0.3">
      <c r="C8268"/>
      <c r="D8268"/>
      <c r="E8268"/>
    </row>
    <row r="8269" spans="3:5" x14ac:dyDescent="0.3">
      <c r="C8269"/>
      <c r="D8269"/>
      <c r="E8269"/>
    </row>
    <row r="8270" spans="3:5" x14ac:dyDescent="0.3">
      <c r="C8270"/>
      <c r="D8270"/>
      <c r="E8270"/>
    </row>
    <row r="8271" spans="3:5" x14ac:dyDescent="0.3">
      <c r="C8271"/>
      <c r="D8271"/>
      <c r="E8271"/>
    </row>
    <row r="8272" spans="3:5" x14ac:dyDescent="0.3">
      <c r="C8272"/>
      <c r="D8272"/>
      <c r="E8272"/>
    </row>
    <row r="8273" spans="3:5" x14ac:dyDescent="0.3">
      <c r="C8273"/>
      <c r="D8273"/>
      <c r="E8273"/>
    </row>
    <row r="8274" spans="3:5" x14ac:dyDescent="0.3">
      <c r="C8274"/>
      <c r="D8274"/>
      <c r="E8274"/>
    </row>
    <row r="8275" spans="3:5" x14ac:dyDescent="0.3">
      <c r="C8275"/>
      <c r="D8275"/>
      <c r="E8275"/>
    </row>
    <row r="8276" spans="3:5" x14ac:dyDescent="0.3">
      <c r="C8276"/>
      <c r="D8276"/>
      <c r="E8276"/>
    </row>
    <row r="8277" spans="3:5" x14ac:dyDescent="0.3">
      <c r="C8277"/>
      <c r="D8277"/>
      <c r="E8277"/>
    </row>
    <row r="8278" spans="3:5" x14ac:dyDescent="0.3">
      <c r="C8278"/>
      <c r="D8278"/>
      <c r="E8278"/>
    </row>
    <row r="8279" spans="3:5" x14ac:dyDescent="0.3">
      <c r="C8279"/>
      <c r="D8279"/>
      <c r="E8279"/>
    </row>
    <row r="8280" spans="3:5" x14ac:dyDescent="0.3">
      <c r="C8280"/>
      <c r="D8280"/>
      <c r="E8280"/>
    </row>
    <row r="8281" spans="3:5" x14ac:dyDescent="0.3">
      <c r="C8281"/>
      <c r="D8281"/>
      <c r="E8281"/>
    </row>
    <row r="8282" spans="3:5" x14ac:dyDescent="0.3">
      <c r="C8282"/>
      <c r="D8282"/>
      <c r="E8282"/>
    </row>
    <row r="8283" spans="3:5" x14ac:dyDescent="0.3">
      <c r="C8283"/>
      <c r="D8283"/>
      <c r="E8283"/>
    </row>
    <row r="8284" spans="3:5" x14ac:dyDescent="0.3">
      <c r="C8284"/>
      <c r="D8284"/>
      <c r="E8284"/>
    </row>
    <row r="8285" spans="3:5" x14ac:dyDescent="0.3">
      <c r="C8285"/>
      <c r="D8285"/>
      <c r="E8285"/>
    </row>
    <row r="8286" spans="3:5" x14ac:dyDescent="0.3">
      <c r="C8286"/>
      <c r="D8286"/>
      <c r="E8286"/>
    </row>
    <row r="8287" spans="3:5" x14ac:dyDescent="0.3">
      <c r="C8287"/>
      <c r="D8287"/>
      <c r="E8287"/>
    </row>
    <row r="8288" spans="3:5" x14ac:dyDescent="0.3">
      <c r="C8288"/>
      <c r="D8288"/>
      <c r="E8288"/>
    </row>
    <row r="8289" spans="3:5" x14ac:dyDescent="0.3">
      <c r="C8289"/>
      <c r="D8289"/>
      <c r="E8289"/>
    </row>
    <row r="8290" spans="3:5" x14ac:dyDescent="0.3">
      <c r="C8290"/>
      <c r="D8290"/>
      <c r="E8290"/>
    </row>
    <row r="8291" spans="3:5" x14ac:dyDescent="0.3">
      <c r="C8291"/>
      <c r="D8291"/>
      <c r="E8291"/>
    </row>
    <row r="8292" spans="3:5" x14ac:dyDescent="0.3">
      <c r="C8292"/>
      <c r="D8292"/>
      <c r="E8292"/>
    </row>
    <row r="8293" spans="3:5" x14ac:dyDescent="0.3">
      <c r="C8293"/>
      <c r="D8293"/>
      <c r="E8293"/>
    </row>
    <row r="8294" spans="3:5" x14ac:dyDescent="0.3">
      <c r="C8294"/>
      <c r="D8294"/>
      <c r="E8294"/>
    </row>
    <row r="8295" spans="3:5" x14ac:dyDescent="0.3">
      <c r="C8295"/>
      <c r="D8295"/>
      <c r="E8295"/>
    </row>
    <row r="8296" spans="3:5" x14ac:dyDescent="0.3">
      <c r="C8296"/>
      <c r="D8296"/>
      <c r="E8296"/>
    </row>
    <row r="8297" spans="3:5" x14ac:dyDescent="0.3">
      <c r="C8297"/>
      <c r="D8297"/>
      <c r="E8297"/>
    </row>
    <row r="8298" spans="3:5" x14ac:dyDescent="0.3">
      <c r="C8298"/>
      <c r="D8298"/>
      <c r="E8298"/>
    </row>
    <row r="8299" spans="3:5" x14ac:dyDescent="0.3">
      <c r="C8299"/>
      <c r="D8299"/>
      <c r="E8299"/>
    </row>
    <row r="8300" spans="3:5" x14ac:dyDescent="0.3">
      <c r="C8300"/>
      <c r="D8300"/>
      <c r="E8300"/>
    </row>
    <row r="8301" spans="3:5" x14ac:dyDescent="0.3">
      <c r="C8301"/>
      <c r="D8301"/>
      <c r="E8301"/>
    </row>
    <row r="8302" spans="3:5" x14ac:dyDescent="0.3">
      <c r="C8302"/>
      <c r="D8302"/>
      <c r="E8302"/>
    </row>
    <row r="8303" spans="3:5" x14ac:dyDescent="0.3">
      <c r="C8303"/>
      <c r="D8303"/>
      <c r="E8303"/>
    </row>
    <row r="8304" spans="3:5" x14ac:dyDescent="0.3">
      <c r="C8304"/>
      <c r="D8304"/>
      <c r="E8304"/>
    </row>
    <row r="8305" spans="3:5" x14ac:dyDescent="0.3">
      <c r="C8305"/>
      <c r="D8305"/>
      <c r="E8305"/>
    </row>
    <row r="8306" spans="3:5" x14ac:dyDescent="0.3">
      <c r="C8306"/>
      <c r="D8306"/>
      <c r="E8306"/>
    </row>
    <row r="8307" spans="3:5" x14ac:dyDescent="0.3">
      <c r="C8307"/>
      <c r="D8307"/>
      <c r="E8307"/>
    </row>
    <row r="8308" spans="3:5" x14ac:dyDescent="0.3">
      <c r="C8308"/>
      <c r="D8308"/>
      <c r="E8308"/>
    </row>
    <row r="8309" spans="3:5" x14ac:dyDescent="0.3">
      <c r="C8309"/>
      <c r="D8309"/>
      <c r="E8309"/>
    </row>
    <row r="8310" spans="3:5" x14ac:dyDescent="0.3">
      <c r="C8310"/>
      <c r="D8310"/>
      <c r="E8310"/>
    </row>
    <row r="8311" spans="3:5" x14ac:dyDescent="0.3">
      <c r="C8311"/>
      <c r="D8311"/>
      <c r="E8311"/>
    </row>
    <row r="8312" spans="3:5" x14ac:dyDescent="0.3">
      <c r="C8312"/>
      <c r="D8312"/>
      <c r="E8312"/>
    </row>
    <row r="8313" spans="3:5" x14ac:dyDescent="0.3">
      <c r="C8313"/>
      <c r="D8313"/>
      <c r="E8313"/>
    </row>
    <row r="8314" spans="3:5" x14ac:dyDescent="0.3">
      <c r="C8314"/>
      <c r="D8314"/>
      <c r="E8314"/>
    </row>
    <row r="8315" spans="3:5" x14ac:dyDescent="0.3">
      <c r="C8315"/>
      <c r="D8315"/>
      <c r="E8315"/>
    </row>
    <row r="8316" spans="3:5" x14ac:dyDescent="0.3">
      <c r="C8316"/>
      <c r="D8316"/>
      <c r="E8316"/>
    </row>
    <row r="8317" spans="3:5" x14ac:dyDescent="0.3">
      <c r="C8317"/>
      <c r="D8317"/>
      <c r="E8317"/>
    </row>
    <row r="8318" spans="3:5" x14ac:dyDescent="0.3">
      <c r="C8318"/>
      <c r="D8318"/>
      <c r="E8318"/>
    </row>
    <row r="8319" spans="3:5" x14ac:dyDescent="0.3">
      <c r="C8319"/>
      <c r="D8319"/>
      <c r="E8319"/>
    </row>
    <row r="8320" spans="3:5" x14ac:dyDescent="0.3">
      <c r="C8320"/>
      <c r="D8320"/>
      <c r="E8320"/>
    </row>
    <row r="8321" spans="3:5" x14ac:dyDescent="0.3">
      <c r="C8321"/>
      <c r="D8321"/>
      <c r="E8321"/>
    </row>
    <row r="8322" spans="3:5" x14ac:dyDescent="0.3">
      <c r="C8322"/>
      <c r="D8322"/>
      <c r="E8322"/>
    </row>
    <row r="8323" spans="3:5" x14ac:dyDescent="0.3">
      <c r="C8323"/>
      <c r="D8323"/>
      <c r="E8323"/>
    </row>
    <row r="8324" spans="3:5" x14ac:dyDescent="0.3">
      <c r="C8324"/>
      <c r="D8324"/>
      <c r="E8324"/>
    </row>
    <row r="8325" spans="3:5" x14ac:dyDescent="0.3">
      <c r="C8325"/>
      <c r="D8325"/>
      <c r="E8325"/>
    </row>
    <row r="8326" spans="3:5" x14ac:dyDescent="0.3">
      <c r="C8326"/>
      <c r="D8326"/>
      <c r="E8326"/>
    </row>
    <row r="8327" spans="3:5" x14ac:dyDescent="0.3">
      <c r="C8327"/>
      <c r="D8327"/>
      <c r="E8327"/>
    </row>
    <row r="8328" spans="3:5" x14ac:dyDescent="0.3">
      <c r="C8328"/>
      <c r="D8328"/>
      <c r="E8328"/>
    </row>
    <row r="8329" spans="3:5" x14ac:dyDescent="0.3">
      <c r="C8329"/>
      <c r="D8329"/>
      <c r="E8329"/>
    </row>
    <row r="8330" spans="3:5" x14ac:dyDescent="0.3">
      <c r="C8330"/>
      <c r="D8330"/>
      <c r="E8330"/>
    </row>
    <row r="8331" spans="3:5" x14ac:dyDescent="0.3">
      <c r="C8331"/>
      <c r="D8331"/>
      <c r="E8331"/>
    </row>
    <row r="8332" spans="3:5" x14ac:dyDescent="0.3">
      <c r="C8332"/>
      <c r="D8332"/>
      <c r="E8332"/>
    </row>
    <row r="8333" spans="3:5" x14ac:dyDescent="0.3">
      <c r="C8333"/>
      <c r="D8333"/>
      <c r="E8333"/>
    </row>
    <row r="8334" spans="3:5" x14ac:dyDescent="0.3">
      <c r="C8334"/>
      <c r="D8334"/>
      <c r="E8334"/>
    </row>
    <row r="8335" spans="3:5" x14ac:dyDescent="0.3">
      <c r="C8335"/>
      <c r="D8335"/>
      <c r="E8335"/>
    </row>
    <row r="8336" spans="3:5" x14ac:dyDescent="0.3">
      <c r="C8336"/>
      <c r="D8336"/>
      <c r="E8336"/>
    </row>
    <row r="8337" spans="3:5" x14ac:dyDescent="0.3">
      <c r="C8337"/>
      <c r="D8337"/>
      <c r="E8337"/>
    </row>
    <row r="8338" spans="3:5" x14ac:dyDescent="0.3">
      <c r="C8338"/>
      <c r="D8338"/>
      <c r="E8338"/>
    </row>
    <row r="8339" spans="3:5" x14ac:dyDescent="0.3">
      <c r="C8339"/>
      <c r="D8339"/>
      <c r="E8339"/>
    </row>
    <row r="8340" spans="3:5" x14ac:dyDescent="0.3">
      <c r="C8340"/>
      <c r="D8340"/>
      <c r="E8340"/>
    </row>
    <row r="8341" spans="3:5" x14ac:dyDescent="0.3">
      <c r="C8341"/>
      <c r="D8341"/>
      <c r="E8341"/>
    </row>
    <row r="8342" spans="3:5" x14ac:dyDescent="0.3">
      <c r="C8342"/>
      <c r="D8342"/>
      <c r="E8342"/>
    </row>
    <row r="8343" spans="3:5" x14ac:dyDescent="0.3">
      <c r="C8343"/>
      <c r="D8343"/>
      <c r="E8343"/>
    </row>
    <row r="8344" spans="3:5" x14ac:dyDescent="0.3">
      <c r="C8344"/>
      <c r="D8344"/>
      <c r="E8344"/>
    </row>
    <row r="8345" spans="3:5" x14ac:dyDescent="0.3">
      <c r="C8345"/>
      <c r="D8345"/>
      <c r="E8345"/>
    </row>
    <row r="8346" spans="3:5" x14ac:dyDescent="0.3">
      <c r="C8346"/>
      <c r="D8346"/>
      <c r="E8346"/>
    </row>
    <row r="8347" spans="3:5" x14ac:dyDescent="0.3">
      <c r="C8347"/>
      <c r="D8347"/>
      <c r="E8347"/>
    </row>
    <row r="8348" spans="3:5" x14ac:dyDescent="0.3">
      <c r="C8348"/>
      <c r="D8348"/>
      <c r="E8348"/>
    </row>
    <row r="8349" spans="3:5" x14ac:dyDescent="0.3">
      <c r="C8349"/>
      <c r="D8349"/>
      <c r="E8349"/>
    </row>
    <row r="8350" spans="3:5" x14ac:dyDescent="0.3">
      <c r="C8350"/>
      <c r="D8350"/>
      <c r="E8350"/>
    </row>
    <row r="8351" spans="3:5" x14ac:dyDescent="0.3">
      <c r="C8351"/>
      <c r="D8351"/>
      <c r="E8351"/>
    </row>
    <row r="8352" spans="3:5" x14ac:dyDescent="0.3">
      <c r="C8352"/>
      <c r="D8352"/>
      <c r="E8352"/>
    </row>
    <row r="8353" spans="3:5" x14ac:dyDescent="0.3">
      <c r="C8353"/>
      <c r="D8353"/>
      <c r="E8353"/>
    </row>
    <row r="8354" spans="3:5" x14ac:dyDescent="0.3">
      <c r="C8354"/>
      <c r="D8354"/>
      <c r="E8354"/>
    </row>
    <row r="8355" spans="3:5" x14ac:dyDescent="0.3">
      <c r="C8355"/>
      <c r="D8355"/>
      <c r="E8355"/>
    </row>
    <row r="8356" spans="3:5" x14ac:dyDescent="0.3">
      <c r="C8356"/>
      <c r="D8356"/>
      <c r="E8356"/>
    </row>
    <row r="8357" spans="3:5" x14ac:dyDescent="0.3">
      <c r="C8357"/>
      <c r="D8357"/>
      <c r="E8357"/>
    </row>
    <row r="8358" spans="3:5" x14ac:dyDescent="0.3">
      <c r="C8358"/>
      <c r="D8358"/>
      <c r="E8358"/>
    </row>
    <row r="8359" spans="3:5" x14ac:dyDescent="0.3">
      <c r="C8359"/>
      <c r="D8359"/>
      <c r="E8359"/>
    </row>
    <row r="8360" spans="3:5" x14ac:dyDescent="0.3">
      <c r="C8360"/>
      <c r="D8360"/>
      <c r="E8360"/>
    </row>
    <row r="8361" spans="3:5" x14ac:dyDescent="0.3">
      <c r="C8361"/>
      <c r="D8361"/>
      <c r="E8361"/>
    </row>
    <row r="8362" spans="3:5" x14ac:dyDescent="0.3">
      <c r="C8362"/>
      <c r="D8362"/>
      <c r="E8362"/>
    </row>
    <row r="8363" spans="3:5" x14ac:dyDescent="0.3">
      <c r="C8363"/>
      <c r="D8363"/>
      <c r="E8363"/>
    </row>
    <row r="8364" spans="3:5" x14ac:dyDescent="0.3">
      <c r="C8364"/>
      <c r="D8364"/>
      <c r="E8364"/>
    </row>
    <row r="8365" spans="3:5" x14ac:dyDescent="0.3">
      <c r="C8365"/>
      <c r="D8365"/>
      <c r="E8365"/>
    </row>
    <row r="8366" spans="3:5" x14ac:dyDescent="0.3">
      <c r="C8366"/>
      <c r="D8366"/>
      <c r="E8366"/>
    </row>
    <row r="8367" spans="3:5" x14ac:dyDescent="0.3">
      <c r="C8367"/>
      <c r="D8367"/>
      <c r="E8367"/>
    </row>
    <row r="8368" spans="3:5" x14ac:dyDescent="0.3">
      <c r="C8368"/>
      <c r="D8368"/>
      <c r="E8368"/>
    </row>
    <row r="8369" spans="3:5" x14ac:dyDescent="0.3">
      <c r="C8369"/>
      <c r="D8369"/>
      <c r="E8369"/>
    </row>
    <row r="8370" spans="3:5" x14ac:dyDescent="0.3">
      <c r="C8370"/>
      <c r="D8370"/>
      <c r="E8370"/>
    </row>
    <row r="8371" spans="3:5" x14ac:dyDescent="0.3">
      <c r="C8371"/>
      <c r="D8371"/>
      <c r="E8371"/>
    </row>
    <row r="8372" spans="3:5" x14ac:dyDescent="0.3">
      <c r="C8372"/>
      <c r="D8372"/>
      <c r="E8372"/>
    </row>
    <row r="8373" spans="3:5" x14ac:dyDescent="0.3">
      <c r="C8373"/>
      <c r="D8373"/>
      <c r="E8373"/>
    </row>
    <row r="8374" spans="3:5" x14ac:dyDescent="0.3">
      <c r="C8374"/>
      <c r="D8374"/>
      <c r="E8374"/>
    </row>
    <row r="8375" spans="3:5" x14ac:dyDescent="0.3">
      <c r="C8375"/>
      <c r="D8375"/>
      <c r="E8375"/>
    </row>
    <row r="8376" spans="3:5" x14ac:dyDescent="0.3">
      <c r="C8376"/>
      <c r="D8376"/>
      <c r="E8376"/>
    </row>
    <row r="8377" spans="3:5" x14ac:dyDescent="0.3">
      <c r="C8377"/>
      <c r="D8377"/>
      <c r="E8377"/>
    </row>
    <row r="8378" spans="3:5" x14ac:dyDescent="0.3">
      <c r="C8378"/>
      <c r="D8378"/>
      <c r="E8378"/>
    </row>
    <row r="8379" spans="3:5" x14ac:dyDescent="0.3">
      <c r="C8379"/>
      <c r="D8379"/>
      <c r="E8379"/>
    </row>
    <row r="8380" spans="3:5" x14ac:dyDescent="0.3">
      <c r="C8380"/>
      <c r="D8380"/>
      <c r="E8380"/>
    </row>
    <row r="8381" spans="3:5" x14ac:dyDescent="0.3">
      <c r="C8381"/>
      <c r="D8381"/>
      <c r="E8381"/>
    </row>
    <row r="8382" spans="3:5" x14ac:dyDescent="0.3">
      <c r="C8382"/>
      <c r="D8382"/>
      <c r="E8382"/>
    </row>
    <row r="8383" spans="3:5" x14ac:dyDescent="0.3">
      <c r="C8383"/>
      <c r="D8383"/>
      <c r="E8383"/>
    </row>
    <row r="8384" spans="3:5" x14ac:dyDescent="0.3">
      <c r="C8384"/>
      <c r="D8384"/>
      <c r="E8384"/>
    </row>
    <row r="8385" spans="3:5" x14ac:dyDescent="0.3">
      <c r="C8385"/>
      <c r="D8385"/>
      <c r="E8385"/>
    </row>
    <row r="8386" spans="3:5" x14ac:dyDescent="0.3">
      <c r="C8386"/>
      <c r="D8386"/>
      <c r="E8386"/>
    </row>
    <row r="8387" spans="3:5" x14ac:dyDescent="0.3">
      <c r="C8387"/>
      <c r="D8387"/>
      <c r="E8387"/>
    </row>
    <row r="8388" spans="3:5" x14ac:dyDescent="0.3">
      <c r="C8388"/>
      <c r="D8388"/>
      <c r="E8388"/>
    </row>
    <row r="8389" spans="3:5" x14ac:dyDescent="0.3">
      <c r="C8389"/>
      <c r="D8389"/>
      <c r="E8389"/>
    </row>
    <row r="8390" spans="3:5" x14ac:dyDescent="0.3">
      <c r="C8390"/>
      <c r="D8390"/>
      <c r="E8390"/>
    </row>
    <row r="8391" spans="3:5" x14ac:dyDescent="0.3">
      <c r="C8391"/>
      <c r="D8391"/>
      <c r="E8391"/>
    </row>
    <row r="8392" spans="3:5" x14ac:dyDescent="0.3">
      <c r="C8392"/>
      <c r="D8392"/>
      <c r="E8392"/>
    </row>
    <row r="8393" spans="3:5" x14ac:dyDescent="0.3">
      <c r="C8393"/>
      <c r="D8393"/>
      <c r="E8393"/>
    </row>
    <row r="8394" spans="3:5" x14ac:dyDescent="0.3">
      <c r="C8394"/>
      <c r="D8394"/>
      <c r="E8394"/>
    </row>
    <row r="8395" spans="3:5" x14ac:dyDescent="0.3">
      <c r="C8395"/>
      <c r="D8395"/>
      <c r="E8395"/>
    </row>
    <row r="8396" spans="3:5" x14ac:dyDescent="0.3">
      <c r="C8396"/>
      <c r="D8396"/>
      <c r="E8396"/>
    </row>
    <row r="8397" spans="3:5" x14ac:dyDescent="0.3">
      <c r="C8397"/>
      <c r="D8397"/>
      <c r="E8397"/>
    </row>
    <row r="8398" spans="3:5" x14ac:dyDescent="0.3">
      <c r="C8398"/>
      <c r="D8398"/>
      <c r="E8398"/>
    </row>
    <row r="8399" spans="3:5" x14ac:dyDescent="0.3">
      <c r="C8399"/>
      <c r="D8399"/>
      <c r="E8399"/>
    </row>
    <row r="8400" spans="3:5" x14ac:dyDescent="0.3">
      <c r="C8400"/>
      <c r="D8400"/>
      <c r="E8400"/>
    </row>
    <row r="8401" spans="3:5" x14ac:dyDescent="0.3">
      <c r="C8401"/>
      <c r="D8401"/>
      <c r="E8401"/>
    </row>
    <row r="8402" spans="3:5" x14ac:dyDescent="0.3">
      <c r="C8402"/>
      <c r="D8402"/>
      <c r="E8402"/>
    </row>
    <row r="8403" spans="3:5" x14ac:dyDescent="0.3">
      <c r="C8403"/>
      <c r="D8403"/>
      <c r="E8403"/>
    </row>
    <row r="8404" spans="3:5" x14ac:dyDescent="0.3">
      <c r="C8404"/>
      <c r="D8404"/>
      <c r="E8404"/>
    </row>
    <row r="8405" spans="3:5" x14ac:dyDescent="0.3">
      <c r="C8405"/>
      <c r="D8405"/>
      <c r="E8405"/>
    </row>
    <row r="8406" spans="3:5" x14ac:dyDescent="0.3">
      <c r="C8406"/>
      <c r="D8406"/>
      <c r="E8406"/>
    </row>
    <row r="8407" spans="3:5" x14ac:dyDescent="0.3">
      <c r="C8407"/>
      <c r="D8407"/>
      <c r="E8407"/>
    </row>
    <row r="8408" spans="3:5" x14ac:dyDescent="0.3">
      <c r="C8408"/>
      <c r="D8408"/>
      <c r="E8408"/>
    </row>
    <row r="8409" spans="3:5" x14ac:dyDescent="0.3">
      <c r="C8409"/>
      <c r="D8409"/>
      <c r="E8409"/>
    </row>
    <row r="8410" spans="3:5" x14ac:dyDescent="0.3">
      <c r="C8410"/>
      <c r="D8410"/>
      <c r="E8410"/>
    </row>
    <row r="8411" spans="3:5" x14ac:dyDescent="0.3">
      <c r="C8411"/>
      <c r="D8411"/>
      <c r="E8411"/>
    </row>
    <row r="8412" spans="3:5" x14ac:dyDescent="0.3">
      <c r="C8412"/>
      <c r="D8412"/>
      <c r="E8412"/>
    </row>
    <row r="8413" spans="3:5" x14ac:dyDescent="0.3">
      <c r="C8413"/>
      <c r="D8413"/>
      <c r="E8413"/>
    </row>
    <row r="8414" spans="3:5" x14ac:dyDescent="0.3">
      <c r="C8414"/>
      <c r="D8414"/>
      <c r="E8414"/>
    </row>
    <row r="8415" spans="3:5" x14ac:dyDescent="0.3">
      <c r="C8415"/>
      <c r="D8415"/>
      <c r="E8415"/>
    </row>
    <row r="8416" spans="3:5" x14ac:dyDescent="0.3">
      <c r="C8416"/>
      <c r="D8416"/>
      <c r="E8416"/>
    </row>
    <row r="8417" spans="3:5" x14ac:dyDescent="0.3">
      <c r="C8417"/>
      <c r="D8417"/>
      <c r="E8417"/>
    </row>
    <row r="8418" spans="3:5" x14ac:dyDescent="0.3">
      <c r="C8418"/>
      <c r="D8418"/>
      <c r="E8418"/>
    </row>
    <row r="8419" spans="3:5" x14ac:dyDescent="0.3">
      <c r="C8419"/>
      <c r="D8419"/>
      <c r="E8419"/>
    </row>
    <row r="8420" spans="3:5" x14ac:dyDescent="0.3">
      <c r="C8420"/>
      <c r="D8420"/>
      <c r="E8420"/>
    </row>
    <row r="8421" spans="3:5" x14ac:dyDescent="0.3">
      <c r="C8421"/>
      <c r="D8421"/>
      <c r="E8421"/>
    </row>
    <row r="8422" spans="3:5" x14ac:dyDescent="0.3">
      <c r="C8422"/>
      <c r="D8422"/>
      <c r="E8422"/>
    </row>
    <row r="8423" spans="3:5" x14ac:dyDescent="0.3">
      <c r="C8423"/>
      <c r="D8423"/>
      <c r="E8423"/>
    </row>
    <row r="8424" spans="3:5" x14ac:dyDescent="0.3">
      <c r="C8424"/>
      <c r="D8424"/>
      <c r="E8424"/>
    </row>
    <row r="8425" spans="3:5" x14ac:dyDescent="0.3">
      <c r="C8425"/>
      <c r="D8425"/>
      <c r="E8425"/>
    </row>
    <row r="8426" spans="3:5" x14ac:dyDescent="0.3">
      <c r="C8426"/>
      <c r="D8426"/>
      <c r="E8426"/>
    </row>
    <row r="8427" spans="3:5" x14ac:dyDescent="0.3">
      <c r="C8427"/>
      <c r="D8427"/>
      <c r="E8427"/>
    </row>
    <row r="8428" spans="3:5" x14ac:dyDescent="0.3">
      <c r="C8428"/>
      <c r="D8428"/>
      <c r="E8428"/>
    </row>
    <row r="8429" spans="3:5" x14ac:dyDescent="0.3">
      <c r="C8429"/>
      <c r="D8429"/>
      <c r="E8429"/>
    </row>
    <row r="8430" spans="3:5" x14ac:dyDescent="0.3">
      <c r="C8430"/>
      <c r="D8430"/>
      <c r="E8430"/>
    </row>
    <row r="8431" spans="3:5" x14ac:dyDescent="0.3">
      <c r="C8431"/>
      <c r="D8431"/>
      <c r="E8431"/>
    </row>
    <row r="8432" spans="3:5" x14ac:dyDescent="0.3">
      <c r="C8432"/>
      <c r="D8432"/>
      <c r="E8432"/>
    </row>
    <row r="8433" spans="3:5" x14ac:dyDescent="0.3">
      <c r="C8433"/>
      <c r="D8433"/>
      <c r="E8433"/>
    </row>
    <row r="8434" spans="3:5" x14ac:dyDescent="0.3">
      <c r="C8434"/>
      <c r="D8434"/>
      <c r="E8434"/>
    </row>
    <row r="8435" spans="3:5" x14ac:dyDescent="0.3">
      <c r="C8435"/>
      <c r="D8435"/>
      <c r="E8435"/>
    </row>
    <row r="8436" spans="3:5" x14ac:dyDescent="0.3">
      <c r="C8436"/>
      <c r="D8436"/>
      <c r="E8436"/>
    </row>
    <row r="8437" spans="3:5" x14ac:dyDescent="0.3">
      <c r="C8437"/>
      <c r="D8437"/>
      <c r="E8437"/>
    </row>
    <row r="8438" spans="3:5" x14ac:dyDescent="0.3">
      <c r="C8438"/>
      <c r="D8438"/>
      <c r="E8438"/>
    </row>
    <row r="8439" spans="3:5" x14ac:dyDescent="0.3">
      <c r="C8439"/>
      <c r="D8439"/>
      <c r="E8439"/>
    </row>
    <row r="8440" spans="3:5" x14ac:dyDescent="0.3">
      <c r="C8440"/>
      <c r="D8440"/>
      <c r="E8440"/>
    </row>
    <row r="8441" spans="3:5" x14ac:dyDescent="0.3">
      <c r="C8441"/>
      <c r="D8441"/>
      <c r="E8441"/>
    </row>
    <row r="8442" spans="3:5" x14ac:dyDescent="0.3">
      <c r="C8442"/>
      <c r="D8442"/>
      <c r="E8442"/>
    </row>
    <row r="8443" spans="3:5" x14ac:dyDescent="0.3">
      <c r="C8443"/>
      <c r="D8443"/>
      <c r="E8443"/>
    </row>
    <row r="8444" spans="3:5" x14ac:dyDescent="0.3">
      <c r="C8444"/>
      <c r="D8444"/>
      <c r="E8444"/>
    </row>
    <row r="8445" spans="3:5" x14ac:dyDescent="0.3">
      <c r="C8445"/>
      <c r="D8445"/>
      <c r="E8445"/>
    </row>
    <row r="8446" spans="3:5" x14ac:dyDescent="0.3">
      <c r="C8446"/>
      <c r="D8446"/>
      <c r="E8446"/>
    </row>
    <row r="8447" spans="3:5" x14ac:dyDescent="0.3">
      <c r="C8447"/>
      <c r="D8447"/>
      <c r="E8447"/>
    </row>
    <row r="8448" spans="3:5" x14ac:dyDescent="0.3">
      <c r="C8448"/>
      <c r="D8448"/>
      <c r="E8448"/>
    </row>
    <row r="8449" spans="3:5" x14ac:dyDescent="0.3">
      <c r="C8449"/>
      <c r="D8449"/>
      <c r="E8449"/>
    </row>
    <row r="8450" spans="3:5" x14ac:dyDescent="0.3">
      <c r="C8450"/>
      <c r="D8450"/>
      <c r="E8450"/>
    </row>
    <row r="8451" spans="3:5" x14ac:dyDescent="0.3">
      <c r="C8451"/>
      <c r="D8451"/>
      <c r="E8451"/>
    </row>
    <row r="8452" spans="3:5" x14ac:dyDescent="0.3">
      <c r="C8452"/>
      <c r="D8452"/>
      <c r="E8452"/>
    </row>
    <row r="8453" spans="3:5" x14ac:dyDescent="0.3">
      <c r="C8453"/>
      <c r="D8453"/>
      <c r="E8453"/>
    </row>
    <row r="8454" spans="3:5" x14ac:dyDescent="0.3">
      <c r="C8454"/>
      <c r="D8454"/>
      <c r="E8454"/>
    </row>
    <row r="8455" spans="3:5" x14ac:dyDescent="0.3">
      <c r="C8455"/>
      <c r="D8455"/>
      <c r="E8455"/>
    </row>
    <row r="8456" spans="3:5" x14ac:dyDescent="0.3">
      <c r="C8456"/>
      <c r="D8456"/>
      <c r="E8456"/>
    </row>
    <row r="8457" spans="3:5" x14ac:dyDescent="0.3">
      <c r="C8457"/>
      <c r="D8457"/>
      <c r="E8457"/>
    </row>
    <row r="8458" spans="3:5" x14ac:dyDescent="0.3">
      <c r="C8458"/>
      <c r="D8458"/>
      <c r="E8458"/>
    </row>
    <row r="8459" spans="3:5" x14ac:dyDescent="0.3">
      <c r="C8459"/>
      <c r="D8459"/>
      <c r="E8459"/>
    </row>
    <row r="8460" spans="3:5" x14ac:dyDescent="0.3">
      <c r="C8460"/>
      <c r="D8460"/>
      <c r="E8460"/>
    </row>
    <row r="8461" spans="3:5" x14ac:dyDescent="0.3">
      <c r="C8461"/>
      <c r="D8461"/>
      <c r="E8461"/>
    </row>
    <row r="8462" spans="3:5" x14ac:dyDescent="0.3">
      <c r="C8462"/>
      <c r="D8462"/>
      <c r="E8462"/>
    </row>
    <row r="8463" spans="3:5" x14ac:dyDescent="0.3">
      <c r="C8463"/>
      <c r="D8463"/>
      <c r="E8463"/>
    </row>
    <row r="8464" spans="3:5" x14ac:dyDescent="0.3">
      <c r="C8464"/>
      <c r="D8464"/>
      <c r="E8464"/>
    </row>
    <row r="8465" spans="3:5" x14ac:dyDescent="0.3">
      <c r="C8465"/>
      <c r="D8465"/>
      <c r="E8465"/>
    </row>
    <row r="8466" spans="3:5" x14ac:dyDescent="0.3">
      <c r="C8466"/>
      <c r="D8466"/>
      <c r="E8466"/>
    </row>
    <row r="8467" spans="3:5" x14ac:dyDescent="0.3">
      <c r="C8467"/>
      <c r="D8467"/>
      <c r="E8467"/>
    </row>
    <row r="8468" spans="3:5" x14ac:dyDescent="0.3">
      <c r="C8468"/>
      <c r="D8468"/>
      <c r="E8468"/>
    </row>
    <row r="8469" spans="3:5" x14ac:dyDescent="0.3">
      <c r="C8469"/>
      <c r="D8469"/>
      <c r="E8469"/>
    </row>
    <row r="8470" spans="3:5" x14ac:dyDescent="0.3">
      <c r="C8470"/>
      <c r="D8470"/>
      <c r="E8470"/>
    </row>
    <row r="8471" spans="3:5" x14ac:dyDescent="0.3">
      <c r="C8471"/>
      <c r="D8471"/>
      <c r="E8471"/>
    </row>
    <row r="8472" spans="3:5" x14ac:dyDescent="0.3">
      <c r="C8472"/>
      <c r="D8472"/>
      <c r="E8472"/>
    </row>
    <row r="8473" spans="3:5" x14ac:dyDescent="0.3">
      <c r="C8473"/>
      <c r="D8473"/>
      <c r="E8473"/>
    </row>
    <row r="8474" spans="3:5" x14ac:dyDescent="0.3">
      <c r="C8474"/>
      <c r="D8474"/>
      <c r="E8474"/>
    </row>
    <row r="8475" spans="3:5" x14ac:dyDescent="0.3">
      <c r="C8475"/>
      <c r="D8475"/>
      <c r="E8475"/>
    </row>
    <row r="8476" spans="3:5" x14ac:dyDescent="0.3">
      <c r="C8476"/>
      <c r="D8476"/>
      <c r="E8476"/>
    </row>
    <row r="8477" spans="3:5" x14ac:dyDescent="0.3">
      <c r="C8477"/>
      <c r="D8477"/>
      <c r="E8477"/>
    </row>
    <row r="8478" spans="3:5" x14ac:dyDescent="0.3">
      <c r="C8478"/>
      <c r="D8478"/>
      <c r="E8478"/>
    </row>
    <row r="8479" spans="3:5" x14ac:dyDescent="0.3">
      <c r="C8479"/>
      <c r="D8479"/>
      <c r="E8479"/>
    </row>
    <row r="8480" spans="3:5" x14ac:dyDescent="0.3">
      <c r="C8480"/>
      <c r="D8480"/>
      <c r="E8480"/>
    </row>
    <row r="8481" spans="3:5" x14ac:dyDescent="0.3">
      <c r="C8481"/>
      <c r="D8481"/>
      <c r="E8481"/>
    </row>
    <row r="8482" spans="3:5" x14ac:dyDescent="0.3">
      <c r="C8482"/>
      <c r="D8482"/>
      <c r="E8482"/>
    </row>
    <row r="8483" spans="3:5" x14ac:dyDescent="0.3">
      <c r="C8483"/>
      <c r="D8483"/>
      <c r="E8483"/>
    </row>
    <row r="8484" spans="3:5" x14ac:dyDescent="0.3">
      <c r="C8484"/>
      <c r="D8484"/>
      <c r="E8484"/>
    </row>
    <row r="8485" spans="3:5" x14ac:dyDescent="0.3">
      <c r="C8485"/>
      <c r="D8485"/>
      <c r="E8485"/>
    </row>
    <row r="8486" spans="3:5" x14ac:dyDescent="0.3">
      <c r="C8486"/>
      <c r="D8486"/>
      <c r="E8486"/>
    </row>
    <row r="8487" spans="3:5" x14ac:dyDescent="0.3">
      <c r="C8487"/>
      <c r="D8487"/>
      <c r="E8487"/>
    </row>
    <row r="8488" spans="3:5" x14ac:dyDescent="0.3">
      <c r="C8488"/>
      <c r="D8488"/>
      <c r="E8488"/>
    </row>
    <row r="8489" spans="3:5" x14ac:dyDescent="0.3">
      <c r="C8489"/>
      <c r="D8489"/>
      <c r="E8489"/>
    </row>
    <row r="8490" spans="3:5" x14ac:dyDescent="0.3">
      <c r="C8490"/>
      <c r="D8490"/>
      <c r="E8490"/>
    </row>
    <row r="8491" spans="3:5" x14ac:dyDescent="0.3">
      <c r="C8491"/>
      <c r="D8491"/>
      <c r="E8491"/>
    </row>
    <row r="8492" spans="3:5" x14ac:dyDescent="0.3">
      <c r="C8492"/>
      <c r="D8492"/>
      <c r="E8492"/>
    </row>
    <row r="8493" spans="3:5" x14ac:dyDescent="0.3">
      <c r="C8493"/>
      <c r="D8493"/>
      <c r="E8493"/>
    </row>
    <row r="8494" spans="3:5" x14ac:dyDescent="0.3">
      <c r="C8494"/>
      <c r="D8494"/>
      <c r="E8494"/>
    </row>
    <row r="8495" spans="3:5" x14ac:dyDescent="0.3">
      <c r="C8495"/>
      <c r="D8495"/>
      <c r="E8495"/>
    </row>
    <row r="8496" spans="3:5" x14ac:dyDescent="0.3">
      <c r="C8496"/>
      <c r="D8496"/>
      <c r="E8496"/>
    </row>
    <row r="8497" spans="3:5" x14ac:dyDescent="0.3">
      <c r="C8497"/>
      <c r="D8497"/>
      <c r="E8497"/>
    </row>
    <row r="8498" spans="3:5" x14ac:dyDescent="0.3">
      <c r="C8498"/>
      <c r="D8498"/>
      <c r="E8498"/>
    </row>
    <row r="8499" spans="3:5" x14ac:dyDescent="0.3">
      <c r="C8499"/>
      <c r="D8499"/>
      <c r="E8499"/>
    </row>
    <row r="8500" spans="3:5" x14ac:dyDescent="0.3">
      <c r="C8500"/>
      <c r="D8500"/>
      <c r="E8500"/>
    </row>
    <row r="8501" spans="3:5" x14ac:dyDescent="0.3">
      <c r="C8501"/>
      <c r="D8501"/>
      <c r="E8501"/>
    </row>
    <row r="8502" spans="3:5" x14ac:dyDescent="0.3">
      <c r="C8502"/>
      <c r="D8502"/>
      <c r="E8502"/>
    </row>
    <row r="8503" spans="3:5" x14ac:dyDescent="0.3">
      <c r="C8503"/>
      <c r="D8503"/>
      <c r="E8503"/>
    </row>
    <row r="8504" spans="3:5" x14ac:dyDescent="0.3">
      <c r="C8504"/>
      <c r="D8504"/>
      <c r="E8504"/>
    </row>
    <row r="8505" spans="3:5" x14ac:dyDescent="0.3">
      <c r="C8505"/>
      <c r="D8505"/>
      <c r="E8505"/>
    </row>
    <row r="8506" spans="3:5" x14ac:dyDescent="0.3">
      <c r="C8506"/>
      <c r="D8506"/>
      <c r="E8506"/>
    </row>
    <row r="8507" spans="3:5" x14ac:dyDescent="0.3">
      <c r="C8507"/>
      <c r="D8507"/>
      <c r="E8507"/>
    </row>
    <row r="8508" spans="3:5" x14ac:dyDescent="0.3">
      <c r="C8508"/>
      <c r="D8508"/>
      <c r="E8508"/>
    </row>
    <row r="8509" spans="3:5" x14ac:dyDescent="0.3">
      <c r="C8509"/>
      <c r="D8509"/>
      <c r="E8509"/>
    </row>
    <row r="8510" spans="3:5" x14ac:dyDescent="0.3">
      <c r="C8510"/>
      <c r="D8510"/>
      <c r="E8510"/>
    </row>
    <row r="8511" spans="3:5" x14ac:dyDescent="0.3">
      <c r="C8511"/>
      <c r="D8511"/>
      <c r="E8511"/>
    </row>
    <row r="8512" spans="3:5" x14ac:dyDescent="0.3">
      <c r="C8512"/>
      <c r="D8512"/>
      <c r="E8512"/>
    </row>
    <row r="8513" spans="3:5" x14ac:dyDescent="0.3">
      <c r="C8513"/>
      <c r="D8513"/>
      <c r="E8513"/>
    </row>
    <row r="8514" spans="3:5" x14ac:dyDescent="0.3">
      <c r="C8514"/>
      <c r="D8514"/>
      <c r="E8514"/>
    </row>
    <row r="8515" spans="3:5" x14ac:dyDescent="0.3">
      <c r="C8515"/>
      <c r="D8515"/>
      <c r="E8515"/>
    </row>
    <row r="8516" spans="3:5" x14ac:dyDescent="0.3">
      <c r="C8516"/>
      <c r="D8516"/>
      <c r="E8516"/>
    </row>
    <row r="8517" spans="3:5" x14ac:dyDescent="0.3">
      <c r="C8517"/>
      <c r="D8517"/>
      <c r="E8517"/>
    </row>
    <row r="8518" spans="3:5" x14ac:dyDescent="0.3">
      <c r="C8518"/>
      <c r="D8518"/>
      <c r="E8518"/>
    </row>
    <row r="8519" spans="3:5" x14ac:dyDescent="0.3">
      <c r="C8519"/>
      <c r="D8519"/>
      <c r="E8519"/>
    </row>
    <row r="8520" spans="3:5" x14ac:dyDescent="0.3">
      <c r="C8520"/>
      <c r="D8520"/>
      <c r="E8520"/>
    </row>
    <row r="8521" spans="3:5" x14ac:dyDescent="0.3">
      <c r="C8521"/>
      <c r="D8521"/>
      <c r="E8521"/>
    </row>
    <row r="8522" spans="3:5" x14ac:dyDescent="0.3">
      <c r="C8522"/>
      <c r="D8522"/>
      <c r="E8522"/>
    </row>
    <row r="8523" spans="3:5" x14ac:dyDescent="0.3">
      <c r="C8523"/>
      <c r="D8523"/>
      <c r="E8523"/>
    </row>
    <row r="8524" spans="3:5" x14ac:dyDescent="0.3">
      <c r="C8524"/>
      <c r="D8524"/>
      <c r="E8524"/>
    </row>
    <row r="8525" spans="3:5" x14ac:dyDescent="0.3">
      <c r="C8525"/>
      <c r="D8525"/>
      <c r="E8525"/>
    </row>
    <row r="8526" spans="3:5" x14ac:dyDescent="0.3">
      <c r="C8526"/>
      <c r="D8526"/>
      <c r="E8526"/>
    </row>
    <row r="8527" spans="3:5" x14ac:dyDescent="0.3">
      <c r="C8527"/>
      <c r="D8527"/>
      <c r="E8527"/>
    </row>
    <row r="8528" spans="3:5" x14ac:dyDescent="0.3">
      <c r="C8528"/>
      <c r="D8528"/>
      <c r="E8528"/>
    </row>
    <row r="8529" spans="3:5" x14ac:dyDescent="0.3">
      <c r="C8529"/>
      <c r="D8529"/>
      <c r="E8529"/>
    </row>
    <row r="8530" spans="3:5" x14ac:dyDescent="0.3">
      <c r="C8530"/>
      <c r="D8530"/>
      <c r="E8530"/>
    </row>
    <row r="8531" spans="3:5" x14ac:dyDescent="0.3">
      <c r="C8531"/>
      <c r="D8531"/>
      <c r="E8531"/>
    </row>
    <row r="8532" spans="3:5" x14ac:dyDescent="0.3">
      <c r="C8532"/>
      <c r="D8532"/>
      <c r="E8532"/>
    </row>
    <row r="8533" spans="3:5" x14ac:dyDescent="0.3">
      <c r="C8533"/>
      <c r="D8533"/>
      <c r="E8533"/>
    </row>
    <row r="8534" spans="3:5" x14ac:dyDescent="0.3">
      <c r="C8534"/>
      <c r="D8534"/>
      <c r="E8534"/>
    </row>
    <row r="8535" spans="3:5" x14ac:dyDescent="0.3">
      <c r="C8535"/>
      <c r="D8535"/>
      <c r="E8535"/>
    </row>
    <row r="8536" spans="3:5" x14ac:dyDescent="0.3">
      <c r="C8536"/>
      <c r="D8536"/>
      <c r="E8536"/>
    </row>
    <row r="8537" spans="3:5" x14ac:dyDescent="0.3">
      <c r="C8537"/>
      <c r="D8537"/>
      <c r="E8537"/>
    </row>
    <row r="8538" spans="3:5" x14ac:dyDescent="0.3">
      <c r="C8538"/>
      <c r="D8538"/>
      <c r="E8538"/>
    </row>
    <row r="8539" spans="3:5" x14ac:dyDescent="0.3">
      <c r="C8539"/>
      <c r="D8539"/>
      <c r="E8539"/>
    </row>
    <row r="8540" spans="3:5" x14ac:dyDescent="0.3">
      <c r="C8540"/>
      <c r="D8540"/>
      <c r="E8540"/>
    </row>
    <row r="8541" spans="3:5" x14ac:dyDescent="0.3">
      <c r="C8541"/>
      <c r="D8541"/>
      <c r="E8541"/>
    </row>
    <row r="8542" spans="3:5" x14ac:dyDescent="0.3">
      <c r="C8542"/>
      <c r="D8542"/>
      <c r="E8542"/>
    </row>
    <row r="8543" spans="3:5" x14ac:dyDescent="0.3">
      <c r="C8543"/>
      <c r="D8543"/>
      <c r="E8543"/>
    </row>
    <row r="8544" spans="3:5" x14ac:dyDescent="0.3">
      <c r="C8544"/>
      <c r="D8544"/>
      <c r="E8544"/>
    </row>
    <row r="8545" spans="3:5" x14ac:dyDescent="0.3">
      <c r="C8545"/>
      <c r="D8545"/>
      <c r="E8545"/>
    </row>
    <row r="8546" spans="3:5" x14ac:dyDescent="0.3">
      <c r="C8546"/>
      <c r="D8546"/>
      <c r="E8546"/>
    </row>
    <row r="8547" spans="3:5" x14ac:dyDescent="0.3">
      <c r="C8547"/>
      <c r="D8547"/>
      <c r="E8547"/>
    </row>
    <row r="8548" spans="3:5" x14ac:dyDescent="0.3">
      <c r="C8548"/>
      <c r="D8548"/>
      <c r="E8548"/>
    </row>
    <row r="8549" spans="3:5" x14ac:dyDescent="0.3">
      <c r="C8549"/>
      <c r="D8549"/>
      <c r="E8549"/>
    </row>
    <row r="8550" spans="3:5" x14ac:dyDescent="0.3">
      <c r="C8550"/>
      <c r="D8550"/>
      <c r="E8550"/>
    </row>
    <row r="8551" spans="3:5" x14ac:dyDescent="0.3">
      <c r="C8551"/>
      <c r="D8551"/>
      <c r="E8551"/>
    </row>
    <row r="8552" spans="3:5" x14ac:dyDescent="0.3">
      <c r="C8552"/>
      <c r="D8552"/>
      <c r="E8552"/>
    </row>
    <row r="8553" spans="3:5" x14ac:dyDescent="0.3">
      <c r="C8553"/>
      <c r="D8553"/>
      <c r="E8553"/>
    </row>
    <row r="8554" spans="3:5" x14ac:dyDescent="0.3">
      <c r="C8554"/>
      <c r="D8554"/>
      <c r="E8554"/>
    </row>
    <row r="8555" spans="3:5" x14ac:dyDescent="0.3">
      <c r="C8555"/>
      <c r="D8555"/>
      <c r="E8555"/>
    </row>
    <row r="8556" spans="3:5" x14ac:dyDescent="0.3">
      <c r="C8556"/>
      <c r="D8556"/>
      <c r="E8556"/>
    </row>
    <row r="8557" spans="3:5" x14ac:dyDescent="0.3">
      <c r="C8557"/>
      <c r="D8557"/>
      <c r="E8557"/>
    </row>
    <row r="8558" spans="3:5" x14ac:dyDescent="0.3">
      <c r="C8558"/>
      <c r="D8558"/>
      <c r="E8558"/>
    </row>
    <row r="8559" spans="3:5" x14ac:dyDescent="0.3">
      <c r="C8559"/>
      <c r="D8559"/>
      <c r="E8559"/>
    </row>
    <row r="8560" spans="3:5" x14ac:dyDescent="0.3">
      <c r="C8560"/>
      <c r="D8560"/>
      <c r="E8560"/>
    </row>
    <row r="8561" spans="3:5" x14ac:dyDescent="0.3">
      <c r="C8561"/>
      <c r="D8561"/>
      <c r="E8561"/>
    </row>
    <row r="8562" spans="3:5" x14ac:dyDescent="0.3">
      <c r="C8562"/>
      <c r="D8562"/>
      <c r="E8562"/>
    </row>
    <row r="8563" spans="3:5" x14ac:dyDescent="0.3">
      <c r="C8563"/>
      <c r="D8563"/>
      <c r="E8563"/>
    </row>
    <row r="8564" spans="3:5" x14ac:dyDescent="0.3">
      <c r="C8564"/>
      <c r="D8564"/>
      <c r="E8564"/>
    </row>
    <row r="8565" spans="3:5" x14ac:dyDescent="0.3">
      <c r="C8565"/>
      <c r="D8565"/>
      <c r="E8565"/>
    </row>
    <row r="8566" spans="3:5" x14ac:dyDescent="0.3">
      <c r="C8566"/>
      <c r="D8566"/>
      <c r="E8566"/>
    </row>
    <row r="8567" spans="3:5" x14ac:dyDescent="0.3">
      <c r="C8567"/>
      <c r="D8567"/>
      <c r="E8567"/>
    </row>
    <row r="8568" spans="3:5" x14ac:dyDescent="0.3">
      <c r="C8568"/>
      <c r="D8568"/>
      <c r="E8568"/>
    </row>
    <row r="8569" spans="3:5" x14ac:dyDescent="0.3">
      <c r="C8569"/>
      <c r="D8569"/>
      <c r="E8569"/>
    </row>
    <row r="8570" spans="3:5" x14ac:dyDescent="0.3">
      <c r="C8570"/>
      <c r="D8570"/>
      <c r="E8570"/>
    </row>
    <row r="8571" spans="3:5" x14ac:dyDescent="0.3">
      <c r="C8571"/>
      <c r="D8571"/>
      <c r="E8571"/>
    </row>
    <row r="8572" spans="3:5" x14ac:dyDescent="0.3">
      <c r="C8572"/>
      <c r="D8572"/>
      <c r="E8572"/>
    </row>
    <row r="8573" spans="3:5" x14ac:dyDescent="0.3">
      <c r="C8573"/>
      <c r="D8573"/>
      <c r="E8573"/>
    </row>
    <row r="8574" spans="3:5" x14ac:dyDescent="0.3">
      <c r="C8574"/>
      <c r="D8574"/>
      <c r="E8574"/>
    </row>
    <row r="8575" spans="3:5" x14ac:dyDescent="0.3">
      <c r="C8575"/>
      <c r="D8575"/>
      <c r="E8575"/>
    </row>
    <row r="8576" spans="3:5" x14ac:dyDescent="0.3">
      <c r="C8576"/>
      <c r="D8576"/>
      <c r="E8576"/>
    </row>
    <row r="8577" spans="3:5" x14ac:dyDescent="0.3">
      <c r="C8577"/>
      <c r="D8577"/>
      <c r="E8577"/>
    </row>
    <row r="8578" spans="3:5" x14ac:dyDescent="0.3">
      <c r="C8578"/>
      <c r="D8578"/>
      <c r="E8578"/>
    </row>
    <row r="8579" spans="3:5" x14ac:dyDescent="0.3">
      <c r="C8579"/>
      <c r="D8579"/>
      <c r="E8579"/>
    </row>
    <row r="8580" spans="3:5" x14ac:dyDescent="0.3">
      <c r="C8580"/>
      <c r="D8580"/>
      <c r="E8580"/>
    </row>
    <row r="8581" spans="3:5" x14ac:dyDescent="0.3">
      <c r="C8581"/>
      <c r="D8581"/>
      <c r="E8581"/>
    </row>
    <row r="8582" spans="3:5" x14ac:dyDescent="0.3">
      <c r="C8582"/>
      <c r="D8582"/>
      <c r="E8582"/>
    </row>
    <row r="8583" spans="3:5" x14ac:dyDescent="0.3">
      <c r="C8583"/>
      <c r="D8583"/>
      <c r="E8583"/>
    </row>
    <row r="8584" spans="3:5" x14ac:dyDescent="0.3">
      <c r="C8584"/>
      <c r="D8584"/>
      <c r="E8584"/>
    </row>
    <row r="8585" spans="3:5" x14ac:dyDescent="0.3">
      <c r="C8585"/>
      <c r="D8585"/>
      <c r="E8585"/>
    </row>
    <row r="8586" spans="3:5" x14ac:dyDescent="0.3">
      <c r="C8586"/>
      <c r="D8586"/>
      <c r="E8586"/>
    </row>
    <row r="8587" spans="3:5" x14ac:dyDescent="0.3">
      <c r="C8587"/>
      <c r="D8587"/>
      <c r="E8587"/>
    </row>
    <row r="8588" spans="3:5" x14ac:dyDescent="0.3">
      <c r="C8588"/>
      <c r="D8588"/>
      <c r="E8588"/>
    </row>
    <row r="8589" spans="3:5" x14ac:dyDescent="0.3">
      <c r="C8589"/>
      <c r="D8589"/>
      <c r="E8589"/>
    </row>
    <row r="8590" spans="3:5" x14ac:dyDescent="0.3">
      <c r="C8590"/>
      <c r="D8590"/>
      <c r="E8590"/>
    </row>
    <row r="8591" spans="3:5" x14ac:dyDescent="0.3">
      <c r="C8591"/>
      <c r="D8591"/>
      <c r="E8591"/>
    </row>
    <row r="8592" spans="3:5" x14ac:dyDescent="0.3">
      <c r="C8592"/>
      <c r="D8592"/>
      <c r="E8592"/>
    </row>
    <row r="8593" spans="3:5" x14ac:dyDescent="0.3">
      <c r="C8593"/>
      <c r="D8593"/>
      <c r="E8593"/>
    </row>
    <row r="8594" spans="3:5" x14ac:dyDescent="0.3">
      <c r="C8594"/>
      <c r="D8594"/>
      <c r="E8594"/>
    </row>
    <row r="8595" spans="3:5" x14ac:dyDescent="0.3">
      <c r="C8595"/>
      <c r="D8595"/>
      <c r="E8595"/>
    </row>
    <row r="8596" spans="3:5" x14ac:dyDescent="0.3">
      <c r="C8596"/>
      <c r="D8596"/>
      <c r="E8596"/>
    </row>
    <row r="8597" spans="3:5" x14ac:dyDescent="0.3">
      <c r="C8597"/>
      <c r="D8597"/>
      <c r="E8597"/>
    </row>
    <row r="8598" spans="3:5" x14ac:dyDescent="0.3">
      <c r="C8598"/>
      <c r="D8598"/>
      <c r="E8598"/>
    </row>
    <row r="8599" spans="3:5" x14ac:dyDescent="0.3">
      <c r="C8599"/>
      <c r="D8599"/>
      <c r="E8599"/>
    </row>
    <row r="8600" spans="3:5" x14ac:dyDescent="0.3">
      <c r="C8600"/>
      <c r="D8600"/>
      <c r="E8600"/>
    </row>
    <row r="8601" spans="3:5" x14ac:dyDescent="0.3">
      <c r="C8601"/>
      <c r="D8601"/>
      <c r="E8601"/>
    </row>
    <row r="8602" spans="3:5" x14ac:dyDescent="0.3">
      <c r="C8602"/>
      <c r="D8602"/>
      <c r="E8602"/>
    </row>
    <row r="8603" spans="3:5" x14ac:dyDescent="0.3">
      <c r="C8603"/>
      <c r="D8603"/>
      <c r="E8603"/>
    </row>
    <row r="8604" spans="3:5" x14ac:dyDescent="0.3">
      <c r="C8604"/>
      <c r="D8604"/>
      <c r="E8604"/>
    </row>
    <row r="8605" spans="3:5" x14ac:dyDescent="0.3">
      <c r="C8605"/>
      <c r="D8605"/>
      <c r="E8605"/>
    </row>
    <row r="8606" spans="3:5" x14ac:dyDescent="0.3">
      <c r="C8606"/>
      <c r="D8606"/>
      <c r="E8606"/>
    </row>
    <row r="8607" spans="3:5" x14ac:dyDescent="0.3">
      <c r="C8607"/>
      <c r="D8607"/>
      <c r="E8607"/>
    </row>
    <row r="8608" spans="3:5" x14ac:dyDescent="0.3">
      <c r="C8608"/>
      <c r="D8608"/>
      <c r="E8608"/>
    </row>
    <row r="8609" spans="3:5" x14ac:dyDescent="0.3">
      <c r="C8609"/>
      <c r="D8609"/>
      <c r="E8609"/>
    </row>
    <row r="8610" spans="3:5" x14ac:dyDescent="0.3">
      <c r="C8610"/>
      <c r="D8610"/>
      <c r="E8610"/>
    </row>
    <row r="8611" spans="3:5" x14ac:dyDescent="0.3">
      <c r="C8611"/>
      <c r="D8611"/>
      <c r="E8611"/>
    </row>
    <row r="8612" spans="3:5" x14ac:dyDescent="0.3">
      <c r="C8612"/>
      <c r="D8612"/>
      <c r="E8612"/>
    </row>
    <row r="8613" spans="3:5" x14ac:dyDescent="0.3">
      <c r="C8613"/>
      <c r="D8613"/>
      <c r="E8613"/>
    </row>
    <row r="8614" spans="3:5" x14ac:dyDescent="0.3">
      <c r="C8614"/>
      <c r="D8614"/>
      <c r="E8614"/>
    </row>
    <row r="8615" spans="3:5" x14ac:dyDescent="0.3">
      <c r="C8615"/>
      <c r="D8615"/>
      <c r="E8615"/>
    </row>
    <row r="8616" spans="3:5" x14ac:dyDescent="0.3">
      <c r="C8616"/>
      <c r="D8616"/>
      <c r="E8616"/>
    </row>
    <row r="8617" spans="3:5" x14ac:dyDescent="0.3">
      <c r="C8617"/>
      <c r="D8617"/>
      <c r="E8617"/>
    </row>
    <row r="8618" spans="3:5" x14ac:dyDescent="0.3">
      <c r="C8618"/>
      <c r="D8618"/>
      <c r="E8618"/>
    </row>
    <row r="8619" spans="3:5" x14ac:dyDescent="0.3">
      <c r="C8619"/>
      <c r="D8619"/>
      <c r="E8619"/>
    </row>
    <row r="8620" spans="3:5" x14ac:dyDescent="0.3">
      <c r="C8620"/>
      <c r="D8620"/>
      <c r="E8620"/>
    </row>
    <row r="8621" spans="3:5" x14ac:dyDescent="0.3">
      <c r="C8621"/>
      <c r="D8621"/>
      <c r="E8621"/>
    </row>
    <row r="8622" spans="3:5" x14ac:dyDescent="0.3">
      <c r="C8622"/>
      <c r="D8622"/>
      <c r="E8622"/>
    </row>
    <row r="8623" spans="3:5" x14ac:dyDescent="0.3">
      <c r="C8623"/>
      <c r="D8623"/>
      <c r="E8623"/>
    </row>
    <row r="8624" spans="3:5" x14ac:dyDescent="0.3">
      <c r="C8624"/>
      <c r="D8624"/>
      <c r="E8624"/>
    </row>
    <row r="8625" spans="3:5" x14ac:dyDescent="0.3">
      <c r="C8625"/>
      <c r="D8625"/>
      <c r="E8625"/>
    </row>
    <row r="8626" spans="3:5" x14ac:dyDescent="0.3">
      <c r="C8626"/>
      <c r="D8626"/>
      <c r="E8626"/>
    </row>
    <row r="8627" spans="3:5" x14ac:dyDescent="0.3">
      <c r="C8627"/>
      <c r="D8627"/>
      <c r="E8627"/>
    </row>
    <row r="8628" spans="3:5" x14ac:dyDescent="0.3">
      <c r="C8628"/>
      <c r="D8628"/>
      <c r="E8628"/>
    </row>
    <row r="8629" spans="3:5" x14ac:dyDescent="0.3">
      <c r="C8629"/>
      <c r="D8629"/>
      <c r="E8629"/>
    </row>
    <row r="8630" spans="3:5" x14ac:dyDescent="0.3">
      <c r="C8630"/>
      <c r="D8630"/>
      <c r="E8630"/>
    </row>
    <row r="8631" spans="3:5" x14ac:dyDescent="0.3">
      <c r="C8631"/>
      <c r="D8631"/>
      <c r="E8631"/>
    </row>
    <row r="8632" spans="3:5" x14ac:dyDescent="0.3">
      <c r="C8632"/>
      <c r="D8632"/>
      <c r="E8632"/>
    </row>
    <row r="8633" spans="3:5" x14ac:dyDescent="0.3">
      <c r="C8633"/>
      <c r="D8633"/>
      <c r="E8633"/>
    </row>
    <row r="8634" spans="3:5" x14ac:dyDescent="0.3">
      <c r="C8634"/>
      <c r="D8634"/>
      <c r="E8634"/>
    </row>
    <row r="8635" spans="3:5" x14ac:dyDescent="0.3">
      <c r="C8635"/>
      <c r="D8635"/>
      <c r="E8635"/>
    </row>
    <row r="8636" spans="3:5" x14ac:dyDescent="0.3">
      <c r="C8636"/>
      <c r="D8636"/>
      <c r="E8636"/>
    </row>
    <row r="8637" spans="3:5" x14ac:dyDescent="0.3">
      <c r="C8637"/>
      <c r="D8637"/>
      <c r="E8637"/>
    </row>
    <row r="8638" spans="3:5" x14ac:dyDescent="0.3">
      <c r="C8638"/>
      <c r="D8638"/>
      <c r="E8638"/>
    </row>
    <row r="8639" spans="3:5" x14ac:dyDescent="0.3">
      <c r="C8639"/>
      <c r="D8639"/>
      <c r="E8639"/>
    </row>
    <row r="8640" spans="3:5" x14ac:dyDescent="0.3">
      <c r="C8640"/>
      <c r="D8640"/>
      <c r="E8640"/>
    </row>
    <row r="8641" spans="3:5" x14ac:dyDescent="0.3">
      <c r="C8641"/>
      <c r="D8641"/>
      <c r="E8641"/>
    </row>
    <row r="8642" spans="3:5" x14ac:dyDescent="0.3">
      <c r="C8642"/>
      <c r="D8642"/>
      <c r="E8642"/>
    </row>
    <row r="8643" spans="3:5" x14ac:dyDescent="0.3">
      <c r="C8643"/>
      <c r="D8643"/>
      <c r="E8643"/>
    </row>
    <row r="8644" spans="3:5" x14ac:dyDescent="0.3">
      <c r="C8644"/>
      <c r="D8644"/>
      <c r="E8644"/>
    </row>
    <row r="8645" spans="3:5" x14ac:dyDescent="0.3">
      <c r="C8645"/>
      <c r="D8645"/>
      <c r="E8645"/>
    </row>
    <row r="8646" spans="3:5" x14ac:dyDescent="0.3">
      <c r="C8646"/>
      <c r="D8646"/>
      <c r="E8646"/>
    </row>
    <row r="8647" spans="3:5" x14ac:dyDescent="0.3">
      <c r="C8647"/>
      <c r="D8647"/>
      <c r="E8647"/>
    </row>
    <row r="8648" spans="3:5" x14ac:dyDescent="0.3">
      <c r="C8648"/>
      <c r="D8648"/>
      <c r="E8648"/>
    </row>
    <row r="8649" spans="3:5" x14ac:dyDescent="0.3">
      <c r="C8649"/>
      <c r="D8649"/>
      <c r="E8649"/>
    </row>
    <row r="8650" spans="3:5" x14ac:dyDescent="0.3">
      <c r="C8650"/>
      <c r="D8650"/>
      <c r="E8650"/>
    </row>
    <row r="8651" spans="3:5" x14ac:dyDescent="0.3">
      <c r="C8651"/>
      <c r="D8651"/>
      <c r="E8651"/>
    </row>
    <row r="8652" spans="3:5" x14ac:dyDescent="0.3">
      <c r="C8652"/>
      <c r="D8652"/>
      <c r="E8652"/>
    </row>
    <row r="8653" spans="3:5" x14ac:dyDescent="0.3">
      <c r="C8653"/>
      <c r="D8653"/>
      <c r="E8653"/>
    </row>
    <row r="8654" spans="3:5" x14ac:dyDescent="0.3">
      <c r="C8654"/>
      <c r="D8654"/>
      <c r="E8654"/>
    </row>
    <row r="8655" spans="3:5" x14ac:dyDescent="0.3">
      <c r="C8655"/>
      <c r="D8655"/>
      <c r="E8655"/>
    </row>
    <row r="8656" spans="3:5" x14ac:dyDescent="0.3">
      <c r="C8656"/>
      <c r="D8656"/>
      <c r="E8656"/>
    </row>
    <row r="8657" spans="3:5" x14ac:dyDescent="0.3">
      <c r="C8657"/>
      <c r="D8657"/>
      <c r="E8657"/>
    </row>
    <row r="8658" spans="3:5" x14ac:dyDescent="0.3">
      <c r="C8658"/>
      <c r="D8658"/>
      <c r="E8658"/>
    </row>
    <row r="8659" spans="3:5" x14ac:dyDescent="0.3">
      <c r="C8659"/>
      <c r="D8659"/>
      <c r="E8659"/>
    </row>
    <row r="8660" spans="3:5" x14ac:dyDescent="0.3">
      <c r="C8660"/>
      <c r="D8660"/>
      <c r="E8660"/>
    </row>
    <row r="8661" spans="3:5" x14ac:dyDescent="0.3">
      <c r="C8661"/>
      <c r="D8661"/>
      <c r="E8661"/>
    </row>
    <row r="8662" spans="3:5" x14ac:dyDescent="0.3">
      <c r="C8662"/>
      <c r="D8662"/>
      <c r="E8662"/>
    </row>
    <row r="8663" spans="3:5" x14ac:dyDescent="0.3">
      <c r="C8663"/>
      <c r="D8663"/>
      <c r="E8663"/>
    </row>
    <row r="8664" spans="3:5" x14ac:dyDescent="0.3">
      <c r="C8664"/>
      <c r="D8664"/>
      <c r="E8664"/>
    </row>
    <row r="8665" spans="3:5" x14ac:dyDescent="0.3">
      <c r="C8665"/>
      <c r="D8665"/>
      <c r="E8665"/>
    </row>
    <row r="8666" spans="3:5" x14ac:dyDescent="0.3">
      <c r="C8666"/>
      <c r="D8666"/>
      <c r="E8666"/>
    </row>
    <row r="8667" spans="3:5" x14ac:dyDescent="0.3">
      <c r="C8667"/>
      <c r="D8667"/>
      <c r="E8667"/>
    </row>
    <row r="8668" spans="3:5" x14ac:dyDescent="0.3">
      <c r="C8668"/>
      <c r="D8668"/>
      <c r="E8668"/>
    </row>
    <row r="8669" spans="3:5" x14ac:dyDescent="0.3">
      <c r="C8669"/>
      <c r="D8669"/>
      <c r="E8669"/>
    </row>
    <row r="8670" spans="3:5" x14ac:dyDescent="0.3">
      <c r="C8670"/>
      <c r="D8670"/>
      <c r="E8670"/>
    </row>
    <row r="8671" spans="3:5" x14ac:dyDescent="0.3">
      <c r="C8671"/>
      <c r="D8671"/>
      <c r="E8671"/>
    </row>
    <row r="8672" spans="3:5" x14ac:dyDescent="0.3">
      <c r="C8672"/>
      <c r="D8672"/>
      <c r="E8672"/>
    </row>
    <row r="8673" spans="3:5" x14ac:dyDescent="0.3">
      <c r="C8673"/>
      <c r="D8673"/>
      <c r="E8673"/>
    </row>
    <row r="8674" spans="3:5" x14ac:dyDescent="0.3">
      <c r="C8674"/>
      <c r="D8674"/>
      <c r="E8674"/>
    </row>
    <row r="8675" spans="3:5" x14ac:dyDescent="0.3">
      <c r="C8675"/>
      <c r="D8675"/>
      <c r="E8675"/>
    </row>
    <row r="8676" spans="3:5" x14ac:dyDescent="0.3">
      <c r="C8676"/>
      <c r="D8676"/>
      <c r="E8676"/>
    </row>
    <row r="8677" spans="3:5" x14ac:dyDescent="0.3">
      <c r="C8677"/>
      <c r="D8677"/>
      <c r="E8677"/>
    </row>
    <row r="8678" spans="3:5" x14ac:dyDescent="0.3">
      <c r="C8678"/>
      <c r="D8678"/>
      <c r="E8678"/>
    </row>
    <row r="8679" spans="3:5" x14ac:dyDescent="0.3">
      <c r="C8679"/>
      <c r="D8679"/>
      <c r="E8679"/>
    </row>
    <row r="8680" spans="3:5" x14ac:dyDescent="0.3">
      <c r="C8680"/>
      <c r="D8680"/>
      <c r="E8680"/>
    </row>
    <row r="8681" spans="3:5" x14ac:dyDescent="0.3">
      <c r="C8681"/>
      <c r="D8681"/>
      <c r="E8681"/>
    </row>
    <row r="8682" spans="3:5" x14ac:dyDescent="0.3">
      <c r="C8682"/>
      <c r="D8682"/>
      <c r="E8682"/>
    </row>
    <row r="8683" spans="3:5" x14ac:dyDescent="0.3">
      <c r="C8683"/>
      <c r="D8683"/>
      <c r="E8683"/>
    </row>
    <row r="8684" spans="3:5" x14ac:dyDescent="0.3">
      <c r="C8684"/>
      <c r="D8684"/>
      <c r="E8684"/>
    </row>
    <row r="8685" spans="3:5" x14ac:dyDescent="0.3">
      <c r="C8685"/>
      <c r="D8685"/>
      <c r="E8685"/>
    </row>
    <row r="8686" spans="3:5" x14ac:dyDescent="0.3">
      <c r="C8686"/>
      <c r="D8686"/>
      <c r="E8686"/>
    </row>
    <row r="8687" spans="3:5" x14ac:dyDescent="0.3">
      <c r="C8687"/>
      <c r="D8687"/>
      <c r="E8687"/>
    </row>
    <row r="8688" spans="3:5" x14ac:dyDescent="0.3">
      <c r="C8688"/>
      <c r="D8688"/>
      <c r="E8688"/>
    </row>
    <row r="8689" spans="3:5" x14ac:dyDescent="0.3">
      <c r="C8689"/>
      <c r="D8689"/>
      <c r="E8689"/>
    </row>
    <row r="8690" spans="3:5" x14ac:dyDescent="0.3">
      <c r="C8690"/>
      <c r="D8690"/>
      <c r="E8690"/>
    </row>
    <row r="8691" spans="3:5" x14ac:dyDescent="0.3">
      <c r="C8691"/>
      <c r="D8691"/>
      <c r="E8691"/>
    </row>
    <row r="8692" spans="3:5" x14ac:dyDescent="0.3">
      <c r="C8692"/>
      <c r="D8692"/>
      <c r="E8692"/>
    </row>
    <row r="8693" spans="3:5" x14ac:dyDescent="0.3">
      <c r="C8693"/>
      <c r="D8693"/>
      <c r="E8693"/>
    </row>
    <row r="8694" spans="3:5" x14ac:dyDescent="0.3">
      <c r="C8694"/>
      <c r="D8694"/>
      <c r="E8694"/>
    </row>
    <row r="8695" spans="3:5" x14ac:dyDescent="0.3">
      <c r="C8695"/>
      <c r="D8695"/>
      <c r="E8695"/>
    </row>
    <row r="8696" spans="3:5" x14ac:dyDescent="0.3">
      <c r="C8696"/>
      <c r="D8696"/>
      <c r="E8696"/>
    </row>
    <row r="8697" spans="3:5" x14ac:dyDescent="0.3">
      <c r="C8697"/>
      <c r="D8697"/>
      <c r="E8697"/>
    </row>
    <row r="8698" spans="3:5" x14ac:dyDescent="0.3">
      <c r="C8698"/>
      <c r="D8698"/>
      <c r="E8698"/>
    </row>
    <row r="8699" spans="3:5" x14ac:dyDescent="0.3">
      <c r="C8699"/>
      <c r="D8699"/>
      <c r="E8699"/>
    </row>
    <row r="8700" spans="3:5" x14ac:dyDescent="0.3">
      <c r="C8700"/>
      <c r="D8700"/>
      <c r="E8700"/>
    </row>
    <row r="8701" spans="3:5" x14ac:dyDescent="0.3">
      <c r="C8701"/>
      <c r="D8701"/>
      <c r="E8701"/>
    </row>
    <row r="8702" spans="3:5" x14ac:dyDescent="0.3">
      <c r="C8702"/>
      <c r="D8702"/>
      <c r="E8702"/>
    </row>
    <row r="8703" spans="3:5" x14ac:dyDescent="0.3">
      <c r="C8703"/>
      <c r="D8703"/>
      <c r="E8703"/>
    </row>
    <row r="8704" spans="3:5" x14ac:dyDescent="0.3">
      <c r="C8704"/>
      <c r="D8704"/>
      <c r="E8704"/>
    </row>
    <row r="8705" spans="3:5" x14ac:dyDescent="0.3">
      <c r="C8705"/>
      <c r="D8705"/>
      <c r="E8705"/>
    </row>
    <row r="8706" spans="3:5" x14ac:dyDescent="0.3">
      <c r="C8706"/>
      <c r="D8706"/>
      <c r="E8706"/>
    </row>
    <row r="8707" spans="3:5" x14ac:dyDescent="0.3">
      <c r="C8707"/>
      <c r="D8707"/>
      <c r="E8707"/>
    </row>
    <row r="8708" spans="3:5" x14ac:dyDescent="0.3">
      <c r="C8708"/>
      <c r="D8708"/>
      <c r="E8708"/>
    </row>
    <row r="8709" spans="3:5" x14ac:dyDescent="0.3">
      <c r="C8709"/>
      <c r="D8709"/>
      <c r="E8709"/>
    </row>
    <row r="8710" spans="3:5" x14ac:dyDescent="0.3">
      <c r="C8710"/>
      <c r="D8710"/>
      <c r="E8710"/>
    </row>
    <row r="8711" spans="3:5" x14ac:dyDescent="0.3">
      <c r="C8711"/>
      <c r="D8711"/>
      <c r="E8711"/>
    </row>
    <row r="8712" spans="3:5" x14ac:dyDescent="0.3">
      <c r="C8712"/>
      <c r="D8712"/>
      <c r="E8712"/>
    </row>
    <row r="8713" spans="3:5" x14ac:dyDescent="0.3">
      <c r="C8713"/>
      <c r="D8713"/>
      <c r="E8713"/>
    </row>
    <row r="8714" spans="3:5" x14ac:dyDescent="0.3">
      <c r="C8714"/>
      <c r="D8714"/>
      <c r="E8714"/>
    </row>
    <row r="8715" spans="3:5" x14ac:dyDescent="0.3">
      <c r="C8715"/>
      <c r="D8715"/>
      <c r="E8715"/>
    </row>
    <row r="8716" spans="3:5" x14ac:dyDescent="0.3">
      <c r="C8716"/>
      <c r="D8716"/>
      <c r="E8716"/>
    </row>
    <row r="8717" spans="3:5" x14ac:dyDescent="0.3">
      <c r="C8717"/>
      <c r="D8717"/>
      <c r="E8717"/>
    </row>
    <row r="8718" spans="3:5" x14ac:dyDescent="0.3">
      <c r="C8718"/>
      <c r="D8718"/>
      <c r="E8718"/>
    </row>
    <row r="8719" spans="3:5" x14ac:dyDescent="0.3">
      <c r="C8719"/>
      <c r="D8719"/>
      <c r="E8719"/>
    </row>
    <row r="8720" spans="3:5" x14ac:dyDescent="0.3">
      <c r="C8720"/>
      <c r="D8720"/>
      <c r="E8720"/>
    </row>
    <row r="8721" spans="3:5" x14ac:dyDescent="0.3">
      <c r="C8721"/>
      <c r="D8721"/>
      <c r="E8721"/>
    </row>
    <row r="8722" spans="3:5" x14ac:dyDescent="0.3">
      <c r="C8722"/>
      <c r="D8722"/>
      <c r="E8722"/>
    </row>
    <row r="8723" spans="3:5" x14ac:dyDescent="0.3">
      <c r="C8723"/>
      <c r="D8723"/>
      <c r="E8723"/>
    </row>
    <row r="8724" spans="3:5" x14ac:dyDescent="0.3">
      <c r="C8724"/>
      <c r="D8724"/>
      <c r="E8724"/>
    </row>
    <row r="8725" spans="3:5" x14ac:dyDescent="0.3">
      <c r="C8725"/>
      <c r="D8725"/>
      <c r="E8725"/>
    </row>
    <row r="8726" spans="3:5" x14ac:dyDescent="0.3">
      <c r="C8726"/>
      <c r="D8726"/>
      <c r="E8726"/>
    </row>
    <row r="8727" spans="3:5" x14ac:dyDescent="0.3">
      <c r="C8727"/>
      <c r="D8727"/>
      <c r="E8727"/>
    </row>
    <row r="8728" spans="3:5" x14ac:dyDescent="0.3">
      <c r="C8728"/>
      <c r="D8728"/>
      <c r="E8728"/>
    </row>
    <row r="8729" spans="3:5" x14ac:dyDescent="0.3">
      <c r="C8729"/>
      <c r="D8729"/>
      <c r="E8729"/>
    </row>
    <row r="8730" spans="3:5" x14ac:dyDescent="0.3">
      <c r="C8730"/>
      <c r="D8730"/>
      <c r="E8730"/>
    </row>
    <row r="8731" spans="3:5" x14ac:dyDescent="0.3">
      <c r="C8731"/>
      <c r="D8731"/>
      <c r="E8731"/>
    </row>
    <row r="8732" spans="3:5" x14ac:dyDescent="0.3">
      <c r="C8732"/>
      <c r="D8732"/>
      <c r="E8732"/>
    </row>
    <row r="8733" spans="3:5" x14ac:dyDescent="0.3">
      <c r="C8733"/>
      <c r="D8733"/>
      <c r="E8733"/>
    </row>
    <row r="8734" spans="3:5" x14ac:dyDescent="0.3">
      <c r="C8734"/>
      <c r="D8734"/>
      <c r="E8734"/>
    </row>
    <row r="8735" spans="3:5" x14ac:dyDescent="0.3">
      <c r="C8735"/>
      <c r="D8735"/>
      <c r="E8735"/>
    </row>
    <row r="8736" spans="3:5" x14ac:dyDescent="0.3">
      <c r="C8736"/>
      <c r="D8736"/>
      <c r="E8736"/>
    </row>
    <row r="8737" spans="3:5" x14ac:dyDescent="0.3">
      <c r="C8737"/>
      <c r="D8737"/>
      <c r="E8737"/>
    </row>
    <row r="8738" spans="3:5" x14ac:dyDescent="0.3">
      <c r="C8738"/>
      <c r="D8738"/>
      <c r="E8738"/>
    </row>
    <row r="8739" spans="3:5" x14ac:dyDescent="0.3">
      <c r="C8739"/>
      <c r="D8739"/>
      <c r="E8739"/>
    </row>
    <row r="8740" spans="3:5" x14ac:dyDescent="0.3">
      <c r="C8740"/>
      <c r="D8740"/>
      <c r="E8740"/>
    </row>
    <row r="8741" spans="3:5" x14ac:dyDescent="0.3">
      <c r="C8741"/>
      <c r="D8741"/>
      <c r="E8741"/>
    </row>
    <row r="8742" spans="3:5" x14ac:dyDescent="0.3">
      <c r="C8742"/>
      <c r="D8742"/>
      <c r="E8742"/>
    </row>
    <row r="8743" spans="3:5" x14ac:dyDescent="0.3">
      <c r="C8743"/>
      <c r="D8743"/>
      <c r="E8743"/>
    </row>
    <row r="8744" spans="3:5" x14ac:dyDescent="0.3">
      <c r="C8744"/>
      <c r="D8744"/>
      <c r="E8744"/>
    </row>
    <row r="8745" spans="3:5" x14ac:dyDescent="0.3">
      <c r="C8745"/>
      <c r="D8745"/>
      <c r="E8745"/>
    </row>
    <row r="8746" spans="3:5" x14ac:dyDescent="0.3">
      <c r="C8746"/>
      <c r="D8746"/>
      <c r="E8746"/>
    </row>
    <row r="8747" spans="3:5" x14ac:dyDescent="0.3">
      <c r="C8747"/>
      <c r="D8747"/>
      <c r="E8747"/>
    </row>
    <row r="8748" spans="3:5" x14ac:dyDescent="0.3">
      <c r="C8748"/>
      <c r="D8748"/>
      <c r="E8748"/>
    </row>
    <row r="8749" spans="3:5" x14ac:dyDescent="0.3">
      <c r="C8749"/>
      <c r="D8749"/>
      <c r="E8749"/>
    </row>
    <row r="8750" spans="3:5" x14ac:dyDescent="0.3">
      <c r="C8750"/>
      <c r="D8750"/>
      <c r="E8750"/>
    </row>
    <row r="8751" spans="3:5" x14ac:dyDescent="0.3">
      <c r="C8751"/>
      <c r="D8751"/>
      <c r="E8751"/>
    </row>
    <row r="8752" spans="3:5" x14ac:dyDescent="0.3">
      <c r="C8752"/>
      <c r="D8752"/>
      <c r="E8752"/>
    </row>
    <row r="8753" spans="3:5" x14ac:dyDescent="0.3">
      <c r="C8753"/>
      <c r="D8753"/>
      <c r="E8753"/>
    </row>
    <row r="8754" spans="3:5" x14ac:dyDescent="0.3">
      <c r="C8754"/>
      <c r="D8754"/>
      <c r="E8754"/>
    </row>
    <row r="8755" spans="3:5" x14ac:dyDescent="0.3">
      <c r="C8755"/>
      <c r="D8755"/>
      <c r="E8755"/>
    </row>
    <row r="8756" spans="3:5" x14ac:dyDescent="0.3">
      <c r="C8756"/>
      <c r="D8756"/>
      <c r="E8756"/>
    </row>
    <row r="8757" spans="3:5" x14ac:dyDescent="0.3">
      <c r="C8757"/>
      <c r="D8757"/>
      <c r="E8757"/>
    </row>
    <row r="8758" spans="3:5" x14ac:dyDescent="0.3">
      <c r="C8758"/>
      <c r="D8758"/>
      <c r="E8758"/>
    </row>
    <row r="8759" spans="3:5" x14ac:dyDescent="0.3">
      <c r="C8759"/>
      <c r="D8759"/>
      <c r="E8759"/>
    </row>
    <row r="8760" spans="3:5" x14ac:dyDescent="0.3">
      <c r="C8760"/>
      <c r="D8760"/>
      <c r="E8760"/>
    </row>
    <row r="8761" spans="3:5" x14ac:dyDescent="0.3">
      <c r="C8761"/>
      <c r="D8761"/>
      <c r="E8761"/>
    </row>
    <row r="8762" spans="3:5" x14ac:dyDescent="0.3">
      <c r="C8762"/>
      <c r="D8762"/>
      <c r="E8762"/>
    </row>
    <row r="8763" spans="3:5" x14ac:dyDescent="0.3">
      <c r="C8763"/>
      <c r="D8763"/>
      <c r="E8763"/>
    </row>
    <row r="8764" spans="3:5" x14ac:dyDescent="0.3">
      <c r="C8764"/>
      <c r="D8764"/>
      <c r="E8764"/>
    </row>
    <row r="8765" spans="3:5" x14ac:dyDescent="0.3">
      <c r="C8765"/>
      <c r="D8765"/>
      <c r="E8765"/>
    </row>
    <row r="8766" spans="3:5" x14ac:dyDescent="0.3">
      <c r="C8766"/>
      <c r="D8766"/>
      <c r="E8766"/>
    </row>
    <row r="8767" spans="3:5" x14ac:dyDescent="0.3">
      <c r="C8767"/>
      <c r="D8767"/>
      <c r="E8767"/>
    </row>
    <row r="8768" spans="3:5" x14ac:dyDescent="0.3">
      <c r="C8768"/>
      <c r="D8768"/>
      <c r="E8768"/>
    </row>
    <row r="8769" spans="3:5" x14ac:dyDescent="0.3">
      <c r="C8769"/>
      <c r="D8769"/>
      <c r="E8769"/>
    </row>
    <row r="8770" spans="3:5" x14ac:dyDescent="0.3">
      <c r="C8770"/>
      <c r="D8770"/>
      <c r="E8770"/>
    </row>
    <row r="8771" spans="3:5" x14ac:dyDescent="0.3">
      <c r="C8771"/>
      <c r="D8771"/>
      <c r="E8771"/>
    </row>
    <row r="8772" spans="3:5" x14ac:dyDescent="0.3">
      <c r="C8772"/>
      <c r="D8772"/>
      <c r="E8772"/>
    </row>
    <row r="8773" spans="3:5" x14ac:dyDescent="0.3">
      <c r="C8773"/>
      <c r="D8773"/>
      <c r="E8773"/>
    </row>
    <row r="8774" spans="3:5" x14ac:dyDescent="0.3">
      <c r="C8774"/>
      <c r="D8774"/>
      <c r="E8774"/>
    </row>
    <row r="8775" spans="3:5" x14ac:dyDescent="0.3">
      <c r="C8775"/>
      <c r="D8775"/>
      <c r="E8775"/>
    </row>
    <row r="8776" spans="3:5" x14ac:dyDescent="0.3">
      <c r="C8776"/>
      <c r="D8776"/>
      <c r="E8776"/>
    </row>
    <row r="8777" spans="3:5" x14ac:dyDescent="0.3">
      <c r="C8777"/>
      <c r="D8777"/>
      <c r="E8777"/>
    </row>
    <row r="8778" spans="3:5" x14ac:dyDescent="0.3">
      <c r="C8778"/>
      <c r="D8778"/>
      <c r="E8778"/>
    </row>
    <row r="8779" spans="3:5" x14ac:dyDescent="0.3">
      <c r="C8779"/>
      <c r="D8779"/>
      <c r="E8779"/>
    </row>
    <row r="8780" spans="3:5" x14ac:dyDescent="0.3">
      <c r="C8780"/>
      <c r="D8780"/>
      <c r="E8780"/>
    </row>
    <row r="8781" spans="3:5" x14ac:dyDescent="0.3">
      <c r="C8781"/>
      <c r="D8781"/>
      <c r="E8781"/>
    </row>
    <row r="8782" spans="3:5" x14ac:dyDescent="0.3">
      <c r="C8782"/>
      <c r="D8782"/>
      <c r="E8782"/>
    </row>
    <row r="8783" spans="3:5" x14ac:dyDescent="0.3">
      <c r="C8783"/>
      <c r="D8783"/>
      <c r="E8783"/>
    </row>
    <row r="8784" spans="3:5" x14ac:dyDescent="0.3">
      <c r="C8784"/>
      <c r="D8784"/>
      <c r="E8784"/>
    </row>
    <row r="8785" spans="3:5" x14ac:dyDescent="0.3">
      <c r="C8785"/>
      <c r="D8785"/>
      <c r="E8785"/>
    </row>
    <row r="8786" spans="3:5" x14ac:dyDescent="0.3">
      <c r="C8786"/>
      <c r="D8786"/>
      <c r="E8786"/>
    </row>
    <row r="8787" spans="3:5" x14ac:dyDescent="0.3">
      <c r="C8787"/>
      <c r="D8787"/>
      <c r="E8787"/>
    </row>
    <row r="8788" spans="3:5" x14ac:dyDescent="0.3">
      <c r="C8788"/>
      <c r="D8788"/>
      <c r="E8788"/>
    </row>
    <row r="8789" spans="3:5" x14ac:dyDescent="0.3">
      <c r="C8789"/>
      <c r="D8789"/>
      <c r="E8789"/>
    </row>
    <row r="8790" spans="3:5" x14ac:dyDescent="0.3">
      <c r="C8790"/>
      <c r="D8790"/>
      <c r="E8790"/>
    </row>
    <row r="8791" spans="3:5" x14ac:dyDescent="0.3">
      <c r="C8791"/>
      <c r="D8791"/>
      <c r="E8791"/>
    </row>
    <row r="8792" spans="3:5" x14ac:dyDescent="0.3">
      <c r="C8792"/>
      <c r="D8792"/>
      <c r="E8792"/>
    </row>
    <row r="8793" spans="3:5" x14ac:dyDescent="0.3">
      <c r="C8793"/>
      <c r="D8793"/>
      <c r="E8793"/>
    </row>
    <row r="8794" spans="3:5" x14ac:dyDescent="0.3">
      <c r="C8794"/>
      <c r="D8794"/>
      <c r="E8794"/>
    </row>
    <row r="8795" spans="3:5" x14ac:dyDescent="0.3">
      <c r="C8795"/>
      <c r="D8795"/>
      <c r="E8795"/>
    </row>
    <row r="8796" spans="3:5" x14ac:dyDescent="0.3">
      <c r="C8796"/>
      <c r="D8796"/>
      <c r="E8796"/>
    </row>
    <row r="8797" spans="3:5" x14ac:dyDescent="0.3">
      <c r="C8797"/>
      <c r="D8797"/>
      <c r="E8797"/>
    </row>
    <row r="8798" spans="3:5" x14ac:dyDescent="0.3">
      <c r="C8798"/>
      <c r="D8798"/>
      <c r="E8798"/>
    </row>
    <row r="8799" spans="3:5" x14ac:dyDescent="0.3">
      <c r="C8799"/>
      <c r="D8799"/>
      <c r="E8799"/>
    </row>
    <row r="8800" spans="3:5" x14ac:dyDescent="0.3">
      <c r="C8800"/>
      <c r="D8800"/>
      <c r="E8800"/>
    </row>
    <row r="8801" spans="3:5" x14ac:dyDescent="0.3">
      <c r="C8801"/>
      <c r="D8801"/>
      <c r="E8801"/>
    </row>
    <row r="8802" spans="3:5" x14ac:dyDescent="0.3">
      <c r="C8802"/>
      <c r="D8802"/>
      <c r="E8802"/>
    </row>
    <row r="8803" spans="3:5" x14ac:dyDescent="0.3">
      <c r="C8803"/>
      <c r="D8803"/>
      <c r="E8803"/>
    </row>
    <row r="8804" spans="3:5" x14ac:dyDescent="0.3">
      <c r="C8804"/>
      <c r="D8804"/>
      <c r="E8804"/>
    </row>
    <row r="8805" spans="3:5" x14ac:dyDescent="0.3">
      <c r="C8805"/>
      <c r="D8805"/>
      <c r="E8805"/>
    </row>
    <row r="8806" spans="3:5" x14ac:dyDescent="0.3">
      <c r="C8806"/>
      <c r="D8806"/>
      <c r="E8806"/>
    </row>
    <row r="8807" spans="3:5" x14ac:dyDescent="0.3">
      <c r="C8807"/>
      <c r="D8807"/>
      <c r="E8807"/>
    </row>
    <row r="8808" spans="3:5" x14ac:dyDescent="0.3">
      <c r="C8808"/>
      <c r="D8808"/>
      <c r="E8808"/>
    </row>
    <row r="8809" spans="3:5" x14ac:dyDescent="0.3">
      <c r="C8809"/>
      <c r="D8809"/>
      <c r="E8809"/>
    </row>
    <row r="8810" spans="3:5" x14ac:dyDescent="0.3">
      <c r="C8810"/>
      <c r="D8810"/>
      <c r="E8810"/>
    </row>
    <row r="8811" spans="3:5" x14ac:dyDescent="0.3">
      <c r="C8811"/>
      <c r="D8811"/>
      <c r="E8811"/>
    </row>
    <row r="8812" spans="3:5" x14ac:dyDescent="0.3">
      <c r="C8812"/>
      <c r="D8812"/>
      <c r="E8812"/>
    </row>
    <row r="8813" spans="3:5" x14ac:dyDescent="0.3">
      <c r="C8813"/>
      <c r="D8813"/>
      <c r="E8813"/>
    </row>
    <row r="8814" spans="3:5" x14ac:dyDescent="0.3">
      <c r="C8814"/>
      <c r="D8814"/>
      <c r="E8814"/>
    </row>
    <row r="8815" spans="3:5" x14ac:dyDescent="0.3">
      <c r="C8815"/>
      <c r="D8815"/>
      <c r="E8815"/>
    </row>
    <row r="8816" spans="3:5" x14ac:dyDescent="0.3">
      <c r="C8816"/>
      <c r="D8816"/>
      <c r="E8816"/>
    </row>
    <row r="8817" spans="3:5" x14ac:dyDescent="0.3">
      <c r="C8817"/>
      <c r="D8817"/>
      <c r="E8817"/>
    </row>
    <row r="8818" spans="3:5" x14ac:dyDescent="0.3">
      <c r="C8818"/>
      <c r="D8818"/>
      <c r="E8818"/>
    </row>
    <row r="8819" spans="3:5" x14ac:dyDescent="0.3">
      <c r="C8819"/>
      <c r="D8819"/>
      <c r="E8819"/>
    </row>
    <row r="8820" spans="3:5" x14ac:dyDescent="0.3">
      <c r="C8820"/>
      <c r="D8820"/>
      <c r="E8820"/>
    </row>
    <row r="8821" spans="3:5" x14ac:dyDescent="0.3">
      <c r="C8821"/>
      <c r="D8821"/>
      <c r="E8821"/>
    </row>
    <row r="8822" spans="3:5" x14ac:dyDescent="0.3">
      <c r="C8822"/>
      <c r="D8822"/>
      <c r="E8822"/>
    </row>
    <row r="8823" spans="3:5" x14ac:dyDescent="0.3">
      <c r="C8823"/>
      <c r="D8823"/>
      <c r="E8823"/>
    </row>
    <row r="8824" spans="3:5" x14ac:dyDescent="0.3">
      <c r="C8824"/>
      <c r="D8824"/>
      <c r="E8824"/>
    </row>
    <row r="8825" spans="3:5" x14ac:dyDescent="0.3">
      <c r="C8825"/>
      <c r="D8825"/>
      <c r="E8825"/>
    </row>
    <row r="8826" spans="3:5" x14ac:dyDescent="0.3">
      <c r="C8826"/>
      <c r="D8826"/>
      <c r="E8826"/>
    </row>
    <row r="8827" spans="3:5" x14ac:dyDescent="0.3">
      <c r="C8827"/>
      <c r="D8827"/>
      <c r="E8827"/>
    </row>
    <row r="8828" spans="3:5" x14ac:dyDescent="0.3">
      <c r="C8828"/>
      <c r="D8828"/>
      <c r="E8828"/>
    </row>
    <row r="8829" spans="3:5" x14ac:dyDescent="0.3">
      <c r="C8829"/>
      <c r="D8829"/>
      <c r="E8829"/>
    </row>
    <row r="8830" spans="3:5" x14ac:dyDescent="0.3">
      <c r="C8830"/>
      <c r="D8830"/>
      <c r="E8830"/>
    </row>
    <row r="8831" spans="3:5" x14ac:dyDescent="0.3">
      <c r="C8831"/>
      <c r="D8831"/>
      <c r="E8831"/>
    </row>
    <row r="8832" spans="3:5" x14ac:dyDescent="0.3">
      <c r="C8832"/>
      <c r="D8832"/>
      <c r="E8832"/>
    </row>
    <row r="8833" spans="3:5" x14ac:dyDescent="0.3">
      <c r="C8833"/>
      <c r="D8833"/>
      <c r="E8833"/>
    </row>
    <row r="8834" spans="3:5" x14ac:dyDescent="0.3">
      <c r="C8834"/>
      <c r="D8834"/>
      <c r="E8834"/>
    </row>
    <row r="8835" spans="3:5" x14ac:dyDescent="0.3">
      <c r="C8835"/>
      <c r="D8835"/>
      <c r="E8835"/>
    </row>
    <row r="8836" spans="3:5" x14ac:dyDescent="0.3">
      <c r="C8836"/>
      <c r="D8836"/>
      <c r="E8836"/>
    </row>
    <row r="8837" spans="3:5" x14ac:dyDescent="0.3">
      <c r="C8837"/>
      <c r="D8837"/>
      <c r="E8837"/>
    </row>
    <row r="8838" spans="3:5" x14ac:dyDescent="0.3">
      <c r="C8838"/>
      <c r="D8838"/>
      <c r="E8838"/>
    </row>
    <row r="8839" spans="3:5" x14ac:dyDescent="0.3">
      <c r="C8839"/>
      <c r="D8839"/>
      <c r="E8839"/>
    </row>
    <row r="8840" spans="3:5" x14ac:dyDescent="0.3">
      <c r="C8840"/>
      <c r="D8840"/>
      <c r="E8840"/>
    </row>
    <row r="8841" spans="3:5" x14ac:dyDescent="0.3">
      <c r="C8841"/>
      <c r="D8841"/>
      <c r="E8841"/>
    </row>
    <row r="8842" spans="3:5" x14ac:dyDescent="0.3">
      <c r="C8842"/>
      <c r="D8842"/>
      <c r="E8842"/>
    </row>
    <row r="8843" spans="3:5" x14ac:dyDescent="0.3">
      <c r="C8843"/>
      <c r="D8843"/>
      <c r="E8843"/>
    </row>
    <row r="8844" spans="3:5" x14ac:dyDescent="0.3">
      <c r="C8844"/>
      <c r="D8844"/>
      <c r="E8844"/>
    </row>
    <row r="8845" spans="3:5" x14ac:dyDescent="0.3">
      <c r="C8845"/>
      <c r="D8845"/>
      <c r="E8845"/>
    </row>
    <row r="8846" spans="3:5" x14ac:dyDescent="0.3">
      <c r="C8846"/>
      <c r="D8846"/>
      <c r="E8846"/>
    </row>
    <row r="8847" spans="3:5" x14ac:dyDescent="0.3">
      <c r="C8847"/>
      <c r="D8847"/>
      <c r="E8847"/>
    </row>
    <row r="8848" spans="3:5" x14ac:dyDescent="0.3">
      <c r="C8848"/>
      <c r="D8848"/>
      <c r="E8848"/>
    </row>
    <row r="8849" spans="3:5" x14ac:dyDescent="0.3">
      <c r="C8849"/>
      <c r="D8849"/>
      <c r="E8849"/>
    </row>
    <row r="8850" spans="3:5" x14ac:dyDescent="0.3">
      <c r="C8850"/>
      <c r="D8850"/>
      <c r="E8850"/>
    </row>
    <row r="8851" spans="3:5" x14ac:dyDescent="0.3">
      <c r="C8851"/>
      <c r="D8851"/>
      <c r="E8851"/>
    </row>
    <row r="8852" spans="3:5" x14ac:dyDescent="0.3">
      <c r="C8852"/>
      <c r="D8852"/>
      <c r="E8852"/>
    </row>
    <row r="8853" spans="3:5" x14ac:dyDescent="0.3">
      <c r="C8853"/>
      <c r="D8853"/>
      <c r="E8853"/>
    </row>
    <row r="8854" spans="3:5" x14ac:dyDescent="0.3">
      <c r="C8854"/>
      <c r="D8854"/>
      <c r="E8854"/>
    </row>
    <row r="8855" spans="3:5" x14ac:dyDescent="0.3">
      <c r="C8855"/>
      <c r="D8855"/>
      <c r="E8855"/>
    </row>
    <row r="8856" spans="3:5" x14ac:dyDescent="0.3">
      <c r="C8856"/>
      <c r="D8856"/>
      <c r="E8856"/>
    </row>
    <row r="8857" spans="3:5" x14ac:dyDescent="0.3">
      <c r="C8857"/>
      <c r="D8857"/>
      <c r="E8857"/>
    </row>
    <row r="8858" spans="3:5" x14ac:dyDescent="0.3">
      <c r="C8858"/>
      <c r="D8858"/>
      <c r="E8858"/>
    </row>
    <row r="8859" spans="3:5" x14ac:dyDescent="0.3">
      <c r="C8859"/>
      <c r="D8859"/>
      <c r="E8859"/>
    </row>
    <row r="8860" spans="3:5" x14ac:dyDescent="0.3">
      <c r="C8860"/>
      <c r="D8860"/>
      <c r="E8860"/>
    </row>
    <row r="8861" spans="3:5" x14ac:dyDescent="0.3">
      <c r="C8861"/>
      <c r="D8861"/>
      <c r="E8861"/>
    </row>
    <row r="8862" spans="3:5" x14ac:dyDescent="0.3">
      <c r="C8862"/>
      <c r="D8862"/>
      <c r="E8862"/>
    </row>
    <row r="8863" spans="3:5" x14ac:dyDescent="0.3">
      <c r="C8863"/>
      <c r="D8863"/>
      <c r="E8863"/>
    </row>
    <row r="8864" spans="3:5" x14ac:dyDescent="0.3">
      <c r="C8864"/>
      <c r="D8864"/>
      <c r="E8864"/>
    </row>
    <row r="8865" spans="3:5" x14ac:dyDescent="0.3">
      <c r="C8865"/>
      <c r="D8865"/>
      <c r="E8865"/>
    </row>
    <row r="8866" spans="3:5" x14ac:dyDescent="0.3">
      <c r="C8866"/>
      <c r="D8866"/>
      <c r="E8866"/>
    </row>
    <row r="8867" spans="3:5" x14ac:dyDescent="0.3">
      <c r="C8867"/>
      <c r="D8867"/>
      <c r="E8867"/>
    </row>
    <row r="8868" spans="3:5" x14ac:dyDescent="0.3">
      <c r="C8868"/>
      <c r="D8868"/>
      <c r="E8868"/>
    </row>
    <row r="8869" spans="3:5" x14ac:dyDescent="0.3">
      <c r="C8869"/>
      <c r="D8869"/>
      <c r="E8869"/>
    </row>
    <row r="8870" spans="3:5" x14ac:dyDescent="0.3">
      <c r="C8870"/>
      <c r="D8870"/>
      <c r="E8870"/>
    </row>
    <row r="8871" spans="3:5" x14ac:dyDescent="0.3">
      <c r="C8871"/>
      <c r="D8871"/>
      <c r="E8871"/>
    </row>
    <row r="8872" spans="3:5" x14ac:dyDescent="0.3">
      <c r="C8872"/>
      <c r="D8872"/>
      <c r="E8872"/>
    </row>
    <row r="8873" spans="3:5" x14ac:dyDescent="0.3">
      <c r="C8873"/>
      <c r="D8873"/>
      <c r="E8873"/>
    </row>
    <row r="8874" spans="3:5" x14ac:dyDescent="0.3">
      <c r="C8874"/>
      <c r="D8874"/>
      <c r="E8874"/>
    </row>
    <row r="8875" spans="3:5" x14ac:dyDescent="0.3">
      <c r="C8875"/>
      <c r="D8875"/>
      <c r="E8875"/>
    </row>
    <row r="8876" spans="3:5" x14ac:dyDescent="0.3">
      <c r="C8876"/>
      <c r="D8876"/>
      <c r="E8876"/>
    </row>
    <row r="8877" spans="3:5" x14ac:dyDescent="0.3">
      <c r="C8877"/>
      <c r="D8877"/>
      <c r="E8877"/>
    </row>
    <row r="8878" spans="3:5" x14ac:dyDescent="0.3">
      <c r="C8878"/>
      <c r="D8878"/>
      <c r="E8878"/>
    </row>
    <row r="8879" spans="3:5" x14ac:dyDescent="0.3">
      <c r="C8879"/>
      <c r="D8879"/>
      <c r="E8879"/>
    </row>
    <row r="8880" spans="3:5" x14ac:dyDescent="0.3">
      <c r="C8880"/>
      <c r="D8880"/>
      <c r="E8880"/>
    </row>
    <row r="8881" spans="3:5" x14ac:dyDescent="0.3">
      <c r="C8881"/>
      <c r="D8881"/>
      <c r="E8881"/>
    </row>
    <row r="8882" spans="3:5" x14ac:dyDescent="0.3">
      <c r="C8882"/>
      <c r="D8882"/>
      <c r="E8882"/>
    </row>
    <row r="8883" spans="3:5" x14ac:dyDescent="0.3">
      <c r="C8883"/>
      <c r="D8883"/>
      <c r="E8883"/>
    </row>
    <row r="8884" spans="3:5" x14ac:dyDescent="0.3">
      <c r="C8884"/>
      <c r="D8884"/>
      <c r="E8884"/>
    </row>
    <row r="8885" spans="3:5" x14ac:dyDescent="0.3">
      <c r="C8885"/>
      <c r="D8885"/>
      <c r="E8885"/>
    </row>
    <row r="8886" spans="3:5" x14ac:dyDescent="0.3">
      <c r="C8886"/>
      <c r="D8886"/>
      <c r="E8886"/>
    </row>
    <row r="8887" spans="3:5" x14ac:dyDescent="0.3">
      <c r="C8887"/>
      <c r="D8887"/>
      <c r="E8887"/>
    </row>
    <row r="8888" spans="3:5" x14ac:dyDescent="0.3">
      <c r="C8888"/>
      <c r="D8888"/>
      <c r="E8888"/>
    </row>
    <row r="8889" spans="3:5" x14ac:dyDescent="0.3">
      <c r="C8889"/>
      <c r="D8889"/>
      <c r="E8889"/>
    </row>
    <row r="8890" spans="3:5" x14ac:dyDescent="0.3">
      <c r="C8890"/>
      <c r="D8890"/>
      <c r="E8890"/>
    </row>
    <row r="8891" spans="3:5" x14ac:dyDescent="0.3">
      <c r="C8891"/>
      <c r="D8891"/>
      <c r="E8891"/>
    </row>
    <row r="8892" spans="3:5" x14ac:dyDescent="0.3">
      <c r="C8892"/>
      <c r="D8892"/>
      <c r="E8892"/>
    </row>
    <row r="8893" spans="3:5" x14ac:dyDescent="0.3">
      <c r="C8893"/>
      <c r="D8893"/>
      <c r="E8893"/>
    </row>
    <row r="8894" spans="3:5" x14ac:dyDescent="0.3">
      <c r="C8894"/>
      <c r="D8894"/>
      <c r="E8894"/>
    </row>
    <row r="8895" spans="3:5" x14ac:dyDescent="0.3">
      <c r="C8895"/>
      <c r="D8895"/>
      <c r="E8895"/>
    </row>
    <row r="8896" spans="3:5" x14ac:dyDescent="0.3">
      <c r="C8896"/>
      <c r="D8896"/>
      <c r="E8896"/>
    </row>
    <row r="8897" spans="3:5" x14ac:dyDescent="0.3">
      <c r="C8897"/>
      <c r="D8897"/>
      <c r="E8897"/>
    </row>
    <row r="8898" spans="3:5" x14ac:dyDescent="0.3">
      <c r="C8898"/>
      <c r="D8898"/>
      <c r="E8898"/>
    </row>
    <row r="8899" spans="3:5" x14ac:dyDescent="0.3">
      <c r="C8899"/>
      <c r="D8899"/>
      <c r="E8899"/>
    </row>
    <row r="8900" spans="3:5" x14ac:dyDescent="0.3">
      <c r="C8900"/>
      <c r="D8900"/>
      <c r="E8900"/>
    </row>
    <row r="8901" spans="3:5" x14ac:dyDescent="0.3">
      <c r="C8901"/>
      <c r="D8901"/>
      <c r="E8901"/>
    </row>
    <row r="8902" spans="3:5" x14ac:dyDescent="0.3">
      <c r="C8902"/>
      <c r="D8902"/>
      <c r="E8902"/>
    </row>
    <row r="8903" spans="3:5" x14ac:dyDescent="0.3">
      <c r="C8903"/>
      <c r="D8903"/>
      <c r="E8903"/>
    </row>
    <row r="8904" spans="3:5" x14ac:dyDescent="0.3">
      <c r="C8904"/>
      <c r="D8904"/>
      <c r="E8904"/>
    </row>
    <row r="8905" spans="3:5" x14ac:dyDescent="0.3">
      <c r="C8905"/>
      <c r="D8905"/>
      <c r="E8905"/>
    </row>
    <row r="8906" spans="3:5" x14ac:dyDescent="0.3">
      <c r="C8906"/>
      <c r="D8906"/>
      <c r="E8906"/>
    </row>
    <row r="8907" spans="3:5" x14ac:dyDescent="0.3">
      <c r="C8907"/>
      <c r="D8907"/>
      <c r="E8907"/>
    </row>
    <row r="8908" spans="3:5" x14ac:dyDescent="0.3">
      <c r="C8908"/>
      <c r="D8908"/>
      <c r="E8908"/>
    </row>
    <row r="8909" spans="3:5" x14ac:dyDescent="0.3">
      <c r="C8909"/>
      <c r="D8909"/>
      <c r="E8909"/>
    </row>
    <row r="8910" spans="3:5" x14ac:dyDescent="0.3">
      <c r="C8910"/>
      <c r="D8910"/>
      <c r="E8910"/>
    </row>
    <row r="8911" spans="3:5" x14ac:dyDescent="0.3">
      <c r="C8911"/>
      <c r="D8911"/>
      <c r="E8911"/>
    </row>
    <row r="8912" spans="3:5" x14ac:dyDescent="0.3">
      <c r="C8912"/>
      <c r="D8912"/>
      <c r="E8912"/>
    </row>
    <row r="8913" spans="3:5" x14ac:dyDescent="0.3">
      <c r="C8913"/>
      <c r="D8913"/>
      <c r="E8913"/>
    </row>
    <row r="8914" spans="3:5" x14ac:dyDescent="0.3">
      <c r="C8914"/>
      <c r="D8914"/>
      <c r="E8914"/>
    </row>
    <row r="8915" spans="3:5" x14ac:dyDescent="0.3">
      <c r="C8915"/>
      <c r="D8915"/>
      <c r="E8915"/>
    </row>
    <row r="8916" spans="3:5" x14ac:dyDescent="0.3">
      <c r="C8916"/>
      <c r="D8916"/>
      <c r="E8916"/>
    </row>
    <row r="8917" spans="3:5" x14ac:dyDescent="0.3">
      <c r="C8917"/>
      <c r="D8917"/>
      <c r="E8917"/>
    </row>
    <row r="8918" spans="3:5" x14ac:dyDescent="0.3">
      <c r="C8918"/>
      <c r="D8918"/>
      <c r="E8918"/>
    </row>
    <row r="8919" spans="3:5" x14ac:dyDescent="0.3">
      <c r="C8919"/>
      <c r="D8919"/>
      <c r="E8919"/>
    </row>
    <row r="8920" spans="3:5" x14ac:dyDescent="0.3">
      <c r="C8920"/>
      <c r="D8920"/>
      <c r="E8920"/>
    </row>
    <row r="8921" spans="3:5" x14ac:dyDescent="0.3">
      <c r="C8921"/>
      <c r="D8921"/>
      <c r="E8921"/>
    </row>
    <row r="8922" spans="3:5" x14ac:dyDescent="0.3">
      <c r="C8922"/>
      <c r="D8922"/>
      <c r="E8922"/>
    </row>
    <row r="8923" spans="3:5" x14ac:dyDescent="0.3">
      <c r="C8923"/>
      <c r="D8923"/>
      <c r="E8923"/>
    </row>
    <row r="8924" spans="3:5" x14ac:dyDescent="0.3">
      <c r="C8924"/>
      <c r="D8924"/>
      <c r="E8924"/>
    </row>
    <row r="8925" spans="3:5" x14ac:dyDescent="0.3">
      <c r="C8925"/>
      <c r="D8925"/>
      <c r="E8925"/>
    </row>
    <row r="8926" spans="3:5" x14ac:dyDescent="0.3">
      <c r="C8926"/>
      <c r="D8926"/>
      <c r="E8926"/>
    </row>
    <row r="8927" spans="3:5" x14ac:dyDescent="0.3">
      <c r="C8927"/>
      <c r="D8927"/>
      <c r="E8927"/>
    </row>
    <row r="8928" spans="3:5" x14ac:dyDescent="0.3">
      <c r="C8928"/>
      <c r="D8928"/>
      <c r="E8928"/>
    </row>
    <row r="8929" spans="3:5" x14ac:dyDescent="0.3">
      <c r="C8929"/>
      <c r="D8929"/>
      <c r="E8929"/>
    </row>
    <row r="8930" spans="3:5" x14ac:dyDescent="0.3">
      <c r="C8930"/>
      <c r="D8930"/>
      <c r="E8930"/>
    </row>
    <row r="8931" spans="3:5" x14ac:dyDescent="0.3">
      <c r="C8931"/>
      <c r="D8931"/>
      <c r="E8931"/>
    </row>
    <row r="8932" spans="3:5" x14ac:dyDescent="0.3">
      <c r="C8932"/>
      <c r="D8932"/>
      <c r="E8932"/>
    </row>
    <row r="8933" spans="3:5" x14ac:dyDescent="0.3">
      <c r="C8933"/>
      <c r="D8933"/>
      <c r="E8933"/>
    </row>
    <row r="8934" spans="3:5" x14ac:dyDescent="0.3">
      <c r="C8934"/>
      <c r="D8934"/>
      <c r="E8934"/>
    </row>
    <row r="8935" spans="3:5" x14ac:dyDescent="0.3">
      <c r="C8935"/>
      <c r="D8935"/>
      <c r="E8935"/>
    </row>
    <row r="8936" spans="3:5" x14ac:dyDescent="0.3">
      <c r="C8936"/>
      <c r="D8936"/>
      <c r="E8936"/>
    </row>
    <row r="8937" spans="3:5" x14ac:dyDescent="0.3">
      <c r="C8937"/>
      <c r="D8937"/>
      <c r="E8937"/>
    </row>
    <row r="8938" spans="3:5" x14ac:dyDescent="0.3">
      <c r="C8938"/>
      <c r="D8938"/>
      <c r="E8938"/>
    </row>
    <row r="8939" spans="3:5" x14ac:dyDescent="0.3">
      <c r="C8939"/>
      <c r="D8939"/>
      <c r="E8939"/>
    </row>
    <row r="8940" spans="3:5" x14ac:dyDescent="0.3">
      <c r="C8940"/>
      <c r="D8940"/>
      <c r="E8940"/>
    </row>
    <row r="8941" spans="3:5" x14ac:dyDescent="0.3">
      <c r="C8941"/>
      <c r="D8941"/>
      <c r="E8941"/>
    </row>
    <row r="8942" spans="3:5" x14ac:dyDescent="0.3">
      <c r="C8942"/>
      <c r="D8942"/>
      <c r="E8942"/>
    </row>
    <row r="8943" spans="3:5" x14ac:dyDescent="0.3">
      <c r="C8943"/>
      <c r="D8943"/>
      <c r="E8943"/>
    </row>
    <row r="8944" spans="3:5" x14ac:dyDescent="0.3">
      <c r="C8944"/>
      <c r="D8944"/>
      <c r="E8944"/>
    </row>
    <row r="8945" spans="3:5" x14ac:dyDescent="0.3">
      <c r="C8945"/>
      <c r="D8945"/>
      <c r="E8945"/>
    </row>
    <row r="8946" spans="3:5" x14ac:dyDescent="0.3">
      <c r="C8946"/>
      <c r="D8946"/>
      <c r="E8946"/>
    </row>
    <row r="8947" spans="3:5" x14ac:dyDescent="0.3">
      <c r="C8947"/>
      <c r="D8947"/>
      <c r="E8947"/>
    </row>
    <row r="8948" spans="3:5" x14ac:dyDescent="0.3">
      <c r="C8948"/>
      <c r="D8948"/>
      <c r="E8948"/>
    </row>
    <row r="8949" spans="3:5" x14ac:dyDescent="0.3">
      <c r="C8949"/>
      <c r="D8949"/>
      <c r="E8949"/>
    </row>
    <row r="8950" spans="3:5" x14ac:dyDescent="0.3">
      <c r="C8950"/>
      <c r="D8950"/>
      <c r="E8950"/>
    </row>
    <row r="8951" spans="3:5" x14ac:dyDescent="0.3">
      <c r="C8951"/>
      <c r="D8951"/>
      <c r="E8951"/>
    </row>
    <row r="8952" spans="3:5" x14ac:dyDescent="0.3">
      <c r="C8952"/>
      <c r="D8952"/>
      <c r="E8952"/>
    </row>
    <row r="8953" spans="3:5" x14ac:dyDescent="0.3">
      <c r="C8953"/>
      <c r="D8953"/>
      <c r="E8953"/>
    </row>
    <row r="8954" spans="3:5" x14ac:dyDescent="0.3">
      <c r="C8954"/>
      <c r="D8954"/>
      <c r="E8954"/>
    </row>
    <row r="8955" spans="3:5" x14ac:dyDescent="0.3">
      <c r="C8955"/>
      <c r="D8955"/>
      <c r="E8955"/>
    </row>
    <row r="8956" spans="3:5" x14ac:dyDescent="0.3">
      <c r="C8956"/>
      <c r="D8956"/>
      <c r="E8956"/>
    </row>
    <row r="8957" spans="3:5" x14ac:dyDescent="0.3">
      <c r="C8957"/>
      <c r="D8957"/>
      <c r="E8957"/>
    </row>
    <row r="8958" spans="3:5" x14ac:dyDescent="0.3">
      <c r="C8958"/>
      <c r="D8958"/>
      <c r="E8958"/>
    </row>
    <row r="8959" spans="3:5" x14ac:dyDescent="0.3">
      <c r="C8959"/>
      <c r="D8959"/>
      <c r="E8959"/>
    </row>
    <row r="8960" spans="3:5" x14ac:dyDescent="0.3">
      <c r="C8960"/>
      <c r="D8960"/>
      <c r="E8960"/>
    </row>
    <row r="8961" spans="3:5" x14ac:dyDescent="0.3">
      <c r="C8961"/>
      <c r="D8961"/>
      <c r="E8961"/>
    </row>
    <row r="8962" spans="3:5" x14ac:dyDescent="0.3">
      <c r="C8962"/>
      <c r="D8962"/>
      <c r="E8962"/>
    </row>
    <row r="8963" spans="3:5" x14ac:dyDescent="0.3">
      <c r="C8963"/>
      <c r="D8963"/>
      <c r="E8963"/>
    </row>
    <row r="8964" spans="3:5" x14ac:dyDescent="0.3">
      <c r="C8964"/>
      <c r="D8964"/>
      <c r="E8964"/>
    </row>
    <row r="8965" spans="3:5" x14ac:dyDescent="0.3">
      <c r="C8965"/>
      <c r="D8965"/>
      <c r="E8965"/>
    </row>
    <row r="8966" spans="3:5" x14ac:dyDescent="0.3">
      <c r="C8966"/>
      <c r="D8966"/>
      <c r="E8966"/>
    </row>
    <row r="8967" spans="3:5" x14ac:dyDescent="0.3">
      <c r="C8967"/>
      <c r="D8967"/>
      <c r="E89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5:U54"/>
  <sheetViews>
    <sheetView tabSelected="1" topLeftCell="C1" zoomScaleNormal="100" workbookViewId="0">
      <selection activeCell="O23" sqref="O23"/>
    </sheetView>
  </sheetViews>
  <sheetFormatPr defaultRowHeight="15" customHeight="1" outlineLevelCol="1" x14ac:dyDescent="0.3"/>
  <cols>
    <col min="1" max="1" width="3.6640625" customWidth="1"/>
    <col min="2" max="2" width="12.88671875" customWidth="1"/>
    <col min="3" max="3" width="48.88671875" customWidth="1"/>
    <col min="4" max="4" width="0.109375" hidden="1" customWidth="1" outlineLevel="1"/>
    <col min="5" max="5" width="0.21875" hidden="1" customWidth="1" collapsed="1"/>
    <col min="6" max="6" width="21.33203125" hidden="1" customWidth="1"/>
    <col min="7" max="7" width="2.6640625" hidden="1" customWidth="1"/>
    <col min="8" max="8" width="11.33203125" hidden="1" customWidth="1"/>
    <col min="9" max="9" width="11.88671875" hidden="1" customWidth="1"/>
    <col min="10" max="10" width="0.109375" customWidth="1"/>
    <col min="11" max="12" width="25.6640625" customWidth="1"/>
    <col min="13" max="13" width="25.44140625" customWidth="1" collapsed="1"/>
    <col min="14" max="14" width="9.109375" hidden="1" customWidth="1" outlineLevel="1"/>
    <col min="15" max="15" width="67.44140625" customWidth="1" outlineLevel="1"/>
    <col min="16" max="20" width="9.109375" customWidth="1" outlineLevel="1"/>
    <col min="21" max="21" width="3.6640625" customWidth="1"/>
  </cols>
  <sheetData>
    <row r="5" spans="1:21" ht="15" customHeight="1" x14ac:dyDescent="0.35">
      <c r="C5" s="47" t="s">
        <v>97</v>
      </c>
      <c r="D5" s="69"/>
      <c r="E5" s="69" t="str">
        <f>IF(_nRowsRFM = 0, "Извините, автоматическая сегментация данного бренда невозможна", "")</f>
        <v/>
      </c>
    </row>
    <row r="7" spans="1:21" ht="15" customHeight="1" x14ac:dyDescent="0.3">
      <c r="A7" s="66"/>
      <c r="B7" s="67" t="s">
        <v>98</v>
      </c>
      <c r="C7" s="67" t="s">
        <v>121</v>
      </c>
      <c r="D7" s="67" t="s">
        <v>99</v>
      </c>
      <c r="E7" s="67" t="s">
        <v>100</v>
      </c>
      <c r="F7" s="67" t="s">
        <v>102</v>
      </c>
      <c r="G7" s="67" t="s">
        <v>101</v>
      </c>
      <c r="H7" s="67" t="s">
        <v>118</v>
      </c>
      <c r="I7" s="67" t="s">
        <v>119</v>
      </c>
      <c r="J7" s="67" t="s">
        <v>120</v>
      </c>
      <c r="K7" s="67" t="s">
        <v>103</v>
      </c>
      <c r="L7" s="67" t="s">
        <v>104</v>
      </c>
      <c r="M7" s="67" t="s">
        <v>105</v>
      </c>
      <c r="N7" s="68" t="s">
        <v>86</v>
      </c>
      <c r="O7" s="68" t="s">
        <v>149</v>
      </c>
      <c r="P7" s="68" t="s">
        <v>87</v>
      </c>
      <c r="Q7" s="68" t="s">
        <v>88</v>
      </c>
      <c r="R7" s="68" t="s">
        <v>89</v>
      </c>
      <c r="S7" s="68" t="s">
        <v>90</v>
      </c>
      <c r="T7" s="68" t="s">
        <v>91</v>
      </c>
      <c r="U7" s="65"/>
    </row>
    <row r="8" spans="1:21" ht="15" customHeight="1" x14ac:dyDescent="0.3">
      <c r="A8" s="66"/>
      <c r="B8" s="2">
        <f t="shared" ref="B8:B22" si="0">IF(AND(ROW(B8) - 7 &lt;= _nRowsRFM,  INDEX(_dataRaw,ROW(B8) - 7, 1) &lt;&gt; "NULL"),  ROW(B8) - 7, "")</f>
        <v>1</v>
      </c>
      <c r="D8" t="str">
        <f t="shared" ref="D8:D22" si="1">IF(AND(ROW(D8) - 7 &lt;= _nRowsRFM,  INDEX(_dataRaw,ROW(D8) - 7, 5) &lt;&gt; "NULL",  INDEX(_dataRaw,ROW(D8) - 7, 5) &lt;&gt; ""),  INDEX(_dataRaw,ROW(D8) - 7, 5), "")</f>
        <v>Меньше всего заказов. Самая большая выручка. Больше всего клиентов.</v>
      </c>
      <c r="E8">
        <f>IF(AND($B8 &lt;&gt; "",  ИсходныеАвто!F2 &lt;&gt; "NULL", ИсходныеАвто!F2 &lt;&gt; ""), ИсходныеАвто!F2, "")</f>
        <v>15055</v>
      </c>
      <c r="F8" s="15">
        <f>IF(AND($B8 &lt;&gt; "",  ИсходныеАвто!G2 &lt;&gt; "NULL", ИсходныеАвто!G2 &lt;&gt; ""), ИсходныеАвто!G2, "")</f>
        <v>13873088.83</v>
      </c>
      <c r="G8" s="63">
        <f>IF(AND($B8 &lt;&gt; "",  ИсходныеАвто!H2 &lt;&gt; "NULL", ИсходныеАвто!H2 &lt;&gt; ""), ИсходныеАвто!H2, "")</f>
        <v>921.49369999999999</v>
      </c>
      <c r="H8" s="63">
        <f>IF(AND($B8 &lt;&gt; "",  ИсходныеАвто!I2 &lt;&gt; "NULL", ИсходныеАвто!I2 &lt;&gt; ""), ИсходныеАвто!I2, "")</f>
        <v>8.4019567142699003</v>
      </c>
      <c r="I8" s="63">
        <f>IF(AND($B8 &lt;&gt; "",  ИсходныеАвто!J2 &lt;&gt; "NULL", ИсходныеАвто!J2 &lt;&gt; ""), ИсходныеАвто!J2, "")</f>
        <v>1</v>
      </c>
      <c r="J8" s="63">
        <f>IF(AND($B8 &lt;&gt; "",  ИсходныеАвто!K2 &lt;&gt; "NULL", ИсходныеАвто!K2 &lt;&gt; ""), ИсходныеАвто!K2, "")</f>
        <v>921.49369999999999</v>
      </c>
      <c r="N8" s="63">
        <f>IF(AND($B8 &lt;&gt; "",  ИсходныеАвто!M2 &lt;&gt; "NULL", ИсходныеАвто!M2 &lt;&gt; ""), ИсходныеАвто!M2, "")</f>
        <v>5.3</v>
      </c>
      <c r="O8" t="str">
        <f>IF(AND(ROW(O8) - 7 &lt;= _nRowsRFM,  INDEX(_dataRaw,ROW(O8) - 7, 4) &lt;&gt; "NULL"),  INDEX(_dataRaw,ROW(O8) - 7, 4), "")</f>
        <v>Покупали не так давно, немного заказов, маленькая выручка</v>
      </c>
      <c r="P8" s="63">
        <f>IF(AND($B8 &lt;&gt; "",  ИсходныеАвто!N2 &lt;&gt; "NULL", ИсходныеАвто!N2 &lt;&gt; ""), ИсходныеАвто!N2, "")</f>
        <v>11</v>
      </c>
      <c r="Q8" s="63" t="str">
        <f>IF(AND($B8 &lt;&gt; "",  ИсходныеАвто!O2 &lt;&gt; "NULL", ИсходныеАвто!O2 &lt;&gt; ""), ИсходныеАвто!O2, "")</f>
        <v/>
      </c>
      <c r="R8" s="63">
        <f>IF(AND($B8 &lt;&gt; "",  ИсходныеАвто!P2 &lt;&gt; "NULL", ИсходныеАвто!P2 &lt;&gt; ""), ИсходныеАвто!P2, "")</f>
        <v>1</v>
      </c>
      <c r="S8" s="63" t="str">
        <f>IF(AND($B8 &lt;&gt; "",  ИсходныеАвто!Q2 &lt;&gt; "NULL", ИсходныеАвто!Q2 &lt;&gt; ""), ИсходныеАвто!Q2, "")</f>
        <v/>
      </c>
      <c r="T8" s="63">
        <f>IF(AND($B8 &lt;&gt; "",  ИсходныеАвто!R2 &lt;&gt; "NULL", ИсходныеАвто!R2 &lt;&gt; ""), ИсходныеАвто!R2, "")</f>
        <v>1892</v>
      </c>
      <c r="U8" s="65"/>
    </row>
    <row r="9" spans="1:21" ht="15" customHeight="1" x14ac:dyDescent="0.3">
      <c r="A9" s="66"/>
      <c r="B9" s="2">
        <f t="shared" si="0"/>
        <v>2</v>
      </c>
      <c r="D9" t="str">
        <f t="shared" si="1"/>
        <v>Меньше всего заказов.</v>
      </c>
      <c r="E9">
        <f>IF(AND($B9 &lt;&gt; "",  ИсходныеАвто!F3 &lt;&gt; "NULL", ИсходныеАвто!F3 &lt;&gt; ""), ИсходныеАвто!F3, "")</f>
        <v>13064</v>
      </c>
      <c r="F9" s="15">
        <f>IF(AND($B9 &lt;&gt; "",  ИсходныеАвто!G3 &lt;&gt; "NULL", ИсходныеАвто!G3 &lt;&gt; ""), ИсходныеАвто!G3, "")</f>
        <v>11535784.359999999</v>
      </c>
      <c r="G9" s="63">
        <f>IF(AND($B9 &lt;&gt; "",  ИсходныеАвто!H3 &lt;&gt; "NULL", ИсходныеАвто!H3 &lt;&gt; ""), ИсходныеАвто!H3, "")</f>
        <v>883.02080000000001</v>
      </c>
      <c r="H9" s="63">
        <f>IF(AND($B9 &lt;&gt; "",  ИсходныеАвто!I3 &lt;&gt; "NULL", ИсходныеАвто!I3 &lt;&gt; ""), ИсходныеАвто!I3, "")</f>
        <v>2.5841115533782602</v>
      </c>
      <c r="I9" s="63">
        <f>IF(AND($B9 &lt;&gt; "",  ИсходныеАвто!J3 &lt;&gt; "NULL", ИсходныеАвто!J3 &lt;&gt; ""), ИсходныеАвто!J3, "")</f>
        <v>1</v>
      </c>
      <c r="J9" s="63">
        <f>IF(AND($B9 &lt;&gt; "",  ИсходныеАвто!K3 &lt;&gt; "NULL", ИсходныеАвто!K3 &lt;&gt; ""), ИсходныеАвто!K3, "")</f>
        <v>883.02080000000001</v>
      </c>
      <c r="N9" s="63" t="str">
        <f>IF(AND($B9 &lt;&gt; "",  ИсходныеАвто!M3 &lt;&gt; "NULL", ИсходныеАвто!M3 &lt;&gt; ""), ИсходныеАвто!M3, "")</f>
        <v/>
      </c>
      <c r="O9" t="str">
        <f>IF(AND(ROW(O9) - 7 &lt;= _nRowsRFM,  INDEX(_dataRaw,ROW(O9) - 7, 4) &lt;&gt; "NULL"),  INDEX(_dataRaw,ROW(O9) - 7, 4), "")</f>
        <v>Покупали недавно, немного заказов, маленькая выручка</v>
      </c>
      <c r="P9" s="63">
        <f>IF(AND($B9 &lt;&gt; "",  ИсходныеАвто!N3 &lt;&gt; "NULL", ИсходныеАвто!N3 &lt;&gt; ""), ИсходныеАвто!N3, "")</f>
        <v>5.3</v>
      </c>
      <c r="Q9" s="63" t="str">
        <f>IF(AND($B9 &lt;&gt; "",  ИсходныеАвто!O3 &lt;&gt; "NULL", ИсходныеАвто!O3 &lt;&gt; ""), ИсходныеАвто!O3, "")</f>
        <v/>
      </c>
      <c r="R9" s="63">
        <f>IF(AND($B9 &lt;&gt; "",  ИсходныеАвто!P3 &lt;&gt; "NULL", ИсходныеАвто!P3 &lt;&gt; ""), ИсходныеАвто!P3, "")</f>
        <v>1</v>
      </c>
      <c r="S9" s="63" t="str">
        <f>IF(AND($B9 &lt;&gt; "",  ИсходныеАвто!Q3 &lt;&gt; "NULL", ИсходныеАвто!Q3 &lt;&gt; ""), ИсходныеАвто!Q3, "")</f>
        <v/>
      </c>
      <c r="T9" s="63">
        <f>IF(AND($B9 &lt;&gt; "",  ИсходныеАвто!R3 &lt;&gt; "NULL", ИсходныеАвто!R3 &lt;&gt; ""), ИсходныеАвто!R3, "")</f>
        <v>1892</v>
      </c>
      <c r="U9" s="65"/>
    </row>
    <row r="10" spans="1:21" ht="15" customHeight="1" x14ac:dyDescent="0.3">
      <c r="A10" s="66"/>
      <c r="B10" s="2">
        <f t="shared" si="0"/>
        <v>3</v>
      </c>
      <c r="D10" t="str">
        <f t="shared" si="1"/>
        <v>Меньше всего заказов.</v>
      </c>
      <c r="E10">
        <f>IF(AND($B10 &lt;&gt; "",  ИсходныеАвто!F4 &lt;&gt; "NULL", ИсходныеАвто!F4 &lt;&gt; ""), ИсходныеАвто!F4, "")</f>
        <v>11837</v>
      </c>
      <c r="F10" s="15">
        <f>IF(AND($B10 &lt;&gt; "",  ИсходныеАвто!G4 &lt;&gt; "NULL", ИсходныеАвто!G4 &lt;&gt; ""), ИсходныеАвто!G4, "")</f>
        <v>10925408</v>
      </c>
      <c r="G10" s="63">
        <f>IF(AND($B10 &lt;&gt; "",  ИсходныеАвто!H4 &lt;&gt; "NULL", ИсходныеАвто!H4 &lt;&gt; ""), ИсходныеАвто!H4, "")</f>
        <v>922.98789999999997</v>
      </c>
      <c r="H10" s="63">
        <f>IF(AND($B10 &lt;&gt; "",  ИсходныеАвто!I4 &lt;&gt; "NULL", ИсходныеАвто!I4 &lt;&gt; ""), ИсходныеАвто!I4, "")</f>
        <v>13.8461638647181</v>
      </c>
      <c r="I10" s="63">
        <f>IF(AND($B10 &lt;&gt; "",  ИсходныеАвто!J4 &lt;&gt; "NULL", ИсходныеАвто!J4 &lt;&gt; ""), ИсходныеАвто!J4, "")</f>
        <v>1</v>
      </c>
      <c r="J10" s="63">
        <f>IF(AND($B10 &lt;&gt; "",  ИсходныеАвто!K4 &lt;&gt; "NULL", ИсходныеАвто!K4 &lt;&gt; ""), ИсходныеАвто!K4, "")</f>
        <v>922.98789999999997</v>
      </c>
      <c r="N10" s="63">
        <f>IF(AND($B10 &lt;&gt; "",  ИсходныеАвто!M4 &lt;&gt; "NULL", ИсходныеАвто!M4 &lt;&gt; ""), ИсходныеАвто!M4, "")</f>
        <v>11</v>
      </c>
      <c r="O10" t="str">
        <f>IF(AND(ROW(O10) - 7 &lt;= _nRowsRFM,  INDEX(_dataRaw,ROW(O10) - 7, 4) &lt;&gt; "NULL"),  INDEX(_dataRaw,ROW(O10) - 7, 4), "")</f>
        <v>Относительно давно не покупали, немного заказов, маленькая выручка</v>
      </c>
      <c r="P10" s="63">
        <f>IF(AND($B10 &lt;&gt; "",  ИсходныеАвто!N4 &lt;&gt; "NULL", ИсходныеАвто!N4 &lt;&gt; ""), ИсходныеАвто!N4, "")</f>
        <v>16</v>
      </c>
      <c r="Q10" s="63" t="str">
        <f>IF(AND($B10 &lt;&gt; "",  ИсходныеАвто!O4 &lt;&gt; "NULL", ИсходныеАвто!O4 &lt;&gt; ""), ИсходныеАвто!O4, "")</f>
        <v/>
      </c>
      <c r="R10" s="63">
        <f>IF(AND($B10 &lt;&gt; "",  ИсходныеАвто!P4 &lt;&gt; "NULL", ИсходныеАвто!P4 &lt;&gt; ""), ИсходныеАвто!P4, "")</f>
        <v>1</v>
      </c>
      <c r="S10" s="63" t="str">
        <f>IF(AND($B10 &lt;&gt; "",  ИсходныеАвто!Q4 &lt;&gt; "NULL", ИсходныеАвто!Q4 &lt;&gt; ""), ИсходныеАвто!Q4, "")</f>
        <v/>
      </c>
      <c r="T10" s="63">
        <f>IF(AND($B10 &lt;&gt; "",  ИсходныеАвто!R4 &lt;&gt; "NULL", ИсходныеАвто!R4 &lt;&gt; ""), ИсходныеАвто!R4, "")</f>
        <v>1892</v>
      </c>
      <c r="U10" s="65"/>
    </row>
    <row r="11" spans="1:21" ht="15" customHeight="1" x14ac:dyDescent="0.3">
      <c r="A11" s="66"/>
      <c r="B11" s="2">
        <f t="shared" si="0"/>
        <v>4</v>
      </c>
      <c r="D11" t="str">
        <f t="shared" si="1"/>
        <v>Меньше всего заказов.</v>
      </c>
      <c r="E11">
        <f>IF(AND($B11 &lt;&gt; "",  ИсходныеАвто!F5 &lt;&gt; "NULL", ИсходныеАвто!F5 &lt;&gt; ""), ИсходныеАвто!F5, "")</f>
        <v>4869</v>
      </c>
      <c r="F11" s="15">
        <f>IF(AND($B11 &lt;&gt; "",  ИсходныеАвто!G5 &lt;&gt; "NULL", ИсходныеАвто!G5 &lt;&gt; ""), ИсходныеАвто!G5, "")</f>
        <v>13655745.01</v>
      </c>
      <c r="G11" s="63">
        <f>IF(AND($B11 &lt;&gt; "",  ИсходныеАвто!H5 &lt;&gt; "NULL", ИсходныеАвто!H5 &lt;&gt; ""), ИсходныеАвто!H5, "")</f>
        <v>2804.6302999999998</v>
      </c>
      <c r="H11" s="63">
        <f>IF(AND($B11 &lt;&gt; "",  ИсходныеАвто!I5 &lt;&gt; "NULL", ИсходныеАвто!I5 &lt;&gt; ""), ИсходныеАвто!I5, "")</f>
        <v>12.887716505784899</v>
      </c>
      <c r="I11" s="63">
        <f>IF(AND($B11 &lt;&gt; "",  ИсходныеАвто!J5 &lt;&gt; "NULL", ИсходныеАвто!J5 &lt;&gt; ""), ИсходныеАвто!J5, "")</f>
        <v>1</v>
      </c>
      <c r="J11" s="63">
        <f>IF(AND($B11 &lt;&gt; "",  ИсходныеАвто!K5 &lt;&gt; "NULL", ИсходныеАвто!K5 &lt;&gt; ""), ИсходныеАвто!K5, "")</f>
        <v>2804.6302999999998</v>
      </c>
      <c r="N11" s="63">
        <f>IF(AND($B11 &lt;&gt; "",  ИсходныеАвто!M5 &lt;&gt; "NULL", ИсходныеАвто!M5 &lt;&gt; ""), ИсходныеАвто!M5, "")</f>
        <v>7.8</v>
      </c>
      <c r="O11" t="str">
        <f>IF(AND(ROW(O11) - 7 &lt;= _nRowsRFM,  INDEX(_dataRaw,ROW(O11) - 7, 4) &lt;&gt; "NULL"),  INDEX(_dataRaw,ROW(O11) - 7, 4), "")</f>
        <v>Относительно давно не покупали, немного заказов, средняя выручка</v>
      </c>
      <c r="P11" s="63" t="str">
        <f>IF(AND($B11 &lt;&gt; "",  ИсходныеАвто!N5 &lt;&gt; "NULL", ИсходныеАвто!N5 &lt;&gt; ""), ИсходныеАвто!N5, "")</f>
        <v/>
      </c>
      <c r="Q11" s="63" t="str">
        <f>IF(AND($B11 &lt;&gt; "",  ИсходныеАвто!O5 &lt;&gt; "NULL", ИсходныеАвто!O5 &lt;&gt; ""), ИсходныеАвто!O5, "")</f>
        <v/>
      </c>
      <c r="R11" s="63">
        <f>IF(AND($B11 &lt;&gt; "",  ИсходныеАвто!P5 &lt;&gt; "NULL", ИсходныеАвто!P5 &lt;&gt; ""), ИсходныеАвто!P5, "")</f>
        <v>1</v>
      </c>
      <c r="S11" s="63">
        <f>IF(AND($B11 &lt;&gt; "",  ИсходныеАвто!Q5 &lt;&gt; "NULL", ИсходныеАвто!Q5 &lt;&gt; ""), ИсходныеАвто!Q5, "")</f>
        <v>1892</v>
      </c>
      <c r="T11" s="63">
        <f>IF(AND($B11 &lt;&gt; "",  ИсходныеАвто!R5 &lt;&gt; "NULL", ИсходныеАвто!R5 &lt;&gt; ""), ИсходныеАвто!R5, "")</f>
        <v>4827</v>
      </c>
      <c r="U11" s="65"/>
    </row>
    <row r="12" spans="1:21" ht="15" customHeight="1" x14ac:dyDescent="0.3">
      <c r="A12" s="66"/>
      <c r="B12" s="2">
        <f t="shared" si="0"/>
        <v>5</v>
      </c>
      <c r="D12" t="str">
        <f t="shared" si="1"/>
        <v/>
      </c>
      <c r="E12">
        <f>IF(AND($B12 &lt;&gt; "",  ИсходныеАвто!F6 &lt;&gt; "NULL", ИсходныеАвто!F6 &lt;&gt; ""), ИсходныеАвто!F6, "")</f>
        <v>2861</v>
      </c>
      <c r="F12" s="15">
        <f>IF(AND($B12 &lt;&gt; "",  ИсходныеАвто!G6 &lt;&gt; "NULL", ИсходныеАвто!G6 &lt;&gt; ""), ИсходныеАвто!G6, "")</f>
        <v>7593614</v>
      </c>
      <c r="G12" s="63">
        <f>IF(AND($B12 &lt;&gt; "",  ИсходныеАвто!H6 &lt;&gt; "NULL", ИсходныеАвто!H6 &lt;&gt; ""), ИсходныеАвто!H6, "")</f>
        <v>1231.2901999999999</v>
      </c>
      <c r="H12" s="63">
        <f>IF(AND($B12 &lt;&gt; "",  ИсходныеАвто!I6 &lt;&gt; "NULL", ИсходныеАвто!I6 &lt;&gt; ""), ИсходныеАвто!I6, "")</f>
        <v>10.051293254107</v>
      </c>
      <c r="I12" s="63">
        <f>IF(AND($B12 &lt;&gt; "",  ИсходныеАвто!J6 &lt;&gt; "NULL", ИсходныеАвто!J6 &lt;&gt; ""), ИсходныеАвто!J6, "")</f>
        <v>2.1911918909472199</v>
      </c>
      <c r="J12" s="63">
        <f>IF(AND($B12 &lt;&gt; "",  ИсходныеАвто!K6 &lt;&gt; "NULL", ИсходныеАвто!K6 &lt;&gt; ""), ИсходныеАвто!K6, "")</f>
        <v>2654.1817000000001</v>
      </c>
      <c r="N12" s="63">
        <f>IF(AND($B12 &lt;&gt; "",  ИсходныеАвто!M6 &lt;&gt; "NULL", ИсходныеАвто!M6 &lt;&gt; ""), ИсходныеАвто!M6, "")</f>
        <v>6.5</v>
      </c>
      <c r="O12" t="str">
        <f>IF(AND(ROW(O12) - 7 &lt;= _nRowsRFM,  INDEX(_dataRaw,ROW(O12) - 7, 4) &lt;&gt; "NULL"),  INDEX(_dataRaw,ROW(O12) - 7, 4), "")</f>
        <v>Относительно давно не покупали, немало заказов</v>
      </c>
      <c r="P12" s="63" t="str">
        <f>IF(AND($B12 &lt;&gt; "",  ИсходныеАвто!N6 &lt;&gt; "NULL", ИсходныеАвто!N6 &lt;&gt; ""), ИсходныеАвто!N6, "")</f>
        <v/>
      </c>
      <c r="Q12" s="63">
        <f>IF(AND($B12 &lt;&gt; "",  ИсходныеАвто!O6 &lt;&gt; "NULL", ИсходныеАвто!O6 &lt;&gt; ""), ИсходныеАвто!O6, "")</f>
        <v>2</v>
      </c>
      <c r="R12" s="63" t="str">
        <f>IF(AND($B12 &lt;&gt; "",  ИсходныеАвто!P6 &lt;&gt; "NULL", ИсходныеАвто!P6 &lt;&gt; ""), ИсходныеАвто!P6, "")</f>
        <v/>
      </c>
      <c r="S12" s="63" t="str">
        <f>IF(AND($B12 &lt;&gt; "",  ИсходныеАвто!Q6 &lt;&gt; "NULL", ИсходныеАвто!Q6 &lt;&gt; ""), ИсходныеАвто!Q6, "")</f>
        <v/>
      </c>
      <c r="T12" s="63" t="str">
        <f>IF(AND($B12 &lt;&gt; "",  ИсходныеАвто!R6 &lt;&gt; "NULL", ИсходныеАвто!R6 &lt;&gt; ""), ИсходныеАвто!R6, "")</f>
        <v/>
      </c>
      <c r="U12" s="65"/>
    </row>
    <row r="13" spans="1:21" ht="15" customHeight="1" x14ac:dyDescent="0.3">
      <c r="A13" s="66"/>
      <c r="B13" s="2">
        <f t="shared" si="0"/>
        <v>6</v>
      </c>
      <c r="D13" t="str">
        <f t="shared" si="1"/>
        <v>Покупали недавнее всех. Больше всего заказов.</v>
      </c>
      <c r="E13">
        <f>IF(AND($B13 &lt;&gt; "",  ИсходныеАвто!F7 &lt;&gt; "NULL", ИсходныеАвто!F7 &lt;&gt; ""), ИсходныеАвто!F7, "")</f>
        <v>2818</v>
      </c>
      <c r="F13" s="15">
        <f>IF(AND($B13 &lt;&gt; "",  ИсходныеАвто!G7 &lt;&gt; "NULL", ИсходныеАвто!G7 &lt;&gt; ""), ИсходныеАвто!G7, "")</f>
        <v>12071602.5</v>
      </c>
      <c r="G13" s="63">
        <f>IF(AND($B13 &lt;&gt; "",  ИсходныеАвто!H7 &lt;&gt; "NULL", ИсходныеАвто!H7 &lt;&gt; ""), ИсходныеАвто!H7, "")</f>
        <v>1738.9739999999999</v>
      </c>
      <c r="H13" s="63">
        <f>IF(AND($B13 &lt;&gt; "",  ИсходныеАвто!I7 &lt;&gt; "NULL", ИсходныеАвто!I7 &lt;&gt; ""), ИсходныеАвто!I7, "")</f>
        <v>2.6670511000709798</v>
      </c>
      <c r="I13" s="63">
        <f>IF(AND($B13 &lt;&gt; "",  ИсходныеАвто!J7 &lt;&gt; "NULL", ИсходныеАвто!J7 &lt;&gt; ""), ИсходныеАвто!J7, "")</f>
        <v>2.6195883605393901</v>
      </c>
      <c r="J13" s="63">
        <f>IF(AND($B13 &lt;&gt; "",  ИсходныеАвто!K7 &lt;&gt; "NULL", ИсходныеАвто!K7 &lt;&gt; ""), ИсходныеАвто!K7, "")</f>
        <v>4283.7482</v>
      </c>
      <c r="N13" s="63" t="str">
        <f>IF(AND($B13 &lt;&gt; "",  ИсходныеАвто!M7 &lt;&gt; "NULL", ИсходныеАвто!M7 &lt;&gt; ""), ИсходныеАвто!M7, "")</f>
        <v/>
      </c>
      <c r="O13" t="str">
        <f>IF(AND(ROW(O13) - 7 &lt;= _nRowsRFM,  INDEX(_dataRaw,ROW(O13) - 7, 4) &lt;&gt; "NULL"),  INDEX(_dataRaw,ROW(O13) - 7, 4), "")</f>
        <v>Покупали недавно, немало заказов, немаленькая выручка</v>
      </c>
      <c r="P13" s="63">
        <f>IF(AND($B13 &lt;&gt; "",  ИсходныеАвто!N7 &lt;&gt; "NULL", ИсходныеАвто!N7 &lt;&gt; ""), ИсходныеАвто!N7, "")</f>
        <v>6.5</v>
      </c>
      <c r="Q13" s="63">
        <f>IF(AND($B13 &lt;&gt; "",  ИсходныеАвто!O7 &lt;&gt; "NULL", ИсходныеАвто!O7 &lt;&gt; ""), ИсходныеАвто!O7, "")</f>
        <v>2</v>
      </c>
      <c r="R13" s="63" t="str">
        <f>IF(AND($B13 &lt;&gt; "",  ИсходныеАвто!P7 &lt;&gt; "NULL", ИсходныеАвто!P7 &lt;&gt; ""), ИсходныеАвто!P7, "")</f>
        <v/>
      </c>
      <c r="S13" s="63">
        <f>IF(AND($B13 &lt;&gt; "",  ИсходныеАвто!Q7 &lt;&gt; "NULL", ИсходныеАвто!Q7 &lt;&gt; ""), ИсходныеАвто!Q7, "")</f>
        <v>1954</v>
      </c>
      <c r="T13" s="63" t="str">
        <f>IF(AND($B13 &lt;&gt; "",  ИсходныеАвто!R7 &lt;&gt; "NULL", ИсходныеАвто!R7 &lt;&gt; ""), ИсходныеАвто!R7, "")</f>
        <v/>
      </c>
      <c r="U13" s="65"/>
    </row>
    <row r="14" spans="1:21" ht="15" customHeight="1" x14ac:dyDescent="0.3">
      <c r="A14" s="66"/>
      <c r="B14" s="2">
        <f t="shared" si="0"/>
        <v>7</v>
      </c>
      <c r="D14" t="str">
        <f t="shared" si="1"/>
        <v>Наименьший средний чек.</v>
      </c>
      <c r="E14">
        <f>IF(AND($B14 &lt;&gt; "",  ИсходныеАвто!F8 &lt;&gt; "NULL", ИсходныеАвто!F8 &lt;&gt; ""), ИсходныеАвто!F8, "")</f>
        <v>2221</v>
      </c>
      <c r="F14" s="15">
        <f>IF(AND($B14 &lt;&gt; "",  ИсходныеАвто!G8 &lt;&gt; "NULL", ИсходныеАвто!G8 &lt;&gt; ""), ИсходныеАвто!G8, "")</f>
        <v>2837367.63</v>
      </c>
      <c r="G14" s="63">
        <f>IF(AND($B14 &lt;&gt; "",  ИсходныеАвто!H8 &lt;&gt; "NULL", ИсходныеАвто!H8 &lt;&gt; ""), ИсходныеАвто!H8, "")</f>
        <v>602.77329999999995</v>
      </c>
      <c r="H14" s="63">
        <f>IF(AND($B14 &lt;&gt; "",  ИсходныеАвто!I8 &lt;&gt; "NULL", ИсходныеАвто!I8 &lt;&gt; ""), ИсходныеАвто!I8, "")</f>
        <v>2.7149557256491099</v>
      </c>
      <c r="I14" s="63">
        <f>IF(AND($B14 &lt;&gt; "",  ИсходныеАвто!J8 &lt;&gt; "NULL", ИсходныеАвто!J8 &lt;&gt; ""), ИсходныеАвто!J8, "")</f>
        <v>2.1643403872129698</v>
      </c>
      <c r="J14" s="63">
        <f>IF(AND($B14 &lt;&gt; "",  ИсходныеАвто!K8 &lt;&gt; "NULL", ИсходныеАвто!K8 &lt;&gt; ""), ИсходныеАвто!K8, "")</f>
        <v>1277.518</v>
      </c>
      <c r="N14" s="63" t="str">
        <f>IF(AND($B14 &lt;&gt; "",  ИсходныеАвто!M8 &lt;&gt; "NULL", ИсходныеАвто!M8 &lt;&gt; ""), ИсходныеАвто!M8, "")</f>
        <v/>
      </c>
      <c r="O14" t="str">
        <f>IF(AND(ROW(O14) - 7 &lt;= _nRowsRFM,  INDEX(_dataRaw,ROW(O14) - 7, 4) &lt;&gt; "NULL"),  INDEX(_dataRaw,ROW(O14) - 7, 4), "")</f>
        <v>Покупали недавно, немало заказов, маленькая выручка</v>
      </c>
      <c r="P14" s="63">
        <f>IF(AND($B14 &lt;&gt; "",  ИсходныеАвто!N8 &lt;&gt; "NULL", ИсходныеАвто!N8 &lt;&gt; ""), ИсходныеАвто!N8, "")</f>
        <v>6.5</v>
      </c>
      <c r="Q14" s="63">
        <f>IF(AND($B14 &lt;&gt; "",  ИсходныеАвто!O8 &lt;&gt; "NULL", ИсходныеАвто!O8 &lt;&gt; ""), ИсходныеАвто!O8, "")</f>
        <v>2</v>
      </c>
      <c r="R14" s="63" t="str">
        <f>IF(AND($B14 &lt;&gt; "",  ИсходныеАвто!P8 &lt;&gt; "NULL", ИсходныеАвто!P8 &lt;&gt; ""), ИсходныеАвто!P8, "")</f>
        <v/>
      </c>
      <c r="S14" s="63" t="str">
        <f>IF(AND($B14 &lt;&gt; "",  ИсходныеАвто!Q8 &lt;&gt; "NULL", ИсходныеАвто!Q8 &lt;&gt; ""), ИсходныеАвто!Q8, "")</f>
        <v/>
      </c>
      <c r="T14" s="63">
        <f>IF(AND($B14 &lt;&gt; "",  ИсходныеАвто!R8 &lt;&gt; "NULL", ИсходныеАвто!R8 &lt;&gt; ""), ИсходныеАвто!R8, "")</f>
        <v>1954</v>
      </c>
      <c r="U14" s="65"/>
    </row>
    <row r="15" spans="1:21" ht="15" customHeight="1" x14ac:dyDescent="0.3">
      <c r="A15" s="66"/>
      <c r="B15" s="2">
        <f t="shared" si="0"/>
        <v>8</v>
      </c>
      <c r="D15" t="str">
        <f t="shared" si="1"/>
        <v>Не покупали дольше всех. Меньше всего заказов. Покупали меньше всех. Самая маленькая выручка.</v>
      </c>
      <c r="E15">
        <f>IF(AND($B15 &lt;&gt; "",  ИсходныеАвто!F9 &lt;&gt; "NULL", ИсходныеАвто!F9 &lt;&gt; ""), ИсходныеАвто!F9, "")</f>
        <v>2216</v>
      </c>
      <c r="F15" s="15">
        <f>IF(AND($B15 &lt;&gt; "",  ИсходныеАвто!G9 &lt;&gt; "NULL", ИсходныеАвто!G9 &lt;&gt; ""), ИсходныеАвто!G9, "")</f>
        <v>1912965</v>
      </c>
      <c r="G15" s="63">
        <f>IF(AND($B15 &lt;&gt; "",  ИсходныеАвто!H9 &lt;&gt; "NULL", ИсходныеАвто!H9 &lt;&gt; ""), ИсходныеАвто!H9, "")</f>
        <v>863.25130000000001</v>
      </c>
      <c r="H15" s="63">
        <f>IF(AND($B15 &lt;&gt; "",  ИсходныеАвто!I9 &lt;&gt; "NULL", ИсходныеАвто!I9 &lt;&gt; ""), ИсходныеАвто!I9, "")</f>
        <v>22.9937387184115</v>
      </c>
      <c r="I15" s="63">
        <f>IF(AND($B15 &lt;&gt; "",  ИсходныеАвто!J9 &lt;&gt; "NULL", ИсходныеАвто!J9 &lt;&gt; ""), ИсходныеАвто!J9, "")</f>
        <v>1</v>
      </c>
      <c r="J15" s="63">
        <f>IF(AND($B15 &lt;&gt; "",  ИсходныеАвто!K9 &lt;&gt; "NULL", ИсходныеАвто!K9 &lt;&gt; ""), ИсходныеАвто!K9, "")</f>
        <v>863.25130000000001</v>
      </c>
      <c r="N15" s="63">
        <f>IF(AND($B15 &lt;&gt; "",  ИсходныеАвто!M9 &lt;&gt; "NULL", ИсходныеАвто!M9 &lt;&gt; ""), ИсходныеАвто!M9, "")</f>
        <v>16</v>
      </c>
      <c r="O15" t="str">
        <f>IF(AND(ROW(O15) - 7 &lt;= _nRowsRFM,  INDEX(_dataRaw,ROW(O15) - 7, 4) &lt;&gt; "NULL"),  INDEX(_dataRaw,ROW(O15) - 7, 4), "")</f>
        <v>Давно не покупали, немного заказов, маленькая выручка</v>
      </c>
      <c r="P15" s="63" t="str">
        <f>IF(AND($B15 &lt;&gt; "",  ИсходныеАвто!N9 &lt;&gt; "NULL", ИсходныеАвто!N9 &lt;&gt; ""), ИсходныеАвто!N9, "")</f>
        <v/>
      </c>
      <c r="Q15" s="63" t="str">
        <f>IF(AND($B15 &lt;&gt; "",  ИсходныеАвто!O9 &lt;&gt; "NULL", ИсходныеАвто!O9 &lt;&gt; ""), ИсходныеАвто!O9, "")</f>
        <v/>
      </c>
      <c r="R15" s="63">
        <f>IF(AND($B15 &lt;&gt; "",  ИсходныеАвто!P9 &lt;&gt; "NULL", ИсходныеАвто!P9 &lt;&gt; ""), ИсходныеАвто!P9, "")</f>
        <v>1</v>
      </c>
      <c r="S15" s="63" t="str">
        <f>IF(AND($B15 &lt;&gt; "",  ИсходныеАвто!Q9 &lt;&gt; "NULL", ИсходныеАвто!Q9 &lt;&gt; ""), ИсходныеАвто!Q9, "")</f>
        <v/>
      </c>
      <c r="T15" s="63">
        <f>IF(AND($B15 &lt;&gt; "",  ИсходныеАвто!R9 &lt;&gt; "NULL", ИсходныеАвто!R9 &lt;&gt; ""), ИсходныеАвто!R9, "")</f>
        <v>1892</v>
      </c>
      <c r="U15" s="65"/>
    </row>
    <row r="16" spans="1:21" ht="15" customHeight="1" x14ac:dyDescent="0.3">
      <c r="A16" s="66"/>
      <c r="B16" s="2">
        <f t="shared" si="0"/>
        <v>9</v>
      </c>
      <c r="D16" t="str">
        <f t="shared" si="1"/>
        <v>Меньше всего заказов.</v>
      </c>
      <c r="E16">
        <f>IF(AND($B16 &lt;&gt; "",  ИсходныеАвто!F10 &lt;&gt; "NULL", ИсходныеАвто!F10 &lt;&gt; ""), ИсходныеАвто!F10, "")</f>
        <v>1939</v>
      </c>
      <c r="F16" s="15">
        <f>IF(AND($B16 &lt;&gt; "",  ИсходныеАвто!G10 &lt;&gt; "NULL", ИсходныеАвто!G10 &lt;&gt; ""), ИсходныеАвто!G10, "")</f>
        <v>4344363.83</v>
      </c>
      <c r="G16" s="63">
        <f>IF(AND($B16 &lt;&gt; "",  ИсходныеАвто!H10 &lt;&gt; "NULL", ИсходныеАвто!H10 &lt;&gt; ""), ИсходныеАвто!H10, "")</f>
        <v>2240.5176999999999</v>
      </c>
      <c r="H16" s="63">
        <f>IF(AND($B16 &lt;&gt; "",  ИсходныеАвто!I10 &lt;&gt; "NULL", ИсходныеАвто!I10 &lt;&gt; ""), ИсходныеАвто!I10, "")</f>
        <v>3.9751160391954601</v>
      </c>
      <c r="I16" s="63">
        <f>IF(AND($B16 &lt;&gt; "",  ИсходныеАвто!J10 &lt;&gt; "NULL", ИсходныеАвто!J10 &lt;&gt; ""), ИсходныеАвто!J10, "")</f>
        <v>1</v>
      </c>
      <c r="J16" s="63">
        <f>IF(AND($B16 &lt;&gt; "",  ИсходныеАвто!K10 &lt;&gt; "NULL", ИсходныеАвто!K10 &lt;&gt; ""), ИсходныеАвто!K10, "")</f>
        <v>2240.5176999999999</v>
      </c>
      <c r="N16" s="63" t="str">
        <f>IF(AND($B16 &lt;&gt; "",  ИсходныеАвто!M10 &lt;&gt; "NULL", ИсходныеАвто!M10 &lt;&gt; ""), ИсходныеАвто!M10, "")</f>
        <v/>
      </c>
      <c r="O16" t="str">
        <f>IF(AND(ROW(O16) - 7 &lt;= _nRowsRFM,  INDEX(_dataRaw,ROW(O16) - 7, 4) &lt;&gt; "NULL"),  INDEX(_dataRaw,ROW(O16) - 7, 4), "")</f>
        <v>Покупали относительно недавно, немного заказов, небольшая выручка</v>
      </c>
      <c r="P16" s="63">
        <f>IF(AND($B16 &lt;&gt; "",  ИсходныеАвто!N10 &lt;&gt; "NULL", ИсходныеАвто!N10 &lt;&gt; ""), ИсходныеАвто!N10, "")</f>
        <v>7.8</v>
      </c>
      <c r="Q16" s="63" t="str">
        <f>IF(AND($B16 &lt;&gt; "",  ИсходныеАвто!O10 &lt;&gt; "NULL", ИсходныеАвто!O10 &lt;&gt; ""), ИсходныеАвто!O10, "")</f>
        <v/>
      </c>
      <c r="R16" s="63">
        <f>IF(AND($B16 &lt;&gt; "",  ИсходныеАвто!P10 &lt;&gt; "NULL", ИсходныеАвто!P10 &lt;&gt; ""), ИсходныеАвто!P10, "")</f>
        <v>1</v>
      </c>
      <c r="S16" s="63">
        <f>IF(AND($B16 &lt;&gt; "",  ИсходныеАвто!Q10 &lt;&gt; "NULL", ИсходныеАвто!Q10 &lt;&gt; ""), ИсходныеАвто!Q10, "")</f>
        <v>1892</v>
      </c>
      <c r="T16" s="63">
        <f>IF(AND($B16 &lt;&gt; "",  ИсходныеАвто!R10 &lt;&gt; "NULL", ИсходныеАвто!R10 &lt;&gt; ""), ИсходныеАвто!R10, "")</f>
        <v>2682</v>
      </c>
      <c r="U16" s="65"/>
    </row>
    <row r="17" spans="1:21" ht="15" customHeight="1" x14ac:dyDescent="0.3">
      <c r="A17" s="66"/>
      <c r="B17" s="2">
        <f t="shared" si="0"/>
        <v>10</v>
      </c>
      <c r="D17" t="str">
        <f t="shared" si="1"/>
        <v>Меньше всего заказов. Покупали больше всех. Наибольший средний чек. Меньше всего клиентов.</v>
      </c>
      <c r="E17">
        <f>IF(AND($B17 &lt;&gt; "",  ИсходныеАвто!F11 &lt;&gt; "NULL", ИсходныеАвто!F11 &lt;&gt; ""), ИсходныеАвто!F11, "")</f>
        <v>1784</v>
      </c>
      <c r="F17" s="15">
        <f>IF(AND($B17 &lt;&gt; "",  ИсходныеАвто!G11 &lt;&gt; "NULL", ИсходныеАвто!G11 &lt;&gt; ""), ИсходныеАвто!G11, "")</f>
        <v>14588389.93</v>
      </c>
      <c r="G17" s="63">
        <f>IF(AND($B17 &lt;&gt; "",  ИсходныеАвто!H11 &lt;&gt; "NULL", ИсходныеАвто!H11 &lt;&gt; ""), ИсходныеАвто!H11, "")</f>
        <v>8177.3486000000003</v>
      </c>
      <c r="H17" s="63">
        <f>IF(AND($B17 &lt;&gt; "",  ИсходныеАвто!I11 &lt;&gt; "NULL", ИсходныеАвто!I11 &lt;&gt; ""), ИсходныеАвто!I11, "")</f>
        <v>8.7178391255605607</v>
      </c>
      <c r="I17" s="63">
        <f>IF(AND($B17 &lt;&gt; "",  ИсходныеАвто!J11 &lt;&gt; "NULL", ИсходныеАвто!J11 &lt;&gt; ""), ИсходныеАвто!J11, "")</f>
        <v>1</v>
      </c>
      <c r="J17" s="63">
        <f>IF(AND($B17 &lt;&gt; "",  ИсходныеАвто!K11 &lt;&gt; "NULL", ИсходныеАвто!K11 &lt;&gt; ""), ИсходныеАвто!K11, "")</f>
        <v>8177.3486000000003</v>
      </c>
      <c r="N17" s="63" t="str">
        <f>IF(AND($B17 &lt;&gt; "",  ИсходныеАвто!M11 &lt;&gt; "NULL", ИсходныеАвто!M11 &lt;&gt; ""), ИсходныеАвто!M11, "")</f>
        <v/>
      </c>
      <c r="O17" t="str">
        <f>IF(AND(ROW(O17) - 7 &lt;= _nRowsRFM,  INDEX(_dataRaw,ROW(O17) - 7, 4) &lt;&gt; "NULL"),  INDEX(_dataRaw,ROW(O17) - 7, 4), "")</f>
        <v>Немного заказов, большая выручка</v>
      </c>
      <c r="P17" s="63" t="str">
        <f>IF(AND($B17 &lt;&gt; "",  ИсходныеАвто!N11 &lt;&gt; "NULL", ИсходныеАвто!N11 &lt;&gt; ""), ИсходныеАвто!N11, "")</f>
        <v/>
      </c>
      <c r="Q17" s="63" t="str">
        <f>IF(AND($B17 &lt;&gt; "",  ИсходныеАвто!O11 &lt;&gt; "NULL", ИсходныеАвто!O11 &lt;&gt; ""), ИсходныеАвто!O11, "")</f>
        <v/>
      </c>
      <c r="R17" s="63">
        <f>IF(AND($B17 &lt;&gt; "",  ИсходныеАвто!P11 &lt;&gt; "NULL", ИсходныеАвто!P11 &lt;&gt; ""), ИсходныеАвто!P11, "")</f>
        <v>1</v>
      </c>
      <c r="S17" s="63">
        <f>IF(AND($B17 &lt;&gt; "",  ИсходныеАвто!Q11 &lt;&gt; "NULL", ИсходныеАвто!Q11 &lt;&gt; ""), ИсходныеАвто!Q11, "")</f>
        <v>4827</v>
      </c>
      <c r="T17" s="63" t="str">
        <f>IF(AND($B17 &lt;&gt; "",  ИсходныеАвто!R11 &lt;&gt; "NULL", ИсходныеАвто!R11 &lt;&gt; ""), ИсходныеАвто!R11, "")</f>
        <v/>
      </c>
      <c r="U17" s="65"/>
    </row>
    <row r="18" spans="1:21" ht="15" customHeight="1" x14ac:dyDescent="0.3">
      <c r="A18" s="66"/>
      <c r="B18" s="2">
        <f t="shared" si="0"/>
        <v>11</v>
      </c>
      <c r="D18" t="str">
        <f t="shared" si="1"/>
        <v>Меньше всего заказов. Меньше всего клиентов.</v>
      </c>
      <c r="E18">
        <f>IF(AND($B18 &lt;&gt; "",  ИсходныеАвто!F12 &lt;&gt; "NULL", ИсходныеАвто!F12 &lt;&gt; ""), ИсходныеАвто!F12, "")</f>
        <v>1733</v>
      </c>
      <c r="F18" s="15">
        <f>IF(AND($B18 &lt;&gt; "",  ИсходныеАвто!G12 &lt;&gt; "NULL", ИсходныеАвто!G12 &lt;&gt; ""), ИсходныеАвто!G12, "")</f>
        <v>5975225.9199999999</v>
      </c>
      <c r="G18" s="63">
        <f>IF(AND($B18 &lt;&gt; "",  ИсходныеАвто!H12 &lt;&gt; "NULL", ИсходныеАвто!H12 &lt;&gt; ""), ИсходныеАвто!H12, "")</f>
        <v>3447.9087</v>
      </c>
      <c r="H18" s="63">
        <f>IF(AND($B18 &lt;&gt; "",  ИсходныеАвто!I12 &lt;&gt; "NULL", ИсходныеАвто!I12 &lt;&gt; ""), ИсходныеАвто!I12, "")</f>
        <v>3.9097182150413499</v>
      </c>
      <c r="I18" s="63">
        <f>IF(AND($B18 &lt;&gt; "",  ИсходныеАвто!J12 &lt;&gt; "NULL", ИсходныеАвто!J12 &lt;&gt; ""), ИсходныеАвто!J12, "")</f>
        <v>1</v>
      </c>
      <c r="J18" s="63">
        <f>IF(AND($B18 &lt;&gt; "",  ИсходныеАвто!K12 &lt;&gt; "NULL", ИсходныеАвто!K12 &lt;&gt; ""), ИсходныеАвто!K12, "")</f>
        <v>3447.9087</v>
      </c>
      <c r="N18" s="63" t="str">
        <f>IF(AND($B18 &lt;&gt; "",  ИсходныеАвто!M12 &lt;&gt; "NULL", ИсходныеАвто!M12 &lt;&gt; ""), ИсходныеАвто!M12, "")</f>
        <v/>
      </c>
      <c r="O18" t="str">
        <f>IF(AND(ROW(O18) - 7 &lt;= _nRowsRFM,  INDEX(_dataRaw,ROW(O18) - 7, 4) &lt;&gt; "NULL"),  INDEX(_dataRaw,ROW(O18) - 7, 4), "")</f>
        <v>Покупали относительно недавно, немного заказов, немаленькая выручка</v>
      </c>
      <c r="P18" s="63">
        <f>IF(AND($B18 &lt;&gt; "",  ИсходныеАвто!N12 &lt;&gt; "NULL", ИсходныеАвто!N12 &lt;&gt; ""), ИсходныеАвто!N12, "")</f>
        <v>7.8</v>
      </c>
      <c r="Q18" s="63" t="str">
        <f>IF(AND($B18 &lt;&gt; "",  ИсходныеАвто!O12 &lt;&gt; "NULL", ИсходныеАвто!O12 &lt;&gt; ""), ИсходныеАвто!O12, "")</f>
        <v/>
      </c>
      <c r="R18" s="63">
        <f>IF(AND($B18 &lt;&gt; "",  ИсходныеАвто!P12 &lt;&gt; "NULL", ИсходныеАвто!P12 &lt;&gt; ""), ИсходныеАвто!P12, "")</f>
        <v>1</v>
      </c>
      <c r="S18" s="63">
        <f>IF(AND($B18 &lt;&gt; "",  ИсходныеАвто!Q12 &lt;&gt; "NULL", ИсходныеАвто!Q12 &lt;&gt; ""), ИсходныеАвто!Q12, "")</f>
        <v>2682</v>
      </c>
      <c r="T18" s="63">
        <f>IF(AND($B18 &lt;&gt; "",  ИсходныеАвто!R12 &lt;&gt; "NULL", ИсходныеАвто!R12 &lt;&gt; ""), ИсходныеАвто!R12, "")</f>
        <v>4827</v>
      </c>
      <c r="U18" s="65"/>
    </row>
    <row r="19" spans="1:21" ht="15" customHeight="1" x14ac:dyDescent="0.3">
      <c r="A19" s="66"/>
      <c r="B19" t="str">
        <f t="shared" si="0"/>
        <v/>
      </c>
      <c r="C19" t="str">
        <f t="shared" ref="C19:C22" si="2">IF(AND(ROW(C19) - 7 &lt;= _nRowsRFM,  INDEX(_dataRaw,ROW(C19) - 7, 4) &lt;&gt; "NULL"),  INDEX(_dataRaw,ROW(C19) - 7, 4), "")</f>
        <v/>
      </c>
      <c r="D19" t="str">
        <f t="shared" si="1"/>
        <v/>
      </c>
      <c r="E19" t="str">
        <f>IF(AND($B19 &lt;&gt; "",  ИсходныеАвто!F13 &lt;&gt; "NULL", ИсходныеАвто!F13 &lt;&gt; ""), ИсходныеАвто!F13, "")</f>
        <v/>
      </c>
      <c r="F19" s="15" t="str">
        <f>IF(AND($B19 &lt;&gt; "",  ИсходныеАвто!G13 &lt;&gt; "NULL", ИсходныеАвто!G13 &lt;&gt; ""), ИсходныеАвто!G13, "")</f>
        <v/>
      </c>
      <c r="G19" s="63" t="str">
        <f>IF(AND($B19 &lt;&gt; "",  ИсходныеАвто!H13 &lt;&gt; "NULL", ИсходныеАвто!H13 &lt;&gt; ""), ИсходныеАвто!H13, "")</f>
        <v/>
      </c>
      <c r="H19" s="63" t="str">
        <f>IF(AND($B19 &lt;&gt; "",  ИсходныеАвто!I13 &lt;&gt; "NULL", ИсходныеАвто!I13 &lt;&gt; ""), ИсходныеАвто!I13, "")</f>
        <v/>
      </c>
      <c r="I19" s="63" t="str">
        <f>IF(AND($B19 &lt;&gt; "",  ИсходныеАвто!J13 &lt;&gt; "NULL", ИсходныеАвто!J13 &lt;&gt; ""), ИсходныеАвто!J13, "")</f>
        <v/>
      </c>
      <c r="J19" s="63" t="str">
        <f>IF(AND($B19 &lt;&gt; "",  ИсходныеАвто!K13 &lt;&gt; "NULL", ИсходныеАвто!K13 &lt;&gt; ""), ИсходныеАвто!K13, "")</f>
        <v/>
      </c>
      <c r="N19" s="63" t="str">
        <f>IF(AND($B19 &lt;&gt; "",  ИсходныеАвто!M13 &lt;&gt; "NULL", ИсходныеАвто!M13 &lt;&gt; ""), ИсходныеАвто!M13, "")</f>
        <v/>
      </c>
      <c r="O19" s="63"/>
      <c r="P19" s="63" t="str">
        <f>IF(AND($B19 &lt;&gt; "",  ИсходныеАвто!N13 &lt;&gt; "NULL", ИсходныеАвто!N13 &lt;&gt; ""), ИсходныеАвто!N13, "")</f>
        <v/>
      </c>
      <c r="Q19" s="63" t="str">
        <f>IF(AND($B19 &lt;&gt; "",  ИсходныеАвто!O13 &lt;&gt; "NULL", ИсходныеАвто!O13 &lt;&gt; ""), ИсходныеАвто!O13, "")</f>
        <v/>
      </c>
      <c r="R19" s="63" t="str">
        <f>IF(AND($B19 &lt;&gt; "",  ИсходныеАвто!P13 &lt;&gt; "NULL", ИсходныеАвто!P13 &lt;&gt; ""), ИсходныеАвто!P13, "")</f>
        <v/>
      </c>
      <c r="S19" s="63" t="str">
        <f>IF(AND($B19 &lt;&gt; "",  ИсходныеАвто!Q13 &lt;&gt; "NULL", ИсходныеАвто!Q13 &lt;&gt; ""), ИсходныеАвто!Q13, "")</f>
        <v/>
      </c>
      <c r="T19" s="63" t="str">
        <f>IF(AND($B19 &lt;&gt; "",  ИсходныеАвто!R13 &lt;&gt; "NULL", ИсходныеАвто!R13 &lt;&gt; ""), ИсходныеАвто!R13, "")</f>
        <v/>
      </c>
      <c r="U19" s="65"/>
    </row>
    <row r="20" spans="1:21" ht="15" customHeight="1" x14ac:dyDescent="0.3">
      <c r="A20" s="66"/>
      <c r="B20" t="str">
        <f t="shared" si="0"/>
        <v/>
      </c>
      <c r="C20" t="str">
        <f t="shared" si="2"/>
        <v/>
      </c>
      <c r="D20" t="str">
        <f t="shared" si="1"/>
        <v/>
      </c>
      <c r="E20" t="str">
        <f>IF(AND($B20 &lt;&gt; "",  ИсходныеАвто!F14 &lt;&gt; "NULL", ИсходныеАвто!F14 &lt;&gt; ""), ИсходныеАвто!F14, "")</f>
        <v/>
      </c>
      <c r="F20" s="15" t="str">
        <f>IF(AND($B20 &lt;&gt; "",  ИсходныеАвто!G14 &lt;&gt; "NULL", ИсходныеАвто!G14 &lt;&gt; ""), ИсходныеАвто!G14, "")</f>
        <v/>
      </c>
      <c r="G20" s="63" t="str">
        <f>IF(AND($B20 &lt;&gt; "",  ИсходныеАвто!H14 &lt;&gt; "NULL", ИсходныеАвто!H14 &lt;&gt; ""), ИсходныеАвто!H14, "")</f>
        <v/>
      </c>
      <c r="H20" s="63" t="str">
        <f>IF(AND($B20 &lt;&gt; "",  ИсходныеАвто!I14 &lt;&gt; "NULL", ИсходныеАвто!I14 &lt;&gt; ""), ИсходныеАвто!I14, "")</f>
        <v/>
      </c>
      <c r="I20" s="63" t="str">
        <f>IF(AND($B20 &lt;&gt; "",  ИсходныеАвто!J14 &lt;&gt; "NULL", ИсходныеАвто!J14 &lt;&gt; ""), ИсходныеАвто!J14, "")</f>
        <v/>
      </c>
      <c r="J20" s="63" t="str">
        <f>IF(AND($B20 &lt;&gt; "",  ИсходныеАвто!K14 &lt;&gt; "NULL", ИсходныеАвто!K14 &lt;&gt; ""), ИсходныеАвто!K14, "")</f>
        <v/>
      </c>
      <c r="N20" s="63" t="str">
        <f>IF(AND($B20 &lt;&gt; "",  ИсходныеАвто!M14 &lt;&gt; "NULL", ИсходныеАвто!M14 &lt;&gt; ""), ИсходныеАвто!M14, "")</f>
        <v/>
      </c>
      <c r="O20" s="63"/>
      <c r="P20" s="63" t="str">
        <f>IF(AND($B20 &lt;&gt; "",  ИсходныеАвто!N14 &lt;&gt; "NULL", ИсходныеАвто!N14 &lt;&gt; ""), ИсходныеАвто!N14, "")</f>
        <v/>
      </c>
      <c r="Q20" s="63" t="str">
        <f>IF(AND($B20 &lt;&gt; "",  ИсходныеАвто!O14 &lt;&gt; "NULL", ИсходныеАвто!O14 &lt;&gt; ""), ИсходныеАвто!O14, "")</f>
        <v/>
      </c>
      <c r="R20" s="63" t="str">
        <f>IF(AND($B20 &lt;&gt; "",  ИсходныеАвто!P14 &lt;&gt; "NULL", ИсходныеАвто!P14 &lt;&gt; ""), ИсходныеАвто!P14, "")</f>
        <v/>
      </c>
      <c r="S20" s="63" t="str">
        <f>IF(AND($B20 &lt;&gt; "",  ИсходныеАвто!Q14 &lt;&gt; "NULL", ИсходныеАвто!Q14 &lt;&gt; ""), ИсходныеАвто!Q14, "")</f>
        <v/>
      </c>
      <c r="T20" s="63" t="str">
        <f>IF(AND($B20 &lt;&gt; "",  ИсходныеАвто!R14 &lt;&gt; "NULL", ИсходныеАвто!R14 &lt;&gt; ""), ИсходныеАвто!R14, "")</f>
        <v/>
      </c>
      <c r="U20" s="65"/>
    </row>
    <row r="21" spans="1:21" ht="15" customHeight="1" x14ac:dyDescent="0.3">
      <c r="A21" s="66"/>
      <c r="B21" t="str">
        <f t="shared" si="0"/>
        <v/>
      </c>
      <c r="C21" t="str">
        <f t="shared" si="2"/>
        <v/>
      </c>
      <c r="D21" t="str">
        <f t="shared" si="1"/>
        <v/>
      </c>
      <c r="E21" t="str">
        <f>IF(AND($B21 &lt;&gt; "",  ИсходныеАвто!F15 &lt;&gt; "NULL", ИсходныеАвто!F15 &lt;&gt; ""), ИсходныеАвто!F15, "")</f>
        <v/>
      </c>
      <c r="F21" s="15" t="str">
        <f>IF(AND($B21 &lt;&gt; "",  ИсходныеАвто!G15 &lt;&gt; "NULL", ИсходныеАвто!G15 &lt;&gt; ""), ИсходныеАвто!G15, "")</f>
        <v/>
      </c>
      <c r="G21" s="63" t="str">
        <f>IF(AND($B21 &lt;&gt; "",  ИсходныеАвто!H15 &lt;&gt; "NULL", ИсходныеАвто!H15 &lt;&gt; ""), ИсходныеАвто!H15, "")</f>
        <v/>
      </c>
      <c r="H21" s="63" t="str">
        <f>IF(AND($B21 &lt;&gt; "",  ИсходныеАвто!I15 &lt;&gt; "NULL", ИсходныеАвто!I15 &lt;&gt; ""), ИсходныеАвто!I15, "")</f>
        <v/>
      </c>
      <c r="I21" s="63" t="str">
        <f>IF(AND($B21 &lt;&gt; "",  ИсходныеАвто!J15 &lt;&gt; "NULL", ИсходныеАвто!J15 &lt;&gt; ""), ИсходныеАвто!J15, "")</f>
        <v/>
      </c>
      <c r="J21" s="63" t="str">
        <f>IF(AND($B21 &lt;&gt; "",  ИсходныеАвто!K15 &lt;&gt; "NULL", ИсходныеАвто!K15 &lt;&gt; ""), ИсходныеАвто!K15, "")</f>
        <v/>
      </c>
      <c r="N21" s="63" t="str">
        <f>IF(AND($B21 &lt;&gt; "",  ИсходныеАвто!M15 &lt;&gt; "NULL", ИсходныеАвто!M15 &lt;&gt; ""), ИсходныеАвто!M15, "")</f>
        <v/>
      </c>
      <c r="O21" s="63"/>
      <c r="P21" s="63" t="str">
        <f>IF(AND($B21 &lt;&gt; "",  ИсходныеАвто!N15 &lt;&gt; "NULL", ИсходныеАвто!N15 &lt;&gt; ""), ИсходныеАвто!N15, "")</f>
        <v/>
      </c>
      <c r="Q21" s="63" t="str">
        <f>IF(AND($B21 &lt;&gt; "",  ИсходныеАвто!O15 &lt;&gt; "NULL", ИсходныеАвто!O15 &lt;&gt; ""), ИсходныеАвто!O15, "")</f>
        <v/>
      </c>
      <c r="R21" s="63" t="str">
        <f>IF(AND($B21 &lt;&gt; "",  ИсходныеАвто!P15 &lt;&gt; "NULL", ИсходныеАвто!P15 &lt;&gt; ""), ИсходныеАвто!P15, "")</f>
        <v/>
      </c>
      <c r="S21" s="63" t="str">
        <f>IF(AND($B21 &lt;&gt; "",  ИсходныеАвто!Q15 &lt;&gt; "NULL", ИсходныеАвто!Q15 &lt;&gt; ""), ИсходныеАвто!Q15, "")</f>
        <v/>
      </c>
      <c r="T21" s="63" t="str">
        <f>IF(AND($B21 &lt;&gt; "",  ИсходныеАвто!R15 &lt;&gt; "NULL", ИсходныеАвто!R15 &lt;&gt; ""), ИсходныеАвто!R15, "")</f>
        <v/>
      </c>
      <c r="U21" s="65"/>
    </row>
    <row r="22" spans="1:21" ht="15" customHeight="1" x14ac:dyDescent="0.3">
      <c r="A22" s="66"/>
      <c r="B22" t="str">
        <f t="shared" si="0"/>
        <v/>
      </c>
      <c r="C22" t="str">
        <f t="shared" si="2"/>
        <v/>
      </c>
      <c r="D22" t="str">
        <f t="shared" si="1"/>
        <v/>
      </c>
      <c r="E22" t="str">
        <f>IF(AND($B22 &lt;&gt; "",  ИсходныеАвто!F16 &lt;&gt; "NULL", ИсходныеАвто!F16 &lt;&gt; ""), ИсходныеАвто!F16, "")</f>
        <v/>
      </c>
      <c r="F22" s="15" t="str">
        <f>IF(AND($B22 &lt;&gt; "",  ИсходныеАвто!G16 &lt;&gt; "NULL", ИсходныеАвто!G16 &lt;&gt; ""), ИсходныеАвто!G16, "")</f>
        <v/>
      </c>
      <c r="G22" s="63" t="str">
        <f>IF(AND($B22 &lt;&gt; "",  ИсходныеАвто!H16 &lt;&gt; "NULL", ИсходныеАвто!H16 &lt;&gt; ""), ИсходныеАвто!H16, "")</f>
        <v/>
      </c>
      <c r="H22" s="63" t="str">
        <f>IF(AND($B22 &lt;&gt; "",  ИсходныеАвто!I16 &lt;&gt; "NULL", ИсходныеАвто!I16 &lt;&gt; ""), ИсходныеАвто!I16, "")</f>
        <v/>
      </c>
      <c r="I22" s="63" t="str">
        <f>IF(AND($B22 &lt;&gt; "",  ИсходныеАвто!J16 &lt;&gt; "NULL", ИсходныеАвто!J16 &lt;&gt; ""), ИсходныеАвто!J16, "")</f>
        <v/>
      </c>
      <c r="J22" s="63" t="str">
        <f>IF(AND($B22 &lt;&gt; "",  ИсходныеАвто!K16 &lt;&gt; "NULL", ИсходныеАвто!K16 &lt;&gt; ""), ИсходныеАвто!K16, "")</f>
        <v/>
      </c>
      <c r="N22" s="63" t="str">
        <f>IF(AND($B22 &lt;&gt; "",  ИсходныеАвто!M16 &lt;&gt; "NULL", ИсходныеАвто!M16 &lt;&gt; ""), ИсходныеАвто!M16, "")</f>
        <v/>
      </c>
      <c r="O22" s="63"/>
      <c r="P22" s="63" t="str">
        <f>IF(AND($B22 &lt;&gt; "",  ИсходныеАвто!N16 &lt;&gt; "NULL", ИсходныеАвто!N16 &lt;&gt; ""), ИсходныеАвто!N16, "")</f>
        <v/>
      </c>
      <c r="Q22" s="63" t="str">
        <f>IF(AND($B22 &lt;&gt; "",  ИсходныеАвто!O16 &lt;&gt; "NULL", ИсходныеАвто!O16 &lt;&gt; ""), ИсходныеАвто!O16, "")</f>
        <v/>
      </c>
      <c r="R22" s="63" t="str">
        <f>IF(AND($B22 &lt;&gt; "",  ИсходныеАвто!P16 &lt;&gt; "NULL", ИсходныеАвто!P16 &lt;&gt; ""), ИсходныеАвто!P16, "")</f>
        <v/>
      </c>
      <c r="S22" s="63" t="str">
        <f>IF(AND($B22 &lt;&gt; "",  ИсходныеАвто!Q16 &lt;&gt; "NULL", ИсходныеАвто!Q16 &lt;&gt; ""), ИсходныеАвто!Q16, "")</f>
        <v/>
      </c>
      <c r="T22" s="63" t="str">
        <f>IF(AND($B22 &lt;&gt; "",  ИсходныеАвто!R16 &lt;&gt; "NULL", ИсходныеАвто!R16 &lt;&gt; ""), ИсходныеАвто!R16, "")</f>
        <v/>
      </c>
      <c r="U22" s="65"/>
    </row>
    <row r="23" spans="1:21" ht="15" customHeight="1" x14ac:dyDescent="0.3">
      <c r="A23" s="66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15" customHeight="1" x14ac:dyDescent="0.3">
      <c r="F24" s="59"/>
    </row>
    <row r="25" spans="1:21" ht="15" customHeight="1" x14ac:dyDescent="0.3">
      <c r="F25" t="s">
        <v>116</v>
      </c>
    </row>
    <row r="26" spans="1:21" ht="15" customHeight="1" x14ac:dyDescent="0.3">
      <c r="F26" t="s">
        <v>118</v>
      </c>
    </row>
    <row r="28" spans="1:21" ht="15" customHeight="1" x14ac:dyDescent="0.3">
      <c r="J28">
        <f>MATCH(АвтоРФМ!$F$26,_listHistsRFM) + 6</f>
        <v>8</v>
      </c>
    </row>
    <row r="50" spans="2:13" ht="15" customHeight="1" x14ac:dyDescent="0.35">
      <c r="B50" s="62"/>
      <c r="C50" s="64"/>
      <c r="D50" s="62"/>
      <c r="E50" s="62"/>
      <c r="F50" s="62"/>
      <c r="G50" s="62"/>
      <c r="H50" s="62"/>
    </row>
    <row r="51" spans="2:13" ht="15" customHeight="1" x14ac:dyDescent="0.3">
      <c r="B51" s="62"/>
      <c r="C51" s="62"/>
      <c r="D51" s="62"/>
      <c r="E51" s="62"/>
      <c r="F51" s="62"/>
      <c r="G51" s="62"/>
      <c r="H51" s="62"/>
    </row>
    <row r="52" spans="2:13" ht="15" customHeight="1" x14ac:dyDescent="0.3"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2"/>
      <c r="M52" s="62"/>
    </row>
    <row r="53" spans="2:13" ht="15" customHeight="1" x14ac:dyDescent="0.3">
      <c r="B53" s="62"/>
      <c r="C53" s="62"/>
      <c r="D53" s="62"/>
      <c r="E53" s="62"/>
      <c r="F53" s="62"/>
      <c r="G53" s="62"/>
      <c r="H53" s="62"/>
    </row>
    <row r="54" spans="2:13" ht="15" customHeight="1" x14ac:dyDescent="0.3">
      <c r="B54" s="62"/>
      <c r="C54" s="62"/>
      <c r="D54" s="62"/>
      <c r="E54" s="62"/>
      <c r="F54" s="62"/>
      <c r="G54" s="62"/>
      <c r="H54" s="62"/>
    </row>
  </sheetData>
  <autoFilter ref="C7:J7" xr:uid="{00000000-0009-0000-0000-000006000000}"/>
  <conditionalFormatting sqref="E8:E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{F383EAB5-4453-457A-B7E6-06A136C1FCAC}</x14:id>
        </ext>
      </extLst>
    </cfRule>
  </conditionalFormatting>
  <conditionalFormatting sqref="F8:F2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{544A982D-9B8E-4881-8A83-D5CEB07EA52C}</x14:id>
        </ext>
      </extLst>
    </cfRule>
  </conditionalFormatting>
  <conditionalFormatting sqref="G8:G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{01598F37-20A8-4711-9630-B2A3F5A62E5A}</x14:id>
        </ext>
      </extLst>
    </cfRule>
  </conditionalFormatting>
  <dataValidations count="1">
    <dataValidation type="list" allowBlank="1" showInputMessage="1" showErrorMessage="1" sqref="F26" xr:uid="{00000000-0002-0000-0600-000000000000}">
      <formula1>_listHistsRFM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83EAB5-4453-457A-B7E6-06A136C1F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E8:E22</xm:sqref>
        </x14:conditionalFormatting>
        <x14:conditionalFormatting xmlns:xm="http://schemas.microsoft.com/office/excel/2006/main">
          <x14:cfRule type="dataBar" id="{544A982D-9B8E-4881-8A83-D5CEB07EA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F8:F22</xm:sqref>
        </x14:conditionalFormatting>
        <x14:conditionalFormatting xmlns:xm="http://schemas.microsoft.com/office/excel/2006/main">
          <x14:cfRule type="dataBar" id="{01598F37-20A8-4711-9630-B2A3F5A62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G8:G22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ДанныеСпарклайнов!CX3:GS3</xm:f>
              <xm:sqref>L8</xm:sqref>
            </x14:sparkline>
            <x14:sparkline>
              <xm:f>ДанныеСпарклайнов!CX4:GS4</xm:f>
              <xm:sqref>L9</xm:sqref>
            </x14:sparkline>
            <x14:sparkline>
              <xm:f>ДанныеСпарклайнов!CX5:GS5</xm:f>
              <xm:sqref>L10</xm:sqref>
            </x14:sparkline>
            <x14:sparkline>
              <xm:f>ДанныеСпарклайнов!CX6:GS6</xm:f>
              <xm:sqref>L11</xm:sqref>
            </x14:sparkline>
            <x14:sparkline>
              <xm:f>ДанныеСпарклайнов!CX7:GS7</xm:f>
              <xm:sqref>L12</xm:sqref>
            </x14:sparkline>
            <x14:sparkline>
              <xm:f>ДанныеСпарклайнов!CX8:GS8</xm:f>
              <xm:sqref>L13</xm:sqref>
            </x14:sparkline>
            <x14:sparkline>
              <xm:f>ДанныеСпарклайнов!CX9:GS9</xm:f>
              <xm:sqref>L14</xm:sqref>
            </x14:sparkline>
            <x14:sparkline>
              <xm:f>ДанныеСпарклайнов!CX10:GS10</xm:f>
              <xm:sqref>L15</xm:sqref>
            </x14:sparkline>
            <x14:sparkline>
              <xm:f>ДанныеСпарклайнов!CX11:GS11</xm:f>
              <xm:sqref>L16</xm:sqref>
            </x14:sparkline>
            <x14:sparkline>
              <xm:f>ДанныеСпарклайнов!CX12:GS12</xm:f>
              <xm:sqref>L17</xm:sqref>
            </x14:sparkline>
            <x14:sparkline>
              <xm:f>ДанныеСпарклайнов!CX13:GS13</xm:f>
              <xm:sqref>L18</xm:sqref>
            </x14:sparkline>
            <x14:sparkline>
              <xm:f>ДанныеСпарклайнов!CX14:GS14</xm:f>
              <xm:sqref>L19</xm:sqref>
            </x14:sparkline>
            <x14:sparkline>
              <xm:f>ДанныеСпарклайнов!CX15:GS15</xm:f>
              <xm:sqref>L20</xm:sqref>
            </x14:sparkline>
            <x14:sparkline>
              <xm:f>ДанныеСпарклайнов!CX16:GS16</xm:f>
              <xm:sqref>L21</xm:sqref>
            </x14:sparkline>
            <x14:sparkline>
              <xm:f>ДанныеСпарклайнов!CX17:GS17</xm:f>
              <xm:sqref>L22</xm:sqref>
            </x14:sparkline>
          </x14:sparklines>
        </x14:sparklineGroup>
        <x14:sparklineGroup type="column" displayEmptyCellsAs="gap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ДанныеСпарклайнов!GT3:KO3</xm:f>
              <xm:sqref>M8</xm:sqref>
            </x14:sparkline>
            <x14:sparkline>
              <xm:f>ДанныеСпарклайнов!GT4:KO4</xm:f>
              <xm:sqref>M9</xm:sqref>
            </x14:sparkline>
            <x14:sparkline>
              <xm:f>ДанныеСпарклайнов!GT5:KO5</xm:f>
              <xm:sqref>M10</xm:sqref>
            </x14:sparkline>
            <x14:sparkline>
              <xm:f>ДанныеСпарклайнов!GT6:KO6</xm:f>
              <xm:sqref>M11</xm:sqref>
            </x14:sparkline>
            <x14:sparkline>
              <xm:f>ДанныеСпарклайнов!GT7:KO7</xm:f>
              <xm:sqref>M12</xm:sqref>
            </x14:sparkline>
            <x14:sparkline>
              <xm:f>ДанныеСпарклайнов!GT8:KO8</xm:f>
              <xm:sqref>M13</xm:sqref>
            </x14:sparkline>
            <x14:sparkline>
              <xm:f>ДанныеСпарклайнов!GT9:KO9</xm:f>
              <xm:sqref>M14</xm:sqref>
            </x14:sparkline>
            <x14:sparkline>
              <xm:f>ДанныеСпарклайнов!GT10:KO10</xm:f>
              <xm:sqref>M15</xm:sqref>
            </x14:sparkline>
            <x14:sparkline>
              <xm:f>ДанныеСпарклайнов!GT11:KO11</xm:f>
              <xm:sqref>M16</xm:sqref>
            </x14:sparkline>
            <x14:sparkline>
              <xm:f>ДанныеСпарклайнов!GT12:KO12</xm:f>
              <xm:sqref>M17</xm:sqref>
            </x14:sparkline>
            <x14:sparkline>
              <xm:f>ДанныеСпарклайнов!GT13:KO13</xm:f>
              <xm:sqref>M18</xm:sqref>
            </x14:sparkline>
            <x14:sparkline>
              <xm:f>ДанныеСпарклайнов!GT14:KO14</xm:f>
              <xm:sqref>M19</xm:sqref>
            </x14:sparkline>
            <x14:sparkline>
              <xm:f>ДанныеСпарклайнов!GT15:KO15</xm:f>
              <xm:sqref>M20</xm:sqref>
            </x14:sparkline>
            <x14:sparkline>
              <xm:f>ДанныеСпарклайнов!GT16:KO16</xm:f>
              <xm:sqref>M21</xm:sqref>
            </x14:sparkline>
            <x14:sparkline>
              <xm:f>ДанныеСпарклайнов!GT17:KO17</xm:f>
              <xm:sqref>M22</xm:sqref>
            </x14:sparkline>
          </x14:sparklines>
        </x14:sparklineGroup>
        <x14:sparklineGroup type="column" displayEmptyCellsAs="gap" xr2:uid="{00000000-0003-0000-06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ДанныеСпарклайнов!B3:CW3</xm:f>
              <xm:sqref>K8</xm:sqref>
            </x14:sparkline>
            <x14:sparkline>
              <xm:f>ДанныеСпарклайнов!B4:CW4</xm:f>
              <xm:sqref>K9</xm:sqref>
            </x14:sparkline>
            <x14:sparkline>
              <xm:f>ДанныеСпарклайнов!B5:CW5</xm:f>
              <xm:sqref>K10</xm:sqref>
            </x14:sparkline>
            <x14:sparkline>
              <xm:f>ДанныеСпарклайнов!B6:CW6</xm:f>
              <xm:sqref>K11</xm:sqref>
            </x14:sparkline>
            <x14:sparkline>
              <xm:f>ДанныеСпарклайнов!B7:CW7</xm:f>
              <xm:sqref>K12</xm:sqref>
            </x14:sparkline>
            <x14:sparkline>
              <xm:f>ДанныеСпарклайнов!B8:CW8</xm:f>
              <xm:sqref>K13</xm:sqref>
            </x14:sparkline>
            <x14:sparkline>
              <xm:f>ДанныеСпарклайнов!B9:CW9</xm:f>
              <xm:sqref>K14</xm:sqref>
            </x14:sparkline>
            <x14:sparkline>
              <xm:f>ДанныеСпарклайнов!B10:CW10</xm:f>
              <xm:sqref>K15</xm:sqref>
            </x14:sparkline>
            <x14:sparkline>
              <xm:f>ДанныеСпарклайнов!B11:CW11</xm:f>
              <xm:sqref>K16</xm:sqref>
            </x14:sparkline>
            <x14:sparkline>
              <xm:f>ДанныеСпарклайнов!B12:CW12</xm:f>
              <xm:sqref>K17</xm:sqref>
            </x14:sparkline>
            <x14:sparkline>
              <xm:f>ДанныеСпарклайнов!B13:CW13</xm:f>
              <xm:sqref>K18</xm:sqref>
            </x14:sparkline>
            <x14:sparkline>
              <xm:f>ДанныеСпарклайнов!B14:CW14</xm:f>
              <xm:sqref>K19</xm:sqref>
            </x14:sparkline>
            <x14:sparkline>
              <xm:f>ДанныеСпарклайнов!B15:CW15</xm:f>
              <xm:sqref>K20</xm:sqref>
            </x14:sparkline>
            <x14:sparkline>
              <xm:f>ДанныеСпарклайнов!B16:CW16</xm:f>
              <xm:sqref>K21</xm:sqref>
            </x14:sparkline>
            <x14:sparkline>
              <xm:f>ДанныеСпарклайнов!B17:CW17</xm:f>
              <xm:sqref>K22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J13"/>
  <sheetViews>
    <sheetView workbookViewId="0">
      <selection activeCell="J27" sqref="J27"/>
    </sheetView>
  </sheetViews>
  <sheetFormatPr defaultRowHeight="14.4" outlineLevelCol="1" x14ac:dyDescent="0.3"/>
  <cols>
    <col min="3" max="3" width="18.88671875" customWidth="1"/>
    <col min="4" max="4" width="42.5546875" customWidth="1" outlineLevel="1"/>
    <col min="5" max="5" width="17.44140625" customWidth="1"/>
    <col min="6" max="6" width="12.88671875" customWidth="1"/>
    <col min="7" max="7" width="25.6640625" customWidth="1"/>
    <col min="8" max="9" width="9.109375" customWidth="1" outlineLevel="1"/>
  </cols>
  <sheetData>
    <row r="5" spans="1:10" ht="18" x14ac:dyDescent="0.35">
      <c r="C5" s="47" t="s">
        <v>117</v>
      </c>
      <c r="F5" s="69" t="str">
        <f>IF(_nRowsD = 0, "Извините, автоматическая сегментация данного бренда невозможна", "")</f>
        <v/>
      </c>
    </row>
    <row r="7" spans="1:10" x14ac:dyDescent="0.3">
      <c r="A7" s="66"/>
      <c r="B7" s="67" t="s">
        <v>98</v>
      </c>
      <c r="C7" s="67" t="s">
        <v>121</v>
      </c>
      <c r="D7" s="67" t="s">
        <v>99</v>
      </c>
      <c r="E7" s="67" t="s">
        <v>100</v>
      </c>
      <c r="F7" s="67" t="s">
        <v>126</v>
      </c>
      <c r="G7" s="67" t="s">
        <v>81</v>
      </c>
      <c r="H7" s="68" t="s">
        <v>92</v>
      </c>
      <c r="I7" s="68" t="s">
        <v>93</v>
      </c>
      <c r="J7" s="65"/>
    </row>
    <row r="8" spans="1:10" x14ac:dyDescent="0.3">
      <c r="A8" s="65"/>
      <c r="B8">
        <f>IF(AND(ROW(B8) - 7 &lt;= _nRowsD,  INDEX(_dataRaw,ROW(B8) - 7 + _nRowsRFM, 1) &lt;&gt; "NULL"),  ROW(B8) - 7, "")</f>
        <v>1</v>
      </c>
      <c r="C8" t="str">
        <f>IF(AND(ROW(C8) - 7 &lt;= _nRowsD,  INDEX(_dataRaw,ROW(C8) - 7 + _nRowsRFM, 4) &lt;&gt; "NULL"),  INDEX(_dataRaw,ROW(C8) - 7 + _nRowsRFM, 4), "")</f>
        <v>Все</v>
      </c>
      <c r="D8" t="str">
        <f>IF(AND(ROW(D8) - 7 &lt;= _nRowsRFM,  INDEX(_dataRaw,ROW(D8) - 7 + _nRowsRFM, 5) &lt;&gt; "NULL",  INDEX(_dataRaw,ROW(D8) - 7 + _nRowsRFM, 5) &lt;&gt; ""),  INDEX(_dataRaw,ROW(D8) - 7 + _nRowsRFM, 5), "")</f>
        <v/>
      </c>
      <c r="E8">
        <f>IF(AND(ROW(C8) - 7 &lt;= _nRowsD,  INDEX(_dataRaw,ROW(C8) - 7 + _nRowsRFM, 6) &lt;&gt; "NULL"),  INDEX(_dataRaw,ROW(C8) - 7 + _nRowsRFM, 6), "")</f>
        <v>301544</v>
      </c>
      <c r="F8" s="63">
        <f>IF(AND(ROW(C8) - 7 &lt;= _nRowsD,  INDEX(_dataRaw,ROW(C8) - 7 + _nRowsRFM, 12) &lt;&gt; "NULL"),  INDEX(_dataRaw,ROW(C8) - 7 + _nRowsRFM, 12), "")</f>
        <v>70.976537144459101</v>
      </c>
      <c r="H8" t="str">
        <f>IF(AND(ROW(D8) - 7 &lt;= _nRowsRFM,  INDEX(_dataRaw,ROW(D8) - 7 + _nRowsRFM, 19) &lt;&gt; "NULL",  INDEX(_dataRaw,ROW(D8) - 7 + _nRowsRFM, 19) &lt;&gt; ""),  INDEX(_dataRaw,ROW(D8) - 7 + _nRowsRFM, 19), "")</f>
        <v/>
      </c>
      <c r="I8" t="str">
        <f>IF(AND(ROW(D8) - 7 &lt;= _nRowsRFM,  INDEX(_dataRaw,ROW(D8) - 7 + _nRowsRFM, 20) &lt;&gt; "NULL",  INDEX(_dataRaw,ROW(D8) - 7 + _nRowsRFM, 20) &lt;&gt; ""),  INDEX(_dataRaw,ROW(D8) - 7 + _nRowsRFM, 20), "")</f>
        <v/>
      </c>
      <c r="J8" s="65"/>
    </row>
    <row r="9" spans="1:10" x14ac:dyDescent="0.3">
      <c r="A9" s="65"/>
      <c r="B9" t="str">
        <f>IF(AND(ROW(B9) - 7 &lt;= _nRowsD,  INDEX(_dataRaw,ROW(B9) - 7 + _nRowsRFM, 1) &lt;&gt; "NULL"),  ROW(B9) - 7, "")</f>
        <v/>
      </c>
      <c r="C9" t="str">
        <f>IF(AND(ROW(C9) - 7 &lt;= _nRowsD,  INDEX(_dataRaw,ROW(C9) - 7 + _nRowsRFM, 4) &lt;&gt; "NULL"),  INDEX(_dataRaw,ROW(C9) - 7 + _nRowsRFM, 4), "")</f>
        <v/>
      </c>
      <c r="D9" t="str">
        <f>IF(AND(ROW(D9) - 7 &lt;= _nRowsRFM,  INDEX(_dataRaw,ROW(D9) - 7 + _nRowsRFM, 5) &lt;&gt; "NULL",  INDEX(_dataRaw,ROW(D9) - 7 + _nRowsRFM, 5) &lt;&gt; ""),  INDEX(_dataRaw,ROW(D9) - 7 + _nRowsRFM, 5), "")</f>
        <v/>
      </c>
      <c r="E9" t="str">
        <f>IF(AND(ROW(C9) - 7 &lt;= _nRowsD,  INDEX(_dataRaw,ROW(C9) - 7 + _nRowsRFM, 6) &lt;&gt; "NULL"),  INDEX(_dataRaw,ROW(C9) - 7 + _nRowsRFM, 6), "")</f>
        <v/>
      </c>
      <c r="F9" s="63" t="str">
        <f>IF(AND(ROW(C9) - 7 &lt;= _nRowsD,  INDEX(_dataRaw,ROW(C9) - 7 + _nRowsRFM, 12) &lt;&gt; "NULL"),  INDEX(_dataRaw,ROW(C9) - 7 + _nRowsRFM, 12), "")</f>
        <v/>
      </c>
      <c r="H9" t="str">
        <f>IF(AND(ROW(D9) - 7 &lt;= _nRowsRFM,  INDEX(_dataRaw,ROW(D9) - 7 + _nRowsRFM, 19) &lt;&gt; "NULL",  INDEX(_dataRaw,ROW(D9) - 7 + _nRowsRFM, 19) &lt;&gt; ""),  INDEX(_dataRaw,ROW(D9) - 7 + _nRowsRFM, 19), "")</f>
        <v/>
      </c>
      <c r="I9" t="str">
        <f>IF(AND(ROW(D9) - 7 &lt;= _nRowsRFM,  INDEX(_dataRaw,ROW(D9) - 7 + _nRowsRFM, 20) &lt;&gt; "NULL",  INDEX(_dataRaw,ROW(D9) - 7 + _nRowsRFM, 20) &lt;&gt; ""),  INDEX(_dataRaw,ROW(D9) - 7 + _nRowsRFM, 20), "")</f>
        <v/>
      </c>
      <c r="J9" s="65"/>
    </row>
    <row r="10" spans="1:10" x14ac:dyDescent="0.3">
      <c r="A10" s="65"/>
      <c r="B10" t="str">
        <f>IF(AND(ROW(B10) - 7 &lt;= _nRowsD,  INDEX(_dataRaw,ROW(B10) - 7 + _nRowsRFM, 1) &lt;&gt; "NULL"),  ROW(B10) - 7, "")</f>
        <v/>
      </c>
      <c r="C10" t="str">
        <f>IF(AND(ROW(C10) - 7 &lt;= _nRowsD,  INDEX(_dataRaw,ROW(C10) - 7 + _nRowsRFM, 4) &lt;&gt; "NULL"),  INDEX(_dataRaw,ROW(C10) - 7 + _nRowsRFM, 4), "")</f>
        <v/>
      </c>
      <c r="D10" t="str">
        <f>IF(AND(ROW(D10) - 7 &lt;= _nRowsRFM,  INDEX(_dataRaw,ROW(D10) - 7 + _nRowsRFM, 5) &lt;&gt; "NULL",  INDEX(_dataRaw,ROW(D10) - 7 + _nRowsRFM, 5) &lt;&gt; ""),  INDEX(_dataRaw,ROW(D10) - 7 + _nRowsRFM, 5), "")</f>
        <v/>
      </c>
      <c r="E10" t="str">
        <f>IF(AND(ROW(C10) - 7 &lt;= _nRowsD,  INDEX(_dataRaw,ROW(C10) - 7 + _nRowsRFM, 6) &lt;&gt; "NULL"),  INDEX(_dataRaw,ROW(C10) - 7 + _nRowsRFM, 6), "")</f>
        <v/>
      </c>
      <c r="F10" s="63" t="str">
        <f>IF(AND(ROW(C10) - 7 &lt;= _nRowsD,  INDEX(_dataRaw,ROW(C10) - 7 + _nRowsRFM, 12) &lt;&gt; "NULL"),  INDEX(_dataRaw,ROW(C10) - 7 + _nRowsRFM, 12), "")</f>
        <v/>
      </c>
      <c r="H10" t="str">
        <f>IF(AND(ROW(D10) - 7 &lt;= _nRowsRFM,  INDEX(_dataRaw,ROW(D10) - 7 + _nRowsRFM, 19) &lt;&gt; "NULL",  INDEX(_dataRaw,ROW(D10) - 7 + _nRowsRFM, 19) &lt;&gt; ""),  INDEX(_dataRaw,ROW(D10) - 7 + _nRowsRFM, 19), "")</f>
        <v/>
      </c>
      <c r="I10" t="str">
        <f>IF(AND(ROW(D10) - 7 &lt;= _nRowsRFM,  INDEX(_dataRaw,ROW(D10) - 7 + _nRowsRFM, 20) &lt;&gt; "NULL",  INDEX(_dataRaw,ROW(D10) - 7 + _nRowsRFM, 20) &lt;&gt; ""),  INDEX(_dataRaw,ROW(D10) - 7 + _nRowsRFM, 20), "")</f>
        <v/>
      </c>
      <c r="J10" s="65"/>
    </row>
    <row r="11" spans="1:10" x14ac:dyDescent="0.3">
      <c r="A11" s="65"/>
      <c r="B11" t="str">
        <f>IF(AND(ROW(B11) - 7 &lt;= _nRowsD,  INDEX(_dataRaw,ROW(B11) - 7 + _nRowsRFM, 1) &lt;&gt; "NULL"),  ROW(B11) - 7, "")</f>
        <v/>
      </c>
      <c r="C11" t="str">
        <f>IF(AND(ROW(C11) - 7 &lt;= _nRowsD,  INDEX(_dataRaw,ROW(C11) - 7 + _nRowsRFM, 4) &lt;&gt; "NULL"),  INDEX(_dataRaw,ROW(C11) - 7 + _nRowsRFM, 4), "")</f>
        <v/>
      </c>
      <c r="D11" t="str">
        <f>IF(AND(ROW(D11) - 7 &lt;= _nRowsRFM,  INDEX(_dataRaw,ROW(D11) - 7 + _nRowsRFM, 5) &lt;&gt; "NULL",  INDEX(_dataRaw,ROW(D11) - 7 + _nRowsRFM, 5) &lt;&gt; ""),  INDEX(_dataRaw,ROW(D11) - 7 + _nRowsRFM, 5), "")</f>
        <v/>
      </c>
      <c r="F11" s="63"/>
      <c r="H11" t="str">
        <f>IF(AND(ROW(D11) - 7 &lt;= _nRowsRFM,  INDEX(_dataRaw,ROW(D11) - 7 + _nRowsRFM, 19) &lt;&gt; "NULL",  INDEX(_dataRaw,ROW(D11) - 7 + _nRowsRFM, 19) &lt;&gt; ""),  INDEX(_dataRaw,ROW(D11) - 7 + _nRowsRFM, 19), "")</f>
        <v/>
      </c>
      <c r="I11" t="str">
        <f>IF(AND(ROW(D11) - 7 &lt;= _nRowsRFM,  INDEX(_dataRaw,ROW(D11) - 7 + _nRowsRFM, 20) &lt;&gt; "NULL",  INDEX(_dataRaw,ROW(D11) - 7 + _nRowsRFM, 20) &lt;&gt; ""),  INDEX(_dataRaw,ROW(D11) - 7 + _nRowsRFM, 20), "")</f>
        <v/>
      </c>
      <c r="J11" s="65"/>
    </row>
    <row r="12" spans="1:10" x14ac:dyDescent="0.3">
      <c r="A12" s="65"/>
      <c r="B12" t="str">
        <f>IF(AND(ROW(B12) - 7 &lt;= _nRowsD,  INDEX(_dataRaw,ROW(B12) - 7 + _nRowsRFM, 1) &lt;&gt; "NULL"),  ROW(B12) - 7, "")</f>
        <v/>
      </c>
      <c r="C12" t="str">
        <f>IF(AND(ROW(C12) - 7 &lt;= _nRowsD,  INDEX(_dataRaw,ROW(C12) - 7 + _nRowsRFM, 4) &lt;&gt; "NULL"),  INDEX(_dataRaw,ROW(C12) - 7 + _nRowsRFM, 4), "")</f>
        <v/>
      </c>
      <c r="D12" t="str">
        <f>IF(AND(ROW(D12) - 7 &lt;= _nRowsRFM,  INDEX(_dataRaw,ROW(D12) - 7 + _nRowsRFM, 5) &lt;&gt; "NULL",  INDEX(_dataRaw,ROW(D12) - 7 + _nRowsRFM, 5) &lt;&gt; ""),  INDEX(_dataRaw,ROW(D12) - 7 + _nRowsRFM, 5), "")</f>
        <v/>
      </c>
      <c r="E12" t="str">
        <f>IF(AND(ROW(C12) - 7 &lt;= _nRowsD,  INDEX(_dataRaw,ROW(C12) - 7 + _nRowsRFM, 6) &lt;&gt; "NULL"),  INDEX(_dataRaw,ROW(C12) - 7 + _nRowsRFM, 6), "")</f>
        <v/>
      </c>
      <c r="F12" s="63" t="str">
        <f>IF(AND(ROW(C12) - 7 &lt;= _nRowsD,  INDEX(_dataRaw,ROW(C12) - 7 + _nRowsRFM, 12) &lt;&gt; "NULL"),  INDEX(_dataRaw,ROW(C12) - 7 + _nRowsRFM, 12), "")</f>
        <v/>
      </c>
      <c r="H12" t="str">
        <f>IF(AND(ROW(D12) - 7 &lt;= _nRowsRFM,  INDEX(_dataRaw,ROW(D12) - 7 + _nRowsRFM, 19) &lt;&gt; "NULL",  INDEX(_dataRaw,ROW(D12) - 7 + _nRowsRFM, 19) &lt;&gt; ""),  INDEX(_dataRaw,ROW(D12) - 7 + _nRowsRFM, 19), "")</f>
        <v/>
      </c>
      <c r="I12" t="str">
        <f>IF(AND(ROW(D12) - 7 &lt;= _nRowsRFM,  INDEX(_dataRaw,ROW(D12) - 7 + _nRowsRFM, 20) &lt;&gt; "NULL",  INDEX(_dataRaw,ROW(D12) - 7 + _nRowsRFM, 20) &lt;&gt; ""),  INDEX(_dataRaw,ROW(D12) - 7 + _nRowsRFM, 20), "")</f>
        <v/>
      </c>
      <c r="J12" s="65"/>
    </row>
    <row r="13" spans="1:10" x14ac:dyDescent="0.3">
      <c r="A13" s="65"/>
      <c r="B13" s="65"/>
      <c r="C13" s="65"/>
      <c r="D13" s="65"/>
      <c r="E13" s="65"/>
      <c r="F13" s="65"/>
      <c r="G13" s="65"/>
      <c r="H13" s="65"/>
      <c r="I13" s="65"/>
      <c r="J13" s="65"/>
    </row>
  </sheetData>
  <autoFilter ref="E7:F7" xr:uid="{00000000-0009-0000-0000-000007000000}"/>
  <conditionalFormatting sqref="E8:E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{6AE368B2-BB5F-4BCE-A516-C87BF476F4AF}</x14:id>
        </ext>
      </extLst>
    </cfRule>
  </conditionalFormatting>
  <conditionalFormatting sqref="F8:F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{632618EB-050F-4B28-94A8-4332787251B8}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368B2-BB5F-4BCE-A516-C87BF476F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E8:E12</xm:sqref>
        </x14:conditionalFormatting>
        <x14:conditionalFormatting xmlns:xm="http://schemas.microsoft.com/office/excel/2006/main">
          <x14:cfRule type="dataBar" id="{632618EB-050F-4B28-94A8-433278725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ДанныеСпарклайнов!KP3:OK3</xm:f>
              <xm:sqref>G8</xm:sqref>
            </x14:sparkline>
            <x14:sparkline>
              <xm:f>ДанныеСпарклайнов!KP4:OK4</xm:f>
              <xm:sqref>G9</xm:sqref>
            </x14:sparkline>
            <x14:sparkline>
              <xm:f>ДанныеСпарклайнов!KP5:OK5</xm:f>
              <xm:sqref>G10</xm:sqref>
            </x14:sparkline>
            <x14:sparkline>
              <xm:f>ДанныеСпарклайнов!KP6:OK6</xm:f>
              <xm:sqref>G11</xm:sqref>
            </x14:sparkline>
            <x14:sparkline>
              <xm:f>ДанныеСпарклайнов!KP7:OK7</xm:f>
              <xm:sqref>G12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K21"/>
  <sheetViews>
    <sheetView workbookViewId="0">
      <selection activeCell="OP10" sqref="OP10"/>
    </sheetView>
  </sheetViews>
  <sheetFormatPr defaultRowHeight="14.4" x14ac:dyDescent="0.3"/>
  <cols>
    <col min="1" max="1" width="9.109375" style="4"/>
    <col min="12" max="12" width="11" bestFit="1" customWidth="1"/>
    <col min="94" max="100" width="9.109375" customWidth="1"/>
    <col min="101" max="101" width="9.33203125" customWidth="1"/>
  </cols>
  <sheetData>
    <row r="1" spans="1:401" x14ac:dyDescent="0.3">
      <c r="B1" s="60" t="s">
        <v>103</v>
      </c>
      <c r="C1" s="60" t="s">
        <v>103</v>
      </c>
      <c r="D1" s="60" t="s">
        <v>103</v>
      </c>
      <c r="E1" s="60" t="s">
        <v>103</v>
      </c>
      <c r="F1" s="60" t="s">
        <v>103</v>
      </c>
      <c r="G1" s="60" t="s">
        <v>103</v>
      </c>
      <c r="H1" s="60" t="s">
        <v>103</v>
      </c>
      <c r="I1" s="60" t="s">
        <v>103</v>
      </c>
      <c r="J1" s="60" t="s">
        <v>103</v>
      </c>
      <c r="K1" s="60" t="s">
        <v>103</v>
      </c>
      <c r="L1" s="60" t="s">
        <v>103</v>
      </c>
      <c r="M1" s="60" t="s">
        <v>103</v>
      </c>
      <c r="N1" s="60" t="s">
        <v>103</v>
      </c>
      <c r="O1" s="60" t="s">
        <v>103</v>
      </c>
      <c r="P1" s="60" t="s">
        <v>103</v>
      </c>
      <c r="Q1" s="60" t="s">
        <v>103</v>
      </c>
      <c r="R1" s="60" t="s">
        <v>103</v>
      </c>
      <c r="S1" s="60" t="s">
        <v>103</v>
      </c>
      <c r="T1" s="60" t="s">
        <v>103</v>
      </c>
      <c r="U1" s="60" t="s">
        <v>103</v>
      </c>
      <c r="V1" s="60" t="s">
        <v>103</v>
      </c>
      <c r="W1" s="60" t="s">
        <v>103</v>
      </c>
      <c r="X1" s="60" t="s">
        <v>103</v>
      </c>
      <c r="Y1" s="60" t="s">
        <v>103</v>
      </c>
      <c r="Z1" s="60" t="s">
        <v>103</v>
      </c>
      <c r="AA1" s="60" t="s">
        <v>103</v>
      </c>
      <c r="AB1" s="60" t="s">
        <v>103</v>
      </c>
      <c r="AC1" s="60" t="s">
        <v>103</v>
      </c>
      <c r="AD1" s="60" t="s">
        <v>103</v>
      </c>
      <c r="AE1" s="60" t="s">
        <v>103</v>
      </c>
      <c r="AF1" s="60" t="s">
        <v>103</v>
      </c>
      <c r="AG1" s="60" t="s">
        <v>103</v>
      </c>
      <c r="AH1" s="60" t="s">
        <v>103</v>
      </c>
      <c r="AI1" s="60" t="s">
        <v>103</v>
      </c>
      <c r="AJ1" s="60" t="s">
        <v>103</v>
      </c>
      <c r="AK1" s="60" t="s">
        <v>103</v>
      </c>
      <c r="AL1" s="60" t="s">
        <v>103</v>
      </c>
      <c r="AM1" s="60" t="s">
        <v>103</v>
      </c>
      <c r="AN1" s="60" t="s">
        <v>103</v>
      </c>
      <c r="AO1" s="60" t="s">
        <v>103</v>
      </c>
      <c r="AP1" s="60" t="s">
        <v>103</v>
      </c>
      <c r="AQ1" s="60" t="s">
        <v>103</v>
      </c>
      <c r="AR1" s="60" t="s">
        <v>103</v>
      </c>
      <c r="AS1" s="60" t="s">
        <v>103</v>
      </c>
      <c r="AT1" s="60" t="s">
        <v>103</v>
      </c>
      <c r="AU1" s="60" t="s">
        <v>103</v>
      </c>
      <c r="AV1" s="60" t="s">
        <v>103</v>
      </c>
      <c r="AW1" s="60" t="s">
        <v>103</v>
      </c>
      <c r="AX1" s="60" t="s">
        <v>103</v>
      </c>
      <c r="AY1" s="60" t="s">
        <v>103</v>
      </c>
      <c r="AZ1" s="60" t="s">
        <v>103</v>
      </c>
      <c r="BA1" s="60" t="s">
        <v>103</v>
      </c>
      <c r="BB1" s="60" t="s">
        <v>103</v>
      </c>
      <c r="BC1" s="60" t="s">
        <v>103</v>
      </c>
      <c r="BD1" s="60" t="s">
        <v>103</v>
      </c>
      <c r="BE1" s="60" t="s">
        <v>103</v>
      </c>
      <c r="BF1" s="60" t="s">
        <v>103</v>
      </c>
      <c r="BG1" s="60" t="s">
        <v>103</v>
      </c>
      <c r="BH1" s="60" t="s">
        <v>103</v>
      </c>
      <c r="BI1" s="60" t="s">
        <v>103</v>
      </c>
      <c r="BJ1" s="60" t="s">
        <v>103</v>
      </c>
      <c r="BK1" s="60" t="s">
        <v>103</v>
      </c>
      <c r="BL1" s="60" t="s">
        <v>103</v>
      </c>
      <c r="BM1" s="60" t="s">
        <v>103</v>
      </c>
      <c r="BN1" s="60" t="s">
        <v>103</v>
      </c>
      <c r="BO1" s="60" t="s">
        <v>103</v>
      </c>
      <c r="BP1" s="60" t="s">
        <v>103</v>
      </c>
      <c r="BQ1" s="60" t="s">
        <v>103</v>
      </c>
      <c r="BR1" s="60" t="s">
        <v>103</v>
      </c>
      <c r="BS1" s="60" t="s">
        <v>103</v>
      </c>
      <c r="BT1" s="60" t="s">
        <v>103</v>
      </c>
      <c r="BU1" s="60" t="s">
        <v>103</v>
      </c>
      <c r="BV1" s="60" t="s">
        <v>103</v>
      </c>
      <c r="BW1" s="60" t="s">
        <v>103</v>
      </c>
      <c r="BX1" s="60" t="s">
        <v>103</v>
      </c>
      <c r="BY1" s="60" t="s">
        <v>103</v>
      </c>
      <c r="BZ1" s="60" t="s">
        <v>103</v>
      </c>
      <c r="CA1" s="60" t="s">
        <v>103</v>
      </c>
      <c r="CB1" s="60" t="s">
        <v>103</v>
      </c>
      <c r="CC1" s="60" t="s">
        <v>103</v>
      </c>
      <c r="CD1" s="60" t="s">
        <v>103</v>
      </c>
      <c r="CE1" s="60" t="s">
        <v>103</v>
      </c>
      <c r="CF1" s="60" t="s">
        <v>103</v>
      </c>
      <c r="CG1" s="60" t="s">
        <v>103</v>
      </c>
      <c r="CH1" s="60" t="s">
        <v>103</v>
      </c>
      <c r="CI1" s="60" t="s">
        <v>103</v>
      </c>
      <c r="CJ1" s="60" t="s">
        <v>103</v>
      </c>
      <c r="CK1" s="60" t="s">
        <v>103</v>
      </c>
      <c r="CL1" s="60" t="s">
        <v>103</v>
      </c>
      <c r="CM1" s="60" t="s">
        <v>103</v>
      </c>
      <c r="CN1" s="60" t="s">
        <v>103</v>
      </c>
      <c r="CO1" s="60" t="s">
        <v>103</v>
      </c>
      <c r="CP1" s="60" t="s">
        <v>103</v>
      </c>
      <c r="CQ1" s="60" t="s">
        <v>103</v>
      </c>
      <c r="CR1" s="60" t="s">
        <v>103</v>
      </c>
      <c r="CS1" s="60" t="s">
        <v>103</v>
      </c>
      <c r="CT1" s="60" t="s">
        <v>103</v>
      </c>
      <c r="CU1" s="60" t="s">
        <v>103</v>
      </c>
      <c r="CV1" s="60" t="s">
        <v>103</v>
      </c>
      <c r="CW1" s="60" t="s">
        <v>103</v>
      </c>
      <c r="CX1" s="60" t="s">
        <v>104</v>
      </c>
      <c r="CY1" s="60" t="s">
        <v>104</v>
      </c>
      <c r="CZ1" s="60" t="s">
        <v>104</v>
      </c>
      <c r="DA1" s="60" t="s">
        <v>104</v>
      </c>
      <c r="DB1" s="60" t="s">
        <v>104</v>
      </c>
      <c r="DC1" s="60" t="s">
        <v>104</v>
      </c>
      <c r="DD1" s="60" t="s">
        <v>104</v>
      </c>
      <c r="DE1" s="60" t="s">
        <v>104</v>
      </c>
      <c r="DF1" s="60" t="s">
        <v>104</v>
      </c>
      <c r="DG1" s="60" t="s">
        <v>104</v>
      </c>
      <c r="DH1" s="60" t="s">
        <v>104</v>
      </c>
      <c r="DI1" s="60" t="s">
        <v>104</v>
      </c>
      <c r="DJ1" s="60" t="s">
        <v>104</v>
      </c>
      <c r="DK1" s="60" t="s">
        <v>104</v>
      </c>
      <c r="DL1" s="60" t="s">
        <v>104</v>
      </c>
      <c r="DM1" s="60" t="s">
        <v>104</v>
      </c>
      <c r="DN1" s="60" t="s">
        <v>104</v>
      </c>
      <c r="DO1" s="60" t="s">
        <v>104</v>
      </c>
      <c r="DP1" s="60" t="s">
        <v>104</v>
      </c>
      <c r="DQ1" s="60" t="s">
        <v>104</v>
      </c>
      <c r="DR1" s="60" t="s">
        <v>104</v>
      </c>
      <c r="DS1" s="60" t="s">
        <v>104</v>
      </c>
      <c r="DT1" s="60" t="s">
        <v>104</v>
      </c>
      <c r="DU1" s="60" t="s">
        <v>104</v>
      </c>
      <c r="DV1" s="60" t="s">
        <v>104</v>
      </c>
      <c r="DW1" s="60" t="s">
        <v>104</v>
      </c>
      <c r="DX1" s="60" t="s">
        <v>104</v>
      </c>
      <c r="DY1" s="60" t="s">
        <v>104</v>
      </c>
      <c r="DZ1" s="60" t="s">
        <v>104</v>
      </c>
      <c r="EA1" s="60" t="s">
        <v>104</v>
      </c>
      <c r="EB1" s="60" t="s">
        <v>104</v>
      </c>
      <c r="EC1" s="60" t="s">
        <v>104</v>
      </c>
      <c r="ED1" s="60" t="s">
        <v>104</v>
      </c>
      <c r="EE1" s="60" t="s">
        <v>104</v>
      </c>
      <c r="EF1" s="60" t="s">
        <v>104</v>
      </c>
      <c r="EG1" s="60" t="s">
        <v>104</v>
      </c>
      <c r="EH1" s="60" t="s">
        <v>104</v>
      </c>
      <c r="EI1" s="60" t="s">
        <v>104</v>
      </c>
      <c r="EJ1" s="60" t="s">
        <v>104</v>
      </c>
      <c r="EK1" s="60" t="s">
        <v>104</v>
      </c>
      <c r="EL1" s="60" t="s">
        <v>104</v>
      </c>
      <c r="EM1" s="60" t="s">
        <v>104</v>
      </c>
      <c r="EN1" s="60" t="s">
        <v>104</v>
      </c>
      <c r="EO1" s="60" t="s">
        <v>104</v>
      </c>
      <c r="EP1" s="60" t="s">
        <v>104</v>
      </c>
      <c r="EQ1" s="60" t="s">
        <v>104</v>
      </c>
      <c r="ER1" s="60" t="s">
        <v>104</v>
      </c>
      <c r="ES1" s="60" t="s">
        <v>104</v>
      </c>
      <c r="ET1" s="60" t="s">
        <v>104</v>
      </c>
      <c r="EU1" s="60" t="s">
        <v>104</v>
      </c>
      <c r="EV1" s="60" t="s">
        <v>104</v>
      </c>
      <c r="EW1" s="60" t="s">
        <v>104</v>
      </c>
      <c r="EX1" s="60" t="s">
        <v>104</v>
      </c>
      <c r="EY1" s="60" t="s">
        <v>104</v>
      </c>
      <c r="EZ1" s="60" t="s">
        <v>104</v>
      </c>
      <c r="FA1" s="60" t="s">
        <v>104</v>
      </c>
      <c r="FB1" s="60" t="s">
        <v>104</v>
      </c>
      <c r="FC1" s="60" t="s">
        <v>104</v>
      </c>
      <c r="FD1" s="60" t="s">
        <v>104</v>
      </c>
      <c r="FE1" s="60" t="s">
        <v>104</v>
      </c>
      <c r="FF1" s="60" t="s">
        <v>104</v>
      </c>
      <c r="FG1" s="60" t="s">
        <v>104</v>
      </c>
      <c r="FH1" s="60" t="s">
        <v>104</v>
      </c>
      <c r="FI1" s="60" t="s">
        <v>104</v>
      </c>
      <c r="FJ1" s="60" t="s">
        <v>104</v>
      </c>
      <c r="FK1" s="60" t="s">
        <v>104</v>
      </c>
      <c r="FL1" s="60" t="s">
        <v>104</v>
      </c>
      <c r="FM1" s="60" t="s">
        <v>104</v>
      </c>
      <c r="FN1" s="60" t="s">
        <v>104</v>
      </c>
      <c r="FO1" s="60" t="s">
        <v>104</v>
      </c>
      <c r="FP1" s="60" t="s">
        <v>104</v>
      </c>
      <c r="FQ1" s="60" t="s">
        <v>104</v>
      </c>
      <c r="FR1" s="60" t="s">
        <v>104</v>
      </c>
      <c r="FS1" s="60" t="s">
        <v>104</v>
      </c>
      <c r="FT1" s="60" t="s">
        <v>104</v>
      </c>
      <c r="FU1" s="60" t="s">
        <v>104</v>
      </c>
      <c r="FV1" s="60" t="s">
        <v>104</v>
      </c>
      <c r="FW1" s="60" t="s">
        <v>104</v>
      </c>
      <c r="FX1" s="60" t="s">
        <v>104</v>
      </c>
      <c r="FY1" s="60" t="s">
        <v>104</v>
      </c>
      <c r="FZ1" s="60" t="s">
        <v>104</v>
      </c>
      <c r="GA1" s="60" t="s">
        <v>104</v>
      </c>
      <c r="GB1" s="60" t="s">
        <v>104</v>
      </c>
      <c r="GC1" s="60" t="s">
        <v>104</v>
      </c>
      <c r="GD1" s="60" t="s">
        <v>104</v>
      </c>
      <c r="GE1" s="60" t="s">
        <v>104</v>
      </c>
      <c r="GF1" s="60" t="s">
        <v>104</v>
      </c>
      <c r="GG1" s="60" t="s">
        <v>104</v>
      </c>
      <c r="GH1" s="60" t="s">
        <v>104</v>
      </c>
      <c r="GI1" s="60" t="s">
        <v>104</v>
      </c>
      <c r="GJ1" s="60" t="s">
        <v>104</v>
      </c>
      <c r="GK1" s="60" t="s">
        <v>104</v>
      </c>
      <c r="GL1" s="60" t="s">
        <v>104</v>
      </c>
      <c r="GM1" s="60" t="s">
        <v>104</v>
      </c>
      <c r="GN1" s="60" t="s">
        <v>104</v>
      </c>
      <c r="GO1" s="60" t="s">
        <v>104</v>
      </c>
      <c r="GP1" s="60" t="s">
        <v>104</v>
      </c>
      <c r="GQ1" s="60" t="s">
        <v>104</v>
      </c>
      <c r="GR1" s="60" t="s">
        <v>104</v>
      </c>
      <c r="GS1" s="60" t="s">
        <v>104</v>
      </c>
      <c r="GT1" s="60" t="s">
        <v>105</v>
      </c>
      <c r="GU1" s="60" t="s">
        <v>105</v>
      </c>
      <c r="GV1" s="60" t="s">
        <v>105</v>
      </c>
      <c r="GW1" s="60" t="s">
        <v>105</v>
      </c>
      <c r="GX1" s="60" t="s">
        <v>105</v>
      </c>
      <c r="GY1" s="60" t="s">
        <v>105</v>
      </c>
      <c r="GZ1" s="60" t="s">
        <v>105</v>
      </c>
      <c r="HA1" s="60" t="s">
        <v>105</v>
      </c>
      <c r="HB1" s="60" t="s">
        <v>105</v>
      </c>
      <c r="HC1" s="60" t="s">
        <v>105</v>
      </c>
      <c r="HD1" s="60" t="s">
        <v>105</v>
      </c>
      <c r="HE1" s="60" t="s">
        <v>105</v>
      </c>
      <c r="HF1" s="60" t="s">
        <v>105</v>
      </c>
      <c r="HG1" s="60" t="s">
        <v>105</v>
      </c>
      <c r="HH1" s="60" t="s">
        <v>105</v>
      </c>
      <c r="HI1" s="60" t="s">
        <v>105</v>
      </c>
      <c r="HJ1" s="60" t="s">
        <v>105</v>
      </c>
      <c r="HK1" s="60" t="s">
        <v>105</v>
      </c>
      <c r="HL1" s="60" t="s">
        <v>105</v>
      </c>
      <c r="HM1" s="60" t="s">
        <v>105</v>
      </c>
      <c r="HN1" s="60" t="s">
        <v>105</v>
      </c>
      <c r="HO1" s="60" t="s">
        <v>105</v>
      </c>
      <c r="HP1" s="60" t="s">
        <v>105</v>
      </c>
      <c r="HQ1" s="60" t="s">
        <v>105</v>
      </c>
      <c r="HR1" s="60" t="s">
        <v>105</v>
      </c>
      <c r="HS1" s="60" t="s">
        <v>105</v>
      </c>
      <c r="HT1" s="60" t="s">
        <v>105</v>
      </c>
      <c r="HU1" s="60" t="s">
        <v>105</v>
      </c>
      <c r="HV1" s="60" t="s">
        <v>105</v>
      </c>
      <c r="HW1" s="60" t="s">
        <v>105</v>
      </c>
      <c r="HX1" s="60" t="s">
        <v>105</v>
      </c>
      <c r="HY1" s="60" t="s">
        <v>105</v>
      </c>
      <c r="HZ1" s="60" t="s">
        <v>105</v>
      </c>
      <c r="IA1" s="60" t="s">
        <v>105</v>
      </c>
      <c r="IB1" s="60" t="s">
        <v>105</v>
      </c>
      <c r="IC1" s="60" t="s">
        <v>105</v>
      </c>
      <c r="ID1" s="60" t="s">
        <v>105</v>
      </c>
      <c r="IE1" s="60" t="s">
        <v>105</v>
      </c>
      <c r="IF1" s="60" t="s">
        <v>105</v>
      </c>
      <c r="IG1" s="60" t="s">
        <v>105</v>
      </c>
      <c r="IH1" s="60" t="s">
        <v>105</v>
      </c>
      <c r="II1" s="60" t="s">
        <v>105</v>
      </c>
      <c r="IJ1" s="60" t="s">
        <v>105</v>
      </c>
      <c r="IK1" s="60" t="s">
        <v>105</v>
      </c>
      <c r="IL1" s="60" t="s">
        <v>105</v>
      </c>
      <c r="IM1" s="60" t="s">
        <v>105</v>
      </c>
      <c r="IN1" s="60" t="s">
        <v>105</v>
      </c>
      <c r="IO1" s="60" t="s">
        <v>105</v>
      </c>
      <c r="IP1" s="60" t="s">
        <v>105</v>
      </c>
      <c r="IQ1" s="60" t="s">
        <v>105</v>
      </c>
      <c r="IR1" s="60" t="s">
        <v>105</v>
      </c>
      <c r="IS1" s="60" t="s">
        <v>105</v>
      </c>
      <c r="IT1" s="60" t="s">
        <v>105</v>
      </c>
      <c r="IU1" s="60" t="s">
        <v>105</v>
      </c>
      <c r="IV1" s="60" t="s">
        <v>105</v>
      </c>
      <c r="IW1" s="60" t="s">
        <v>105</v>
      </c>
      <c r="IX1" s="60" t="s">
        <v>105</v>
      </c>
      <c r="IY1" s="60" t="s">
        <v>105</v>
      </c>
      <c r="IZ1" s="60" t="s">
        <v>105</v>
      </c>
      <c r="JA1" s="60" t="s">
        <v>105</v>
      </c>
      <c r="JB1" s="60" t="s">
        <v>105</v>
      </c>
      <c r="JC1" s="60" t="s">
        <v>105</v>
      </c>
      <c r="JD1" s="60" t="s">
        <v>105</v>
      </c>
      <c r="JE1" s="60" t="s">
        <v>105</v>
      </c>
      <c r="JF1" s="60" t="s">
        <v>105</v>
      </c>
      <c r="JG1" s="60" t="s">
        <v>105</v>
      </c>
      <c r="JH1" s="60" t="s">
        <v>105</v>
      </c>
      <c r="JI1" s="60" t="s">
        <v>105</v>
      </c>
      <c r="JJ1" s="60" t="s">
        <v>105</v>
      </c>
      <c r="JK1" s="60" t="s">
        <v>105</v>
      </c>
      <c r="JL1" s="60" t="s">
        <v>105</v>
      </c>
      <c r="JM1" s="60" t="s">
        <v>105</v>
      </c>
      <c r="JN1" s="60" t="s">
        <v>105</v>
      </c>
      <c r="JO1" s="60" t="s">
        <v>105</v>
      </c>
      <c r="JP1" s="60" t="s">
        <v>105</v>
      </c>
      <c r="JQ1" s="60" t="s">
        <v>105</v>
      </c>
      <c r="JR1" s="60" t="s">
        <v>105</v>
      </c>
      <c r="JS1" s="60" t="s">
        <v>105</v>
      </c>
      <c r="JT1" s="60" t="s">
        <v>105</v>
      </c>
      <c r="JU1" s="60" t="s">
        <v>105</v>
      </c>
      <c r="JV1" s="60" t="s">
        <v>105</v>
      </c>
      <c r="JW1" s="60" t="s">
        <v>105</v>
      </c>
      <c r="JX1" s="60" t="s">
        <v>105</v>
      </c>
      <c r="JY1" s="60" t="s">
        <v>105</v>
      </c>
      <c r="JZ1" s="60" t="s">
        <v>105</v>
      </c>
      <c r="KA1" s="60" t="s">
        <v>105</v>
      </c>
      <c r="KB1" s="60" t="s">
        <v>105</v>
      </c>
      <c r="KC1" s="60" t="s">
        <v>105</v>
      </c>
      <c r="KD1" s="60" t="s">
        <v>105</v>
      </c>
      <c r="KE1" s="60" t="s">
        <v>105</v>
      </c>
      <c r="KF1" s="60" t="s">
        <v>105</v>
      </c>
      <c r="KG1" s="60" t="s">
        <v>105</v>
      </c>
      <c r="KH1" s="60" t="s">
        <v>105</v>
      </c>
      <c r="KI1" s="60" t="s">
        <v>105</v>
      </c>
      <c r="KJ1" s="60" t="s">
        <v>105</v>
      </c>
      <c r="KK1" s="60" t="s">
        <v>105</v>
      </c>
      <c r="KL1" s="60" t="s">
        <v>105</v>
      </c>
      <c r="KM1" s="60" t="s">
        <v>105</v>
      </c>
      <c r="KN1" s="60" t="s">
        <v>105</v>
      </c>
      <c r="KO1" s="60" t="s">
        <v>105</v>
      </c>
      <c r="KP1" s="60" t="s">
        <v>81</v>
      </c>
      <c r="KQ1" s="60" t="s">
        <v>81</v>
      </c>
      <c r="KR1" s="60" t="s">
        <v>81</v>
      </c>
      <c r="KS1" s="60" t="s">
        <v>81</v>
      </c>
      <c r="KT1" s="60" t="s">
        <v>81</v>
      </c>
      <c r="KU1" s="60" t="s">
        <v>81</v>
      </c>
      <c r="KV1" s="60" t="s">
        <v>81</v>
      </c>
      <c r="KW1" s="60" t="s">
        <v>81</v>
      </c>
      <c r="KX1" s="60" t="s">
        <v>81</v>
      </c>
      <c r="KY1" s="60" t="s">
        <v>81</v>
      </c>
      <c r="KZ1" s="60" t="s">
        <v>81</v>
      </c>
      <c r="LA1" s="60" t="s">
        <v>81</v>
      </c>
      <c r="LB1" s="60" t="s">
        <v>81</v>
      </c>
      <c r="LC1" s="60" t="s">
        <v>81</v>
      </c>
      <c r="LD1" s="60" t="s">
        <v>81</v>
      </c>
      <c r="LE1" s="60" t="s">
        <v>81</v>
      </c>
      <c r="LF1" s="60" t="s">
        <v>81</v>
      </c>
      <c r="LG1" s="60" t="s">
        <v>81</v>
      </c>
      <c r="LH1" s="60" t="s">
        <v>81</v>
      </c>
      <c r="LI1" s="60" t="s">
        <v>81</v>
      </c>
      <c r="LJ1" s="60" t="s">
        <v>81</v>
      </c>
      <c r="LK1" s="60" t="s">
        <v>81</v>
      </c>
      <c r="LL1" s="60" t="s">
        <v>81</v>
      </c>
      <c r="LM1" s="60" t="s">
        <v>81</v>
      </c>
      <c r="LN1" s="60" t="s">
        <v>81</v>
      </c>
      <c r="LO1" s="60" t="s">
        <v>81</v>
      </c>
      <c r="LP1" s="60" t="s">
        <v>81</v>
      </c>
      <c r="LQ1" s="60" t="s">
        <v>81</v>
      </c>
      <c r="LR1" s="60" t="s">
        <v>81</v>
      </c>
      <c r="LS1" s="60" t="s">
        <v>81</v>
      </c>
      <c r="LT1" s="60" t="s">
        <v>81</v>
      </c>
      <c r="LU1" s="60" t="s">
        <v>81</v>
      </c>
      <c r="LV1" s="60" t="s">
        <v>81</v>
      </c>
      <c r="LW1" s="60" t="s">
        <v>81</v>
      </c>
      <c r="LX1" s="60" t="s">
        <v>81</v>
      </c>
      <c r="LY1" s="60" t="s">
        <v>81</v>
      </c>
      <c r="LZ1" s="60" t="s">
        <v>81</v>
      </c>
      <c r="MA1" s="60" t="s">
        <v>81</v>
      </c>
      <c r="MB1" s="60" t="s">
        <v>81</v>
      </c>
      <c r="MC1" s="60" t="s">
        <v>81</v>
      </c>
      <c r="MD1" s="60" t="s">
        <v>81</v>
      </c>
      <c r="ME1" s="60" t="s">
        <v>81</v>
      </c>
      <c r="MF1" s="60" t="s">
        <v>81</v>
      </c>
      <c r="MG1" s="60" t="s">
        <v>81</v>
      </c>
      <c r="MH1" s="60" t="s">
        <v>81</v>
      </c>
      <c r="MI1" s="60" t="s">
        <v>81</v>
      </c>
      <c r="MJ1" s="60" t="s">
        <v>81</v>
      </c>
      <c r="MK1" s="60" t="s">
        <v>81</v>
      </c>
      <c r="ML1" s="60" t="s">
        <v>81</v>
      </c>
      <c r="MM1" s="60" t="s">
        <v>81</v>
      </c>
      <c r="MN1" s="60" t="s">
        <v>81</v>
      </c>
      <c r="MO1" s="60" t="s">
        <v>81</v>
      </c>
      <c r="MP1" s="60" t="s">
        <v>81</v>
      </c>
      <c r="MQ1" s="60" t="s">
        <v>81</v>
      </c>
      <c r="MR1" s="60" t="s">
        <v>81</v>
      </c>
      <c r="MS1" s="60" t="s">
        <v>81</v>
      </c>
      <c r="MT1" s="60" t="s">
        <v>81</v>
      </c>
      <c r="MU1" s="60" t="s">
        <v>81</v>
      </c>
      <c r="MV1" s="60" t="s">
        <v>81</v>
      </c>
      <c r="MW1" s="60" t="s">
        <v>81</v>
      </c>
      <c r="MX1" s="60" t="s">
        <v>81</v>
      </c>
      <c r="MY1" s="60" t="s">
        <v>81</v>
      </c>
      <c r="MZ1" s="60" t="s">
        <v>81</v>
      </c>
      <c r="NA1" s="60" t="s">
        <v>81</v>
      </c>
      <c r="NB1" s="60" t="s">
        <v>81</v>
      </c>
      <c r="NC1" s="60" t="s">
        <v>81</v>
      </c>
      <c r="ND1" s="60" t="s">
        <v>81</v>
      </c>
      <c r="NE1" s="60" t="s">
        <v>81</v>
      </c>
      <c r="NF1" s="60" t="s">
        <v>81</v>
      </c>
      <c r="NG1" s="60" t="s">
        <v>81</v>
      </c>
      <c r="NH1" s="60" t="s">
        <v>81</v>
      </c>
      <c r="NI1" s="60" t="s">
        <v>81</v>
      </c>
      <c r="NJ1" s="60" t="s">
        <v>81</v>
      </c>
      <c r="NK1" s="60" t="s">
        <v>81</v>
      </c>
      <c r="NL1" s="60" t="s">
        <v>81</v>
      </c>
      <c r="NM1" s="60" t="s">
        <v>81</v>
      </c>
      <c r="NN1" s="60" t="s">
        <v>81</v>
      </c>
      <c r="NO1" s="60" t="s">
        <v>81</v>
      </c>
      <c r="NP1" s="60" t="s">
        <v>81</v>
      </c>
      <c r="NQ1" s="60" t="s">
        <v>81</v>
      </c>
      <c r="NR1" s="60" t="s">
        <v>81</v>
      </c>
      <c r="NS1" s="60" t="s">
        <v>81</v>
      </c>
      <c r="NT1" s="60" t="s">
        <v>81</v>
      </c>
      <c r="NU1" s="60" t="s">
        <v>81</v>
      </c>
      <c r="NV1" s="60" t="s">
        <v>81</v>
      </c>
      <c r="NW1" s="60" t="s">
        <v>81</v>
      </c>
      <c r="NX1" s="60" t="s">
        <v>81</v>
      </c>
      <c r="NY1" s="60" t="s">
        <v>81</v>
      </c>
      <c r="NZ1" s="60" t="s">
        <v>81</v>
      </c>
      <c r="OA1" s="60" t="s">
        <v>81</v>
      </c>
      <c r="OB1" s="60" t="s">
        <v>81</v>
      </c>
      <c r="OC1" s="60" t="s">
        <v>81</v>
      </c>
      <c r="OD1" s="60" t="s">
        <v>81</v>
      </c>
      <c r="OE1" s="60" t="s">
        <v>81</v>
      </c>
      <c r="OF1" s="60" t="s">
        <v>81</v>
      </c>
      <c r="OG1" s="60" t="s">
        <v>81</v>
      </c>
      <c r="OH1" s="60" t="s">
        <v>81</v>
      </c>
      <c r="OI1" s="60" t="s">
        <v>81</v>
      </c>
      <c r="OJ1" s="60" t="s">
        <v>81</v>
      </c>
      <c r="OK1" s="60" t="s">
        <v>81</v>
      </c>
    </row>
    <row r="2" spans="1:401" s="4" customFormat="1" x14ac:dyDescent="0.3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  <c r="AN2" s="4">
        <v>39</v>
      </c>
      <c r="AO2" s="4">
        <v>40</v>
      </c>
      <c r="AP2" s="4">
        <v>41</v>
      </c>
      <c r="AQ2" s="4">
        <v>42</v>
      </c>
      <c r="AR2" s="4">
        <v>43</v>
      </c>
      <c r="AS2" s="4">
        <v>44</v>
      </c>
      <c r="AT2" s="4">
        <v>45</v>
      </c>
      <c r="AU2" s="4">
        <v>46</v>
      </c>
      <c r="AV2" s="4">
        <v>47</v>
      </c>
      <c r="AW2" s="4">
        <v>48</v>
      </c>
      <c r="AX2" s="4">
        <v>49</v>
      </c>
      <c r="AY2" s="4">
        <v>50</v>
      </c>
      <c r="AZ2" s="4">
        <v>51</v>
      </c>
      <c r="BA2" s="4">
        <v>52</v>
      </c>
      <c r="BB2" s="4">
        <v>53</v>
      </c>
      <c r="BC2" s="4">
        <v>54</v>
      </c>
      <c r="BD2" s="4">
        <v>55</v>
      </c>
      <c r="BE2" s="4">
        <v>56</v>
      </c>
      <c r="BF2" s="4">
        <v>57</v>
      </c>
      <c r="BG2" s="4">
        <v>58</v>
      </c>
      <c r="BH2" s="4">
        <v>59</v>
      </c>
      <c r="BI2" s="4">
        <v>60</v>
      </c>
      <c r="BJ2" s="4">
        <v>61</v>
      </c>
      <c r="BK2" s="4">
        <v>62</v>
      </c>
      <c r="BL2" s="4">
        <v>63</v>
      </c>
      <c r="BM2" s="4">
        <v>64</v>
      </c>
      <c r="BN2" s="4">
        <v>65</v>
      </c>
      <c r="BO2" s="4">
        <v>66</v>
      </c>
      <c r="BP2" s="4">
        <v>67</v>
      </c>
      <c r="BQ2" s="4">
        <v>68</v>
      </c>
      <c r="BR2" s="4">
        <v>69</v>
      </c>
      <c r="BS2" s="4">
        <v>70</v>
      </c>
      <c r="BT2" s="4">
        <v>71</v>
      </c>
      <c r="BU2" s="4">
        <v>72</v>
      </c>
      <c r="BV2" s="4">
        <v>73</v>
      </c>
      <c r="BW2" s="4">
        <v>74</v>
      </c>
      <c r="BX2" s="4">
        <v>75</v>
      </c>
      <c r="BY2" s="4">
        <v>76</v>
      </c>
      <c r="BZ2" s="4">
        <v>77</v>
      </c>
      <c r="CA2" s="4">
        <v>78</v>
      </c>
      <c r="CB2" s="4">
        <v>79</v>
      </c>
      <c r="CC2" s="4">
        <v>80</v>
      </c>
      <c r="CD2" s="4">
        <v>81</v>
      </c>
      <c r="CE2" s="4">
        <v>82</v>
      </c>
      <c r="CF2" s="4">
        <v>83</v>
      </c>
      <c r="CG2" s="4">
        <v>84</v>
      </c>
      <c r="CH2" s="4">
        <v>85</v>
      </c>
      <c r="CI2" s="4">
        <v>86</v>
      </c>
      <c r="CJ2" s="4">
        <v>87</v>
      </c>
      <c r="CK2" s="4">
        <v>88</v>
      </c>
      <c r="CL2" s="4">
        <v>89</v>
      </c>
      <c r="CM2" s="4">
        <v>90</v>
      </c>
      <c r="CN2" s="4">
        <v>91</v>
      </c>
      <c r="CO2" s="4">
        <v>92</v>
      </c>
      <c r="CP2" s="4">
        <v>93</v>
      </c>
      <c r="CQ2" s="4">
        <v>94</v>
      </c>
      <c r="CR2" s="4">
        <v>95</v>
      </c>
      <c r="CS2" s="4">
        <v>96</v>
      </c>
      <c r="CT2" s="4">
        <v>97</v>
      </c>
      <c r="CU2" s="4">
        <v>98</v>
      </c>
      <c r="CV2" s="4">
        <v>99</v>
      </c>
      <c r="CW2" s="4">
        <v>100</v>
      </c>
      <c r="CX2" s="4">
        <v>1</v>
      </c>
      <c r="CY2" s="4">
        <v>2</v>
      </c>
      <c r="CZ2" s="4">
        <v>3</v>
      </c>
      <c r="DA2" s="4">
        <v>4</v>
      </c>
      <c r="DB2" s="4">
        <v>5</v>
      </c>
      <c r="DC2" s="4">
        <v>6</v>
      </c>
      <c r="DD2" s="4">
        <v>7</v>
      </c>
      <c r="DE2" s="4">
        <v>8</v>
      </c>
      <c r="DF2" s="4">
        <v>9</v>
      </c>
      <c r="DG2" s="4">
        <v>10</v>
      </c>
      <c r="DH2" s="4">
        <v>11</v>
      </c>
      <c r="DI2" s="4">
        <v>12</v>
      </c>
      <c r="DJ2" s="4">
        <v>13</v>
      </c>
      <c r="DK2" s="4">
        <v>14</v>
      </c>
      <c r="DL2" s="4">
        <v>15</v>
      </c>
      <c r="DM2" s="4">
        <v>16</v>
      </c>
      <c r="DN2" s="4">
        <v>17</v>
      </c>
      <c r="DO2" s="4">
        <v>18</v>
      </c>
      <c r="DP2" s="4">
        <v>19</v>
      </c>
      <c r="DQ2" s="4">
        <v>20</v>
      </c>
      <c r="DR2" s="4">
        <v>21</v>
      </c>
      <c r="DS2" s="4">
        <v>22</v>
      </c>
      <c r="DT2" s="4">
        <v>23</v>
      </c>
      <c r="DU2" s="4">
        <v>24</v>
      </c>
      <c r="DV2" s="4">
        <v>25</v>
      </c>
      <c r="DW2" s="4">
        <v>26</v>
      </c>
      <c r="DX2" s="4">
        <v>27</v>
      </c>
      <c r="DY2" s="4">
        <v>28</v>
      </c>
      <c r="DZ2" s="4">
        <v>29</v>
      </c>
      <c r="EA2" s="4">
        <v>30</v>
      </c>
      <c r="EB2" s="4">
        <v>31</v>
      </c>
      <c r="EC2" s="4">
        <v>32</v>
      </c>
      <c r="ED2" s="4">
        <v>33</v>
      </c>
      <c r="EE2" s="4">
        <v>34</v>
      </c>
      <c r="EF2" s="4">
        <v>35</v>
      </c>
      <c r="EG2" s="4">
        <v>36</v>
      </c>
      <c r="EH2" s="4">
        <v>37</v>
      </c>
      <c r="EI2" s="4">
        <v>38</v>
      </c>
      <c r="EJ2" s="4">
        <v>39</v>
      </c>
      <c r="EK2" s="4">
        <v>40</v>
      </c>
      <c r="EL2" s="4">
        <v>41</v>
      </c>
      <c r="EM2" s="4">
        <v>42</v>
      </c>
      <c r="EN2" s="4">
        <v>43</v>
      </c>
      <c r="EO2" s="4">
        <v>44</v>
      </c>
      <c r="EP2" s="4">
        <v>45</v>
      </c>
      <c r="EQ2" s="4">
        <v>46</v>
      </c>
      <c r="ER2" s="4">
        <v>47</v>
      </c>
      <c r="ES2" s="4">
        <v>48</v>
      </c>
      <c r="ET2" s="4">
        <v>49</v>
      </c>
      <c r="EU2" s="4">
        <v>50</v>
      </c>
      <c r="EV2" s="4">
        <v>51</v>
      </c>
      <c r="EW2" s="4">
        <v>52</v>
      </c>
      <c r="EX2" s="4">
        <v>53</v>
      </c>
      <c r="EY2" s="4">
        <v>54</v>
      </c>
      <c r="EZ2" s="4">
        <v>55</v>
      </c>
      <c r="FA2" s="4">
        <v>56</v>
      </c>
      <c r="FB2" s="4">
        <v>57</v>
      </c>
      <c r="FC2" s="4">
        <v>58</v>
      </c>
      <c r="FD2" s="4">
        <v>59</v>
      </c>
      <c r="FE2" s="4">
        <v>60</v>
      </c>
      <c r="FF2" s="4">
        <v>61</v>
      </c>
      <c r="FG2" s="4">
        <v>62</v>
      </c>
      <c r="FH2" s="4">
        <v>63</v>
      </c>
      <c r="FI2" s="4">
        <v>64</v>
      </c>
      <c r="FJ2" s="4">
        <v>65</v>
      </c>
      <c r="FK2" s="4">
        <v>66</v>
      </c>
      <c r="FL2" s="4">
        <v>67</v>
      </c>
      <c r="FM2" s="4">
        <v>68</v>
      </c>
      <c r="FN2" s="4">
        <v>69</v>
      </c>
      <c r="FO2" s="4">
        <v>70</v>
      </c>
      <c r="FP2" s="4">
        <v>71</v>
      </c>
      <c r="FQ2" s="4">
        <v>72</v>
      </c>
      <c r="FR2" s="4">
        <v>73</v>
      </c>
      <c r="FS2" s="4">
        <v>74</v>
      </c>
      <c r="FT2" s="4">
        <v>75</v>
      </c>
      <c r="FU2" s="4">
        <v>76</v>
      </c>
      <c r="FV2" s="4">
        <v>77</v>
      </c>
      <c r="FW2" s="4">
        <v>78</v>
      </c>
      <c r="FX2" s="4">
        <v>79</v>
      </c>
      <c r="FY2" s="4">
        <v>80</v>
      </c>
      <c r="FZ2" s="4">
        <v>81</v>
      </c>
      <c r="GA2" s="4">
        <v>82</v>
      </c>
      <c r="GB2" s="4">
        <v>83</v>
      </c>
      <c r="GC2" s="4">
        <v>84</v>
      </c>
      <c r="GD2" s="4">
        <v>85</v>
      </c>
      <c r="GE2" s="4">
        <v>86</v>
      </c>
      <c r="GF2" s="4">
        <v>87</v>
      </c>
      <c r="GG2" s="4">
        <v>88</v>
      </c>
      <c r="GH2" s="4">
        <v>89</v>
      </c>
      <c r="GI2" s="4">
        <v>90</v>
      </c>
      <c r="GJ2" s="4">
        <v>91</v>
      </c>
      <c r="GK2" s="4">
        <v>92</v>
      </c>
      <c r="GL2" s="4">
        <v>93</v>
      </c>
      <c r="GM2" s="4">
        <v>94</v>
      </c>
      <c r="GN2" s="4">
        <v>95</v>
      </c>
      <c r="GO2" s="4">
        <v>96</v>
      </c>
      <c r="GP2" s="4">
        <v>97</v>
      </c>
      <c r="GQ2" s="4">
        <v>98</v>
      </c>
      <c r="GR2" s="4">
        <v>99</v>
      </c>
      <c r="GS2" s="4">
        <v>100</v>
      </c>
      <c r="GT2" s="4">
        <v>1</v>
      </c>
      <c r="GU2" s="4">
        <v>2</v>
      </c>
      <c r="GV2" s="4">
        <v>3</v>
      </c>
      <c r="GW2" s="4">
        <v>4</v>
      </c>
      <c r="GX2" s="4">
        <v>5</v>
      </c>
      <c r="GY2" s="4">
        <v>6</v>
      </c>
      <c r="GZ2" s="4">
        <v>7</v>
      </c>
      <c r="HA2" s="4">
        <v>8</v>
      </c>
      <c r="HB2" s="4">
        <v>9</v>
      </c>
      <c r="HC2" s="4">
        <v>10</v>
      </c>
      <c r="HD2" s="4">
        <v>11</v>
      </c>
      <c r="HE2" s="4">
        <v>12</v>
      </c>
      <c r="HF2" s="4">
        <v>13</v>
      </c>
      <c r="HG2" s="4">
        <v>14</v>
      </c>
      <c r="HH2" s="4">
        <v>15</v>
      </c>
      <c r="HI2" s="4">
        <v>16</v>
      </c>
      <c r="HJ2" s="4">
        <v>17</v>
      </c>
      <c r="HK2" s="4">
        <v>18</v>
      </c>
      <c r="HL2" s="4">
        <v>19</v>
      </c>
      <c r="HM2" s="4">
        <v>20</v>
      </c>
      <c r="HN2" s="4">
        <v>21</v>
      </c>
      <c r="HO2" s="4">
        <v>22</v>
      </c>
      <c r="HP2" s="4">
        <v>23</v>
      </c>
      <c r="HQ2" s="4">
        <v>24</v>
      </c>
      <c r="HR2" s="4">
        <v>25</v>
      </c>
      <c r="HS2" s="4">
        <v>26</v>
      </c>
      <c r="HT2" s="4">
        <v>27</v>
      </c>
      <c r="HU2" s="4">
        <v>28</v>
      </c>
      <c r="HV2" s="4">
        <v>29</v>
      </c>
      <c r="HW2" s="4">
        <v>30</v>
      </c>
      <c r="HX2" s="4">
        <v>31</v>
      </c>
      <c r="HY2" s="4">
        <v>32</v>
      </c>
      <c r="HZ2" s="4">
        <v>33</v>
      </c>
      <c r="IA2" s="4">
        <v>34</v>
      </c>
      <c r="IB2" s="4">
        <v>35</v>
      </c>
      <c r="IC2" s="4">
        <v>36</v>
      </c>
      <c r="ID2" s="4">
        <v>37</v>
      </c>
      <c r="IE2" s="4">
        <v>38</v>
      </c>
      <c r="IF2" s="4">
        <v>39</v>
      </c>
      <c r="IG2" s="4">
        <v>40</v>
      </c>
      <c r="IH2" s="4">
        <v>41</v>
      </c>
      <c r="II2" s="4">
        <v>42</v>
      </c>
      <c r="IJ2" s="4">
        <v>43</v>
      </c>
      <c r="IK2" s="4">
        <v>44</v>
      </c>
      <c r="IL2" s="4">
        <v>45</v>
      </c>
      <c r="IM2" s="4">
        <v>46</v>
      </c>
      <c r="IN2" s="4">
        <v>47</v>
      </c>
      <c r="IO2" s="4">
        <v>48</v>
      </c>
      <c r="IP2" s="4">
        <v>49</v>
      </c>
      <c r="IQ2" s="4">
        <v>50</v>
      </c>
      <c r="IR2" s="4">
        <v>51</v>
      </c>
      <c r="IS2" s="4">
        <v>52</v>
      </c>
      <c r="IT2" s="4">
        <v>53</v>
      </c>
      <c r="IU2" s="4">
        <v>54</v>
      </c>
      <c r="IV2" s="4">
        <v>55</v>
      </c>
      <c r="IW2" s="4">
        <v>56</v>
      </c>
      <c r="IX2" s="4">
        <v>57</v>
      </c>
      <c r="IY2" s="4">
        <v>58</v>
      </c>
      <c r="IZ2" s="4">
        <v>59</v>
      </c>
      <c r="JA2" s="4">
        <v>60</v>
      </c>
      <c r="JB2" s="4">
        <v>61</v>
      </c>
      <c r="JC2" s="4">
        <v>62</v>
      </c>
      <c r="JD2" s="4">
        <v>63</v>
      </c>
      <c r="JE2" s="4">
        <v>64</v>
      </c>
      <c r="JF2" s="4">
        <v>65</v>
      </c>
      <c r="JG2" s="4">
        <v>66</v>
      </c>
      <c r="JH2" s="4">
        <v>67</v>
      </c>
      <c r="JI2" s="4">
        <v>68</v>
      </c>
      <c r="JJ2" s="4">
        <v>69</v>
      </c>
      <c r="JK2" s="4">
        <v>70</v>
      </c>
      <c r="JL2" s="4">
        <v>71</v>
      </c>
      <c r="JM2" s="4">
        <v>72</v>
      </c>
      <c r="JN2" s="4">
        <v>73</v>
      </c>
      <c r="JO2" s="4">
        <v>74</v>
      </c>
      <c r="JP2" s="4">
        <v>75</v>
      </c>
      <c r="JQ2" s="4">
        <v>76</v>
      </c>
      <c r="JR2" s="4">
        <v>77</v>
      </c>
      <c r="JS2" s="4">
        <v>78</v>
      </c>
      <c r="JT2" s="4">
        <v>79</v>
      </c>
      <c r="JU2" s="4">
        <v>80</v>
      </c>
      <c r="JV2" s="4">
        <v>81</v>
      </c>
      <c r="JW2" s="4">
        <v>82</v>
      </c>
      <c r="JX2" s="4">
        <v>83</v>
      </c>
      <c r="JY2" s="4">
        <v>84</v>
      </c>
      <c r="JZ2" s="4">
        <v>85</v>
      </c>
      <c r="KA2" s="4">
        <v>86</v>
      </c>
      <c r="KB2" s="4">
        <v>87</v>
      </c>
      <c r="KC2" s="4">
        <v>88</v>
      </c>
      <c r="KD2" s="4">
        <v>89</v>
      </c>
      <c r="KE2" s="4">
        <v>90</v>
      </c>
      <c r="KF2" s="4">
        <v>91</v>
      </c>
      <c r="KG2" s="4">
        <v>92</v>
      </c>
      <c r="KH2" s="4">
        <v>93</v>
      </c>
      <c r="KI2" s="4">
        <v>94</v>
      </c>
      <c r="KJ2" s="4">
        <v>95</v>
      </c>
      <c r="KK2" s="4">
        <v>96</v>
      </c>
      <c r="KL2" s="4">
        <v>97</v>
      </c>
      <c r="KM2" s="4">
        <v>98</v>
      </c>
      <c r="KN2" s="4">
        <v>99</v>
      </c>
      <c r="KO2" s="4">
        <v>100</v>
      </c>
      <c r="KP2" s="4">
        <v>1</v>
      </c>
      <c r="KQ2" s="4">
        <v>2</v>
      </c>
      <c r="KR2" s="4">
        <v>3</v>
      </c>
      <c r="KS2" s="4">
        <v>4</v>
      </c>
      <c r="KT2" s="4">
        <v>5</v>
      </c>
      <c r="KU2" s="4">
        <v>6</v>
      </c>
      <c r="KV2" s="4">
        <v>7</v>
      </c>
      <c r="KW2" s="4">
        <v>8</v>
      </c>
      <c r="KX2" s="4">
        <v>9</v>
      </c>
      <c r="KY2" s="4">
        <v>10</v>
      </c>
      <c r="KZ2" s="4">
        <v>11</v>
      </c>
      <c r="LA2" s="4">
        <v>12</v>
      </c>
      <c r="LB2" s="4">
        <v>13</v>
      </c>
      <c r="LC2" s="4">
        <v>14</v>
      </c>
      <c r="LD2" s="4">
        <v>15</v>
      </c>
      <c r="LE2" s="4">
        <v>16</v>
      </c>
      <c r="LF2" s="4">
        <v>17</v>
      </c>
      <c r="LG2" s="4">
        <v>18</v>
      </c>
      <c r="LH2" s="4">
        <v>19</v>
      </c>
      <c r="LI2" s="4">
        <v>20</v>
      </c>
      <c r="LJ2" s="4">
        <v>21</v>
      </c>
      <c r="LK2" s="4">
        <v>22</v>
      </c>
      <c r="LL2" s="4">
        <v>23</v>
      </c>
      <c r="LM2" s="4">
        <v>24</v>
      </c>
      <c r="LN2" s="4">
        <v>25</v>
      </c>
      <c r="LO2" s="4">
        <v>26</v>
      </c>
      <c r="LP2" s="4">
        <v>27</v>
      </c>
      <c r="LQ2" s="4">
        <v>28</v>
      </c>
      <c r="LR2" s="4">
        <v>29</v>
      </c>
      <c r="LS2" s="4">
        <v>30</v>
      </c>
      <c r="LT2" s="4">
        <v>31</v>
      </c>
      <c r="LU2" s="4">
        <v>32</v>
      </c>
      <c r="LV2" s="4">
        <v>33</v>
      </c>
      <c r="LW2" s="4">
        <v>34</v>
      </c>
      <c r="LX2" s="4">
        <v>35</v>
      </c>
      <c r="LY2" s="4">
        <v>36</v>
      </c>
      <c r="LZ2" s="4">
        <v>37</v>
      </c>
      <c r="MA2" s="4">
        <v>38</v>
      </c>
      <c r="MB2" s="4">
        <v>39</v>
      </c>
      <c r="MC2" s="4">
        <v>40</v>
      </c>
      <c r="MD2" s="4">
        <v>41</v>
      </c>
      <c r="ME2" s="4">
        <v>42</v>
      </c>
      <c r="MF2" s="4">
        <v>43</v>
      </c>
      <c r="MG2" s="4">
        <v>44</v>
      </c>
      <c r="MH2" s="4">
        <v>45</v>
      </c>
      <c r="MI2" s="4">
        <v>46</v>
      </c>
      <c r="MJ2" s="4">
        <v>47</v>
      </c>
      <c r="MK2" s="4">
        <v>48</v>
      </c>
      <c r="ML2" s="4">
        <v>49</v>
      </c>
      <c r="MM2" s="4">
        <v>50</v>
      </c>
      <c r="MN2" s="4">
        <v>51</v>
      </c>
      <c r="MO2" s="4">
        <v>52</v>
      </c>
      <c r="MP2" s="4">
        <v>53</v>
      </c>
      <c r="MQ2" s="4">
        <v>54</v>
      </c>
      <c r="MR2" s="4">
        <v>55</v>
      </c>
      <c r="MS2" s="4">
        <v>56</v>
      </c>
      <c r="MT2" s="4">
        <v>57</v>
      </c>
      <c r="MU2" s="4">
        <v>58</v>
      </c>
      <c r="MV2" s="4">
        <v>59</v>
      </c>
      <c r="MW2" s="4">
        <v>60</v>
      </c>
      <c r="MX2" s="4">
        <v>61</v>
      </c>
      <c r="MY2" s="4">
        <v>62</v>
      </c>
      <c r="MZ2" s="4">
        <v>63</v>
      </c>
      <c r="NA2" s="4">
        <v>64</v>
      </c>
      <c r="NB2" s="4">
        <v>65</v>
      </c>
      <c r="NC2" s="4">
        <v>66</v>
      </c>
      <c r="ND2" s="4">
        <v>67</v>
      </c>
      <c r="NE2" s="4">
        <v>68</v>
      </c>
      <c r="NF2" s="4">
        <v>69</v>
      </c>
      <c r="NG2" s="4">
        <v>70</v>
      </c>
      <c r="NH2" s="4">
        <v>71</v>
      </c>
      <c r="NI2" s="4">
        <v>72</v>
      </c>
      <c r="NJ2" s="4">
        <v>73</v>
      </c>
      <c r="NK2" s="4">
        <v>74</v>
      </c>
      <c r="NL2" s="4">
        <v>75</v>
      </c>
      <c r="NM2" s="4">
        <v>76</v>
      </c>
      <c r="NN2" s="4">
        <v>77</v>
      </c>
      <c r="NO2" s="4">
        <v>78</v>
      </c>
      <c r="NP2" s="4">
        <v>79</v>
      </c>
      <c r="NQ2" s="4">
        <v>80</v>
      </c>
      <c r="NR2" s="4">
        <v>81</v>
      </c>
      <c r="NS2" s="4">
        <v>82</v>
      </c>
      <c r="NT2" s="4">
        <v>83</v>
      </c>
      <c r="NU2" s="4">
        <v>84</v>
      </c>
      <c r="NV2" s="4">
        <v>85</v>
      </c>
      <c r="NW2" s="4">
        <v>86</v>
      </c>
      <c r="NX2" s="4">
        <v>87</v>
      </c>
      <c r="NY2" s="4">
        <v>88</v>
      </c>
      <c r="NZ2" s="4">
        <v>89</v>
      </c>
      <c r="OA2" s="4">
        <v>90</v>
      </c>
      <c r="OB2" s="4">
        <v>91</v>
      </c>
      <c r="OC2" s="4">
        <v>92</v>
      </c>
      <c r="OD2" s="4">
        <v>93</v>
      </c>
      <c r="OE2" s="4">
        <v>94</v>
      </c>
      <c r="OF2" s="4">
        <v>95</v>
      </c>
      <c r="OG2" s="4">
        <v>96</v>
      </c>
      <c r="OH2" s="4">
        <v>97</v>
      </c>
      <c r="OI2" s="4">
        <v>98</v>
      </c>
      <c r="OJ2" s="4">
        <v>99</v>
      </c>
      <c r="OK2" s="4">
        <v>100</v>
      </c>
    </row>
    <row r="3" spans="1:401" x14ac:dyDescent="0.3">
      <c r="A3" s="4">
        <v>1</v>
      </c>
      <c r="B3">
        <f t="shared" ref="B3:K17" si="0">IF(AND(B$2 &gt;= INDEX(_dataRaw2,$A3,B$19) / INDEX(_dataRaw2,$A3,B$21) * 100, B$2 &lt;= INDEX(_dataRaw2,$A3,B$20) / INDEX(_dataRaw2,$A3,B$21) * 100),1,0)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ref="L3:U17" si="1">IF(AND(L$2 &gt;= INDEX(_dataRaw2,$A3,L$19) / INDEX(_dataRaw2,$A3,L$21) * 100, L$2 &lt;= INDEX(_dataRaw2,$A3,L$20) / INDEX(_dataRaw2,$A3,L$21) * 100),1,0)</f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ref="V3:AE17" si="2">IF(AND(V$2 &gt;= INDEX(_dataRaw2,$A3,V$19) / INDEX(_dataRaw2,$A3,V$21) * 100, V$2 &lt;= INDEX(_dataRaw2,$A3,V$20) / INDEX(_dataRaw2,$A3,V$21) * 100),1,0)</f>
        <v>1</v>
      </c>
      <c r="W3">
        <f t="shared" si="2"/>
        <v>1</v>
      </c>
      <c r="X3">
        <f t="shared" si="2"/>
        <v>1</v>
      </c>
      <c r="Y3">
        <f t="shared" si="2"/>
        <v>1</v>
      </c>
      <c r="Z3">
        <f t="shared" si="2"/>
        <v>1</v>
      </c>
      <c r="AA3">
        <f t="shared" si="2"/>
        <v>1</v>
      </c>
      <c r="AB3">
        <f t="shared" si="2"/>
        <v>1</v>
      </c>
      <c r="AC3">
        <f t="shared" si="2"/>
        <v>1</v>
      </c>
      <c r="AD3">
        <f t="shared" si="2"/>
        <v>1</v>
      </c>
      <c r="AE3">
        <f t="shared" si="2"/>
        <v>1</v>
      </c>
      <c r="AF3">
        <f t="shared" ref="AF3:AO17" si="3">IF(AND(AF$2 &gt;= INDEX(_dataRaw2,$A3,AF$19) / INDEX(_dataRaw2,$A3,AF$21) * 100, AF$2 &lt;= INDEX(_dataRaw2,$A3,AF$20) / INDEX(_dataRaw2,$A3,AF$21) * 100),1,0)</f>
        <v>1</v>
      </c>
      <c r="AG3">
        <f t="shared" si="3"/>
        <v>0</v>
      </c>
      <c r="AH3">
        <f t="shared" si="3"/>
        <v>0</v>
      </c>
      <c r="AI3">
        <f t="shared" si="3"/>
        <v>0</v>
      </c>
      <c r="AJ3">
        <f t="shared" si="3"/>
        <v>0</v>
      </c>
      <c r="AK3">
        <f t="shared" si="3"/>
        <v>0</v>
      </c>
      <c r="AL3">
        <f t="shared" si="3"/>
        <v>0</v>
      </c>
      <c r="AM3">
        <f t="shared" si="3"/>
        <v>0</v>
      </c>
      <c r="AN3">
        <f t="shared" si="3"/>
        <v>0</v>
      </c>
      <c r="AO3">
        <f t="shared" si="3"/>
        <v>0</v>
      </c>
      <c r="AP3">
        <f t="shared" ref="AP3:AY17" si="4">IF(AND(AP$2 &gt;= INDEX(_dataRaw2,$A3,AP$19) / INDEX(_dataRaw2,$A3,AP$21) * 100, AP$2 &lt;= INDEX(_dataRaw2,$A3,AP$20) / INDEX(_dataRaw2,$A3,AP$21) * 100),1,0)</f>
        <v>0</v>
      </c>
      <c r="AQ3">
        <f t="shared" si="4"/>
        <v>0</v>
      </c>
      <c r="AR3">
        <f t="shared" si="4"/>
        <v>0</v>
      </c>
      <c r="AS3">
        <f t="shared" si="4"/>
        <v>0</v>
      </c>
      <c r="AT3">
        <f t="shared" si="4"/>
        <v>0</v>
      </c>
      <c r="AU3">
        <f t="shared" si="4"/>
        <v>0</v>
      </c>
      <c r="AV3">
        <f t="shared" si="4"/>
        <v>0</v>
      </c>
      <c r="AW3">
        <f t="shared" si="4"/>
        <v>0</v>
      </c>
      <c r="AX3">
        <f t="shared" si="4"/>
        <v>0</v>
      </c>
      <c r="AY3">
        <f t="shared" si="4"/>
        <v>0</v>
      </c>
      <c r="AZ3">
        <f t="shared" ref="AZ3:BI17" si="5">IF(AND(AZ$2 &gt;= INDEX(_dataRaw2,$A3,AZ$19) / INDEX(_dataRaw2,$A3,AZ$21) * 100, AZ$2 &lt;= INDEX(_dataRaw2,$A3,AZ$20) / INDEX(_dataRaw2,$A3,AZ$21) * 100),1,0)</f>
        <v>0</v>
      </c>
      <c r="BA3">
        <f t="shared" si="5"/>
        <v>0</v>
      </c>
      <c r="BB3">
        <f t="shared" si="5"/>
        <v>0</v>
      </c>
      <c r="BC3">
        <f t="shared" si="5"/>
        <v>0</v>
      </c>
      <c r="BD3">
        <f t="shared" si="5"/>
        <v>0</v>
      </c>
      <c r="BE3">
        <f t="shared" si="5"/>
        <v>0</v>
      </c>
      <c r="BF3">
        <f t="shared" si="5"/>
        <v>0</v>
      </c>
      <c r="BG3">
        <f t="shared" si="5"/>
        <v>0</v>
      </c>
      <c r="BH3">
        <f t="shared" si="5"/>
        <v>0</v>
      </c>
      <c r="BI3">
        <f t="shared" si="5"/>
        <v>0</v>
      </c>
      <c r="BJ3">
        <f t="shared" ref="BJ3:BS17" si="6">IF(AND(BJ$2 &gt;= INDEX(_dataRaw2,$A3,BJ$19) / INDEX(_dataRaw2,$A3,BJ$21) * 100, BJ$2 &lt;= INDEX(_dataRaw2,$A3,BJ$20) / INDEX(_dataRaw2,$A3,BJ$21) * 100),1,0)</f>
        <v>0</v>
      </c>
      <c r="BK3">
        <f t="shared" si="6"/>
        <v>0</v>
      </c>
      <c r="BL3">
        <f t="shared" si="6"/>
        <v>0</v>
      </c>
      <c r="BM3">
        <f t="shared" si="6"/>
        <v>0</v>
      </c>
      <c r="BN3">
        <f t="shared" si="6"/>
        <v>0</v>
      </c>
      <c r="BO3">
        <f t="shared" si="6"/>
        <v>0</v>
      </c>
      <c r="BP3">
        <f t="shared" si="6"/>
        <v>0</v>
      </c>
      <c r="BQ3">
        <f t="shared" si="6"/>
        <v>0</v>
      </c>
      <c r="BR3">
        <f t="shared" si="6"/>
        <v>0</v>
      </c>
      <c r="BS3">
        <f t="shared" si="6"/>
        <v>0</v>
      </c>
      <c r="BT3">
        <f t="shared" ref="BT3:CC17" si="7">IF(AND(BT$2 &gt;= INDEX(_dataRaw2,$A3,BT$19) / INDEX(_dataRaw2,$A3,BT$21) * 100, BT$2 &lt;= INDEX(_dataRaw2,$A3,BT$20) / INDEX(_dataRaw2,$A3,BT$21) * 100),1,0)</f>
        <v>0</v>
      </c>
      <c r="BU3">
        <f t="shared" si="7"/>
        <v>0</v>
      </c>
      <c r="BV3">
        <f t="shared" si="7"/>
        <v>0</v>
      </c>
      <c r="BW3">
        <f t="shared" si="7"/>
        <v>0</v>
      </c>
      <c r="BX3">
        <f t="shared" si="7"/>
        <v>0</v>
      </c>
      <c r="BY3">
        <f t="shared" si="7"/>
        <v>0</v>
      </c>
      <c r="BZ3">
        <f t="shared" si="7"/>
        <v>0</v>
      </c>
      <c r="CA3">
        <f t="shared" si="7"/>
        <v>0</v>
      </c>
      <c r="CB3">
        <f t="shared" si="7"/>
        <v>0</v>
      </c>
      <c r="CC3">
        <f t="shared" si="7"/>
        <v>0</v>
      </c>
      <c r="CD3">
        <f t="shared" ref="CD3:CM17" si="8">IF(AND(CD$2 &gt;= INDEX(_dataRaw2,$A3,CD$19) / INDEX(_dataRaw2,$A3,CD$21) * 100, CD$2 &lt;= INDEX(_dataRaw2,$A3,CD$20) / INDEX(_dataRaw2,$A3,CD$21) * 100),1,0)</f>
        <v>0</v>
      </c>
      <c r="CE3">
        <f t="shared" si="8"/>
        <v>0</v>
      </c>
      <c r="CF3">
        <f t="shared" si="8"/>
        <v>0</v>
      </c>
      <c r="CG3">
        <f t="shared" si="8"/>
        <v>0</v>
      </c>
      <c r="CH3">
        <f t="shared" si="8"/>
        <v>0</v>
      </c>
      <c r="CI3">
        <f t="shared" si="8"/>
        <v>0</v>
      </c>
      <c r="CJ3">
        <f t="shared" si="8"/>
        <v>0</v>
      </c>
      <c r="CK3">
        <f t="shared" si="8"/>
        <v>0</v>
      </c>
      <c r="CL3">
        <f t="shared" si="8"/>
        <v>0</v>
      </c>
      <c r="CM3">
        <f t="shared" si="8"/>
        <v>0</v>
      </c>
      <c r="CN3">
        <f t="shared" ref="CN3:CW17" si="9">IF(AND(CN$2 &gt;= INDEX(_dataRaw2,$A3,CN$19) / INDEX(_dataRaw2,$A3,CN$21) * 100, CN$2 &lt;= INDEX(_dataRaw2,$A3,CN$20) / INDEX(_dataRaw2,$A3,CN$21) * 100),1,0)</f>
        <v>0</v>
      </c>
      <c r="CO3">
        <f t="shared" si="9"/>
        <v>0</v>
      </c>
      <c r="CP3">
        <f t="shared" si="9"/>
        <v>0</v>
      </c>
      <c r="CQ3">
        <f t="shared" si="9"/>
        <v>0</v>
      </c>
      <c r="CR3">
        <f t="shared" si="9"/>
        <v>0</v>
      </c>
      <c r="CS3">
        <f t="shared" si="9"/>
        <v>0</v>
      </c>
      <c r="CT3">
        <f t="shared" si="9"/>
        <v>0</v>
      </c>
      <c r="CU3">
        <f t="shared" si="9"/>
        <v>0</v>
      </c>
      <c r="CV3">
        <f t="shared" si="9"/>
        <v>0</v>
      </c>
      <c r="CW3">
        <f t="shared" si="9"/>
        <v>0</v>
      </c>
      <c r="CX3">
        <f t="shared" ref="CX3:DG17" si="10">IF(AND(CX$2 &gt;= INDEX(_dataRaw2,$A3,CX$19) / INDEX(_dataRaw2,$A3,CX$21) * 100, CX$2 &lt;= INDEX(_dataRaw2,$A3,CX$20) / INDEX(_dataRaw2,$A3,CX$21) * 100),1,0)</f>
        <v>1</v>
      </c>
      <c r="CY3">
        <f t="shared" si="10"/>
        <v>1</v>
      </c>
      <c r="CZ3">
        <f t="shared" si="10"/>
        <v>1</v>
      </c>
      <c r="DA3">
        <f t="shared" si="10"/>
        <v>1</v>
      </c>
      <c r="DB3">
        <f t="shared" si="10"/>
        <v>1</v>
      </c>
      <c r="DC3">
        <f t="shared" si="10"/>
        <v>1</v>
      </c>
      <c r="DD3">
        <f t="shared" si="10"/>
        <v>1</v>
      </c>
      <c r="DE3">
        <f t="shared" si="10"/>
        <v>0</v>
      </c>
      <c r="DF3">
        <f t="shared" si="10"/>
        <v>0</v>
      </c>
      <c r="DG3">
        <f t="shared" si="10"/>
        <v>0</v>
      </c>
      <c r="DH3">
        <f t="shared" ref="DH3:DQ17" si="11">IF(AND(DH$2 &gt;= INDEX(_dataRaw2,$A3,DH$19) / INDEX(_dataRaw2,$A3,DH$21) * 100, DH$2 &lt;= INDEX(_dataRaw2,$A3,DH$20) / INDEX(_dataRaw2,$A3,DH$21) * 100),1,0)</f>
        <v>0</v>
      </c>
      <c r="DI3">
        <f t="shared" si="11"/>
        <v>0</v>
      </c>
      <c r="DJ3">
        <f t="shared" si="11"/>
        <v>0</v>
      </c>
      <c r="DK3">
        <f t="shared" si="11"/>
        <v>0</v>
      </c>
      <c r="DL3">
        <f t="shared" si="11"/>
        <v>0</v>
      </c>
      <c r="DM3">
        <f t="shared" si="11"/>
        <v>0</v>
      </c>
      <c r="DN3">
        <f t="shared" si="11"/>
        <v>0</v>
      </c>
      <c r="DO3">
        <f t="shared" si="11"/>
        <v>0</v>
      </c>
      <c r="DP3">
        <f t="shared" si="11"/>
        <v>0</v>
      </c>
      <c r="DQ3">
        <f t="shared" si="11"/>
        <v>0</v>
      </c>
      <c r="DR3">
        <f t="shared" ref="DR3:EA17" si="12">IF(AND(DR$2 &gt;= INDEX(_dataRaw2,$A3,DR$19) / INDEX(_dataRaw2,$A3,DR$21) * 100, DR$2 &lt;= INDEX(_dataRaw2,$A3,DR$20) / INDEX(_dataRaw2,$A3,DR$21) * 100),1,0)</f>
        <v>0</v>
      </c>
      <c r="DS3">
        <f t="shared" si="12"/>
        <v>0</v>
      </c>
      <c r="DT3">
        <f t="shared" si="12"/>
        <v>0</v>
      </c>
      <c r="DU3">
        <f t="shared" si="12"/>
        <v>0</v>
      </c>
      <c r="DV3">
        <f t="shared" si="12"/>
        <v>0</v>
      </c>
      <c r="DW3">
        <f t="shared" si="12"/>
        <v>0</v>
      </c>
      <c r="DX3">
        <f t="shared" si="12"/>
        <v>0</v>
      </c>
      <c r="DY3">
        <f t="shared" si="12"/>
        <v>0</v>
      </c>
      <c r="DZ3">
        <f t="shared" si="12"/>
        <v>0</v>
      </c>
      <c r="EA3">
        <f t="shared" si="12"/>
        <v>0</v>
      </c>
      <c r="EB3">
        <f t="shared" ref="EB3:EK17" si="13">IF(AND(EB$2 &gt;= INDEX(_dataRaw2,$A3,EB$19) / INDEX(_dataRaw2,$A3,EB$21) * 100, EB$2 &lt;= INDEX(_dataRaw2,$A3,EB$20) / INDEX(_dataRaw2,$A3,EB$21) * 100),1,0)</f>
        <v>0</v>
      </c>
      <c r="EC3">
        <f t="shared" si="13"/>
        <v>0</v>
      </c>
      <c r="ED3">
        <f t="shared" si="13"/>
        <v>0</v>
      </c>
      <c r="EE3">
        <f t="shared" si="13"/>
        <v>0</v>
      </c>
      <c r="EF3">
        <f t="shared" si="13"/>
        <v>0</v>
      </c>
      <c r="EG3">
        <f t="shared" si="13"/>
        <v>0</v>
      </c>
      <c r="EH3">
        <f t="shared" si="13"/>
        <v>0</v>
      </c>
      <c r="EI3">
        <f t="shared" si="13"/>
        <v>0</v>
      </c>
      <c r="EJ3">
        <f t="shared" si="13"/>
        <v>0</v>
      </c>
      <c r="EK3">
        <f t="shared" si="13"/>
        <v>0</v>
      </c>
      <c r="EL3">
        <f t="shared" ref="EL3:EU17" si="14">IF(AND(EL$2 &gt;= INDEX(_dataRaw2,$A3,EL$19) / INDEX(_dataRaw2,$A3,EL$21) * 100, EL$2 &lt;= INDEX(_dataRaw2,$A3,EL$20) / INDEX(_dataRaw2,$A3,EL$21) * 100),1,0)</f>
        <v>0</v>
      </c>
      <c r="EM3">
        <f t="shared" si="14"/>
        <v>0</v>
      </c>
      <c r="EN3">
        <f t="shared" si="14"/>
        <v>0</v>
      </c>
      <c r="EO3">
        <f t="shared" si="14"/>
        <v>0</v>
      </c>
      <c r="EP3">
        <f t="shared" si="14"/>
        <v>0</v>
      </c>
      <c r="EQ3">
        <f t="shared" si="14"/>
        <v>0</v>
      </c>
      <c r="ER3">
        <f t="shared" si="14"/>
        <v>0</v>
      </c>
      <c r="ES3">
        <f t="shared" si="14"/>
        <v>0</v>
      </c>
      <c r="ET3">
        <f t="shared" si="14"/>
        <v>0</v>
      </c>
      <c r="EU3">
        <f t="shared" si="14"/>
        <v>0</v>
      </c>
      <c r="EV3">
        <f t="shared" ref="EV3:FE17" si="15">IF(AND(EV$2 &gt;= INDEX(_dataRaw2,$A3,EV$19) / INDEX(_dataRaw2,$A3,EV$21) * 100, EV$2 &lt;= INDEX(_dataRaw2,$A3,EV$20) / INDEX(_dataRaw2,$A3,EV$21) * 100),1,0)</f>
        <v>0</v>
      </c>
      <c r="EW3">
        <f t="shared" si="15"/>
        <v>0</v>
      </c>
      <c r="EX3">
        <f t="shared" si="15"/>
        <v>0</v>
      </c>
      <c r="EY3">
        <f t="shared" si="15"/>
        <v>0</v>
      </c>
      <c r="EZ3">
        <f t="shared" si="15"/>
        <v>0</v>
      </c>
      <c r="FA3">
        <f t="shared" si="15"/>
        <v>0</v>
      </c>
      <c r="FB3">
        <f t="shared" si="15"/>
        <v>0</v>
      </c>
      <c r="FC3">
        <f t="shared" si="15"/>
        <v>0</v>
      </c>
      <c r="FD3">
        <f t="shared" si="15"/>
        <v>0</v>
      </c>
      <c r="FE3">
        <f t="shared" si="15"/>
        <v>0</v>
      </c>
      <c r="FF3">
        <f t="shared" ref="FF3:FO17" si="16">IF(AND(FF$2 &gt;= INDEX(_dataRaw2,$A3,FF$19) / INDEX(_dataRaw2,$A3,FF$21) * 100, FF$2 &lt;= INDEX(_dataRaw2,$A3,FF$20) / INDEX(_dataRaw2,$A3,FF$21) * 100),1,0)</f>
        <v>0</v>
      </c>
      <c r="FG3">
        <f t="shared" si="16"/>
        <v>0</v>
      </c>
      <c r="FH3">
        <f t="shared" si="16"/>
        <v>0</v>
      </c>
      <c r="FI3">
        <f t="shared" si="16"/>
        <v>0</v>
      </c>
      <c r="FJ3">
        <f t="shared" si="16"/>
        <v>0</v>
      </c>
      <c r="FK3">
        <f t="shared" si="16"/>
        <v>0</v>
      </c>
      <c r="FL3">
        <f t="shared" si="16"/>
        <v>0</v>
      </c>
      <c r="FM3">
        <f t="shared" si="16"/>
        <v>0</v>
      </c>
      <c r="FN3">
        <f t="shared" si="16"/>
        <v>0</v>
      </c>
      <c r="FO3">
        <f t="shared" si="16"/>
        <v>0</v>
      </c>
      <c r="FP3">
        <f t="shared" ref="FP3:FY17" si="17">IF(AND(FP$2 &gt;= INDEX(_dataRaw2,$A3,FP$19) / INDEX(_dataRaw2,$A3,FP$21) * 100, FP$2 &lt;= INDEX(_dataRaw2,$A3,FP$20) / INDEX(_dataRaw2,$A3,FP$21) * 100),1,0)</f>
        <v>0</v>
      </c>
      <c r="FQ3">
        <f t="shared" si="17"/>
        <v>0</v>
      </c>
      <c r="FR3">
        <f t="shared" si="17"/>
        <v>0</v>
      </c>
      <c r="FS3">
        <f t="shared" si="17"/>
        <v>0</v>
      </c>
      <c r="FT3">
        <f t="shared" si="17"/>
        <v>0</v>
      </c>
      <c r="FU3">
        <f t="shared" si="17"/>
        <v>0</v>
      </c>
      <c r="FV3">
        <f t="shared" si="17"/>
        <v>0</v>
      </c>
      <c r="FW3">
        <f t="shared" si="17"/>
        <v>0</v>
      </c>
      <c r="FX3">
        <f t="shared" si="17"/>
        <v>0</v>
      </c>
      <c r="FY3">
        <f t="shared" si="17"/>
        <v>0</v>
      </c>
      <c r="FZ3">
        <f t="shared" ref="FZ3:GI17" si="18">IF(AND(FZ$2 &gt;= INDEX(_dataRaw2,$A3,FZ$19) / INDEX(_dataRaw2,$A3,FZ$21) * 100, FZ$2 &lt;= INDEX(_dataRaw2,$A3,FZ$20) / INDEX(_dataRaw2,$A3,FZ$21) * 100),1,0)</f>
        <v>0</v>
      </c>
      <c r="GA3">
        <f t="shared" si="18"/>
        <v>0</v>
      </c>
      <c r="GB3">
        <f t="shared" si="18"/>
        <v>0</v>
      </c>
      <c r="GC3">
        <f t="shared" si="18"/>
        <v>0</v>
      </c>
      <c r="GD3">
        <f t="shared" si="18"/>
        <v>0</v>
      </c>
      <c r="GE3">
        <f t="shared" si="18"/>
        <v>0</v>
      </c>
      <c r="GF3">
        <f t="shared" si="18"/>
        <v>0</v>
      </c>
      <c r="GG3">
        <f t="shared" si="18"/>
        <v>0</v>
      </c>
      <c r="GH3">
        <f t="shared" si="18"/>
        <v>0</v>
      </c>
      <c r="GI3">
        <f t="shared" si="18"/>
        <v>0</v>
      </c>
      <c r="GJ3">
        <f t="shared" ref="GJ3:GS17" si="19">IF(AND(GJ$2 &gt;= INDEX(_dataRaw2,$A3,GJ$19) / INDEX(_dataRaw2,$A3,GJ$21) * 100, GJ$2 &lt;= INDEX(_dataRaw2,$A3,GJ$20) / INDEX(_dataRaw2,$A3,GJ$21) * 100),1,0)</f>
        <v>0</v>
      </c>
      <c r="GK3">
        <f t="shared" si="19"/>
        <v>0</v>
      </c>
      <c r="GL3">
        <f t="shared" si="19"/>
        <v>0</v>
      </c>
      <c r="GM3">
        <f t="shared" si="19"/>
        <v>0</v>
      </c>
      <c r="GN3">
        <f t="shared" si="19"/>
        <v>0</v>
      </c>
      <c r="GO3">
        <f t="shared" si="19"/>
        <v>0</v>
      </c>
      <c r="GP3">
        <f t="shared" si="19"/>
        <v>0</v>
      </c>
      <c r="GQ3">
        <f t="shared" si="19"/>
        <v>0</v>
      </c>
      <c r="GR3">
        <f t="shared" si="19"/>
        <v>0</v>
      </c>
      <c r="GS3">
        <f t="shared" si="19"/>
        <v>0</v>
      </c>
      <c r="GT3">
        <f t="shared" ref="GT3:HC17" si="20">IF(AND(GT$2 &gt;= INDEX(_dataRaw2,$A3,GT$19) / INDEX(_dataRaw2,$A3,GT$21) * 100, GT$2 &lt;= INDEX(_dataRaw2,$A3,GT$20) / INDEX(_dataRaw2,$A3,GT$21) * 100),1,0)</f>
        <v>1</v>
      </c>
      <c r="GU3">
        <f t="shared" si="20"/>
        <v>0</v>
      </c>
      <c r="GV3">
        <f t="shared" si="20"/>
        <v>0</v>
      </c>
      <c r="GW3">
        <f t="shared" si="20"/>
        <v>0</v>
      </c>
      <c r="GX3">
        <f t="shared" si="20"/>
        <v>0</v>
      </c>
      <c r="GY3">
        <f t="shared" si="20"/>
        <v>0</v>
      </c>
      <c r="GZ3">
        <f t="shared" si="20"/>
        <v>0</v>
      </c>
      <c r="HA3">
        <f t="shared" si="20"/>
        <v>0</v>
      </c>
      <c r="HB3">
        <f t="shared" si="20"/>
        <v>0</v>
      </c>
      <c r="HC3">
        <f t="shared" si="20"/>
        <v>0</v>
      </c>
      <c r="HD3">
        <f t="shared" ref="HD3:HM17" si="21">IF(AND(HD$2 &gt;= INDEX(_dataRaw2,$A3,HD$19) / INDEX(_dataRaw2,$A3,HD$21) * 100, HD$2 &lt;= INDEX(_dataRaw2,$A3,HD$20) / INDEX(_dataRaw2,$A3,HD$21) * 100),1,0)</f>
        <v>0</v>
      </c>
      <c r="HE3">
        <f t="shared" si="21"/>
        <v>0</v>
      </c>
      <c r="HF3">
        <f t="shared" si="21"/>
        <v>0</v>
      </c>
      <c r="HG3">
        <f t="shared" si="21"/>
        <v>0</v>
      </c>
      <c r="HH3">
        <f t="shared" si="21"/>
        <v>0</v>
      </c>
      <c r="HI3">
        <f t="shared" si="21"/>
        <v>0</v>
      </c>
      <c r="HJ3">
        <f t="shared" si="21"/>
        <v>0</v>
      </c>
      <c r="HK3">
        <f t="shared" si="21"/>
        <v>0</v>
      </c>
      <c r="HL3">
        <f t="shared" si="21"/>
        <v>0</v>
      </c>
      <c r="HM3">
        <f t="shared" si="21"/>
        <v>0</v>
      </c>
      <c r="HN3">
        <f t="shared" ref="HN3:HW17" si="22">IF(AND(HN$2 &gt;= INDEX(_dataRaw2,$A3,HN$19) / INDEX(_dataRaw2,$A3,HN$21) * 100, HN$2 &lt;= INDEX(_dataRaw2,$A3,HN$20) / INDEX(_dataRaw2,$A3,HN$21) * 100),1,0)</f>
        <v>0</v>
      </c>
      <c r="HO3">
        <f t="shared" si="22"/>
        <v>0</v>
      </c>
      <c r="HP3">
        <f t="shared" si="22"/>
        <v>0</v>
      </c>
      <c r="HQ3">
        <f t="shared" si="22"/>
        <v>0</v>
      </c>
      <c r="HR3">
        <f t="shared" si="22"/>
        <v>0</v>
      </c>
      <c r="HS3">
        <f t="shared" si="22"/>
        <v>0</v>
      </c>
      <c r="HT3">
        <f t="shared" si="22"/>
        <v>0</v>
      </c>
      <c r="HU3">
        <f t="shared" si="22"/>
        <v>0</v>
      </c>
      <c r="HV3">
        <f t="shared" si="22"/>
        <v>0</v>
      </c>
      <c r="HW3">
        <f t="shared" si="22"/>
        <v>0</v>
      </c>
      <c r="HX3">
        <f t="shared" ref="HX3:IG17" si="23">IF(AND(HX$2 &gt;= INDEX(_dataRaw2,$A3,HX$19) / INDEX(_dataRaw2,$A3,HX$21) * 100, HX$2 &lt;= INDEX(_dataRaw2,$A3,HX$20) / INDEX(_dataRaw2,$A3,HX$21) * 100),1,0)</f>
        <v>0</v>
      </c>
      <c r="HY3">
        <f t="shared" si="23"/>
        <v>0</v>
      </c>
      <c r="HZ3">
        <f t="shared" si="23"/>
        <v>0</v>
      </c>
      <c r="IA3">
        <f t="shared" si="23"/>
        <v>0</v>
      </c>
      <c r="IB3">
        <f t="shared" si="23"/>
        <v>0</v>
      </c>
      <c r="IC3">
        <f t="shared" si="23"/>
        <v>0</v>
      </c>
      <c r="ID3">
        <f t="shared" si="23"/>
        <v>0</v>
      </c>
      <c r="IE3">
        <f t="shared" si="23"/>
        <v>0</v>
      </c>
      <c r="IF3">
        <f t="shared" si="23"/>
        <v>0</v>
      </c>
      <c r="IG3">
        <f t="shared" si="23"/>
        <v>0</v>
      </c>
      <c r="IH3">
        <f t="shared" ref="IH3:IQ17" si="24">IF(AND(IH$2 &gt;= INDEX(_dataRaw2,$A3,IH$19) / INDEX(_dataRaw2,$A3,IH$21) * 100, IH$2 &lt;= INDEX(_dataRaw2,$A3,IH$20) / INDEX(_dataRaw2,$A3,IH$21) * 100),1,0)</f>
        <v>0</v>
      </c>
      <c r="II3">
        <f t="shared" si="24"/>
        <v>0</v>
      </c>
      <c r="IJ3">
        <f t="shared" si="24"/>
        <v>0</v>
      </c>
      <c r="IK3">
        <f t="shared" si="24"/>
        <v>0</v>
      </c>
      <c r="IL3">
        <f t="shared" si="24"/>
        <v>0</v>
      </c>
      <c r="IM3">
        <f t="shared" si="24"/>
        <v>0</v>
      </c>
      <c r="IN3">
        <f t="shared" si="24"/>
        <v>0</v>
      </c>
      <c r="IO3">
        <f t="shared" si="24"/>
        <v>0</v>
      </c>
      <c r="IP3">
        <f t="shared" si="24"/>
        <v>0</v>
      </c>
      <c r="IQ3">
        <f t="shared" si="24"/>
        <v>0</v>
      </c>
      <c r="IR3">
        <f t="shared" ref="IR3:JA17" si="25">IF(AND(IR$2 &gt;= INDEX(_dataRaw2,$A3,IR$19) / INDEX(_dataRaw2,$A3,IR$21) * 100, IR$2 &lt;= INDEX(_dataRaw2,$A3,IR$20) / INDEX(_dataRaw2,$A3,IR$21) * 100),1,0)</f>
        <v>0</v>
      </c>
      <c r="IS3">
        <f t="shared" si="25"/>
        <v>0</v>
      </c>
      <c r="IT3">
        <f t="shared" si="25"/>
        <v>0</v>
      </c>
      <c r="IU3">
        <f t="shared" si="25"/>
        <v>0</v>
      </c>
      <c r="IV3">
        <f t="shared" si="25"/>
        <v>0</v>
      </c>
      <c r="IW3">
        <f t="shared" si="25"/>
        <v>0</v>
      </c>
      <c r="IX3">
        <f t="shared" si="25"/>
        <v>0</v>
      </c>
      <c r="IY3">
        <f t="shared" si="25"/>
        <v>0</v>
      </c>
      <c r="IZ3">
        <f t="shared" si="25"/>
        <v>0</v>
      </c>
      <c r="JA3">
        <f t="shared" si="25"/>
        <v>0</v>
      </c>
      <c r="JB3">
        <f t="shared" ref="JB3:JK17" si="26">IF(AND(JB$2 &gt;= INDEX(_dataRaw2,$A3,JB$19) / INDEX(_dataRaw2,$A3,JB$21) * 100, JB$2 &lt;= INDEX(_dataRaw2,$A3,JB$20) / INDEX(_dataRaw2,$A3,JB$21) * 100),1,0)</f>
        <v>0</v>
      </c>
      <c r="JC3">
        <f t="shared" si="26"/>
        <v>0</v>
      </c>
      <c r="JD3">
        <f t="shared" si="26"/>
        <v>0</v>
      </c>
      <c r="JE3">
        <f t="shared" si="26"/>
        <v>0</v>
      </c>
      <c r="JF3">
        <f t="shared" si="26"/>
        <v>0</v>
      </c>
      <c r="JG3">
        <f t="shared" si="26"/>
        <v>0</v>
      </c>
      <c r="JH3">
        <f t="shared" si="26"/>
        <v>0</v>
      </c>
      <c r="JI3">
        <f t="shared" si="26"/>
        <v>0</v>
      </c>
      <c r="JJ3">
        <f t="shared" si="26"/>
        <v>0</v>
      </c>
      <c r="JK3">
        <f t="shared" si="26"/>
        <v>0</v>
      </c>
      <c r="JL3">
        <f t="shared" ref="JL3:JU17" si="27">IF(AND(JL$2 &gt;= INDEX(_dataRaw2,$A3,JL$19) / INDEX(_dataRaw2,$A3,JL$21) * 100, JL$2 &lt;= INDEX(_dataRaw2,$A3,JL$20) / INDEX(_dataRaw2,$A3,JL$21) * 100),1,0)</f>
        <v>0</v>
      </c>
      <c r="JM3">
        <f t="shared" si="27"/>
        <v>0</v>
      </c>
      <c r="JN3">
        <f t="shared" si="27"/>
        <v>0</v>
      </c>
      <c r="JO3">
        <f t="shared" si="27"/>
        <v>0</v>
      </c>
      <c r="JP3">
        <f t="shared" si="27"/>
        <v>0</v>
      </c>
      <c r="JQ3">
        <f t="shared" si="27"/>
        <v>0</v>
      </c>
      <c r="JR3">
        <f t="shared" si="27"/>
        <v>0</v>
      </c>
      <c r="JS3">
        <f t="shared" si="27"/>
        <v>0</v>
      </c>
      <c r="JT3">
        <f t="shared" si="27"/>
        <v>0</v>
      </c>
      <c r="JU3">
        <f t="shared" si="27"/>
        <v>0</v>
      </c>
      <c r="JV3">
        <f t="shared" ref="JV3:KE17" si="28">IF(AND(JV$2 &gt;= INDEX(_dataRaw2,$A3,JV$19) / INDEX(_dataRaw2,$A3,JV$21) * 100, JV$2 &lt;= INDEX(_dataRaw2,$A3,JV$20) / INDEX(_dataRaw2,$A3,JV$21) * 100),1,0)</f>
        <v>0</v>
      </c>
      <c r="JW3">
        <f t="shared" si="28"/>
        <v>0</v>
      </c>
      <c r="JX3">
        <f t="shared" si="28"/>
        <v>0</v>
      </c>
      <c r="JY3">
        <f t="shared" si="28"/>
        <v>0</v>
      </c>
      <c r="JZ3">
        <f t="shared" si="28"/>
        <v>0</v>
      </c>
      <c r="KA3">
        <f t="shared" si="28"/>
        <v>0</v>
      </c>
      <c r="KB3">
        <f t="shared" si="28"/>
        <v>0</v>
      </c>
      <c r="KC3">
        <f t="shared" si="28"/>
        <v>0</v>
      </c>
      <c r="KD3">
        <f t="shared" si="28"/>
        <v>0</v>
      </c>
      <c r="KE3">
        <f t="shared" si="28"/>
        <v>0</v>
      </c>
      <c r="KF3">
        <f t="shared" ref="KF3:KO17" si="29">IF(AND(KF$2 &gt;= INDEX(_dataRaw2,$A3,KF$19) / INDEX(_dataRaw2,$A3,KF$21) * 100, KF$2 &lt;= INDEX(_dataRaw2,$A3,KF$20) / INDEX(_dataRaw2,$A3,KF$21) * 100),1,0)</f>
        <v>0</v>
      </c>
      <c r="KG3">
        <f t="shared" si="29"/>
        <v>0</v>
      </c>
      <c r="KH3">
        <f t="shared" si="29"/>
        <v>0</v>
      </c>
      <c r="KI3">
        <f t="shared" si="29"/>
        <v>0</v>
      </c>
      <c r="KJ3">
        <f t="shared" si="29"/>
        <v>0</v>
      </c>
      <c r="KK3">
        <f t="shared" si="29"/>
        <v>0</v>
      </c>
      <c r="KL3">
        <f t="shared" si="29"/>
        <v>0</v>
      </c>
      <c r="KM3">
        <f t="shared" si="29"/>
        <v>0</v>
      </c>
      <c r="KN3">
        <f t="shared" si="29"/>
        <v>0</v>
      </c>
      <c r="KO3">
        <f t="shared" si="29"/>
        <v>0</v>
      </c>
      <c r="KP3">
        <f t="shared" ref="KP3:KY7" si="30">IF(AND(KP$2 &gt;= INDEX(_dataRaw2,$A3 + _nRowsRFM,KP$19) / INDEX(_dataRaw2,$A3 + _nRowsRFM,KP$21) * 100, KP$2 &lt;= INDEX(_dataRaw2,$A3 + _nRowsRFM,KP$20) / INDEX(_dataRaw2,$A3 + _nRowsRFM,KP$21) * 100),1,0)</f>
        <v>1</v>
      </c>
      <c r="KQ3">
        <f t="shared" si="30"/>
        <v>1</v>
      </c>
      <c r="KR3">
        <f t="shared" si="30"/>
        <v>1</v>
      </c>
      <c r="KS3">
        <f t="shared" si="30"/>
        <v>1</v>
      </c>
      <c r="KT3">
        <f t="shared" si="30"/>
        <v>1</v>
      </c>
      <c r="KU3">
        <f t="shared" si="30"/>
        <v>1</v>
      </c>
      <c r="KV3">
        <f t="shared" si="30"/>
        <v>1</v>
      </c>
      <c r="KW3">
        <f t="shared" si="30"/>
        <v>1</v>
      </c>
      <c r="KX3">
        <f t="shared" si="30"/>
        <v>1</v>
      </c>
      <c r="KY3">
        <f t="shared" si="30"/>
        <v>1</v>
      </c>
      <c r="KZ3">
        <f t="shared" ref="KZ3:LI7" si="31">IF(AND(KZ$2 &gt;= INDEX(_dataRaw2,$A3 + _nRowsRFM,KZ$19) / INDEX(_dataRaw2,$A3 + _nRowsRFM,KZ$21) * 100, KZ$2 &lt;= INDEX(_dataRaw2,$A3 + _nRowsRFM,KZ$20) / INDEX(_dataRaw2,$A3 + _nRowsRFM,KZ$21) * 100),1,0)</f>
        <v>1</v>
      </c>
      <c r="LA3">
        <f t="shared" si="31"/>
        <v>1</v>
      </c>
      <c r="LB3">
        <f t="shared" si="31"/>
        <v>1</v>
      </c>
      <c r="LC3">
        <f t="shared" si="31"/>
        <v>1</v>
      </c>
      <c r="LD3">
        <f t="shared" si="31"/>
        <v>1</v>
      </c>
      <c r="LE3">
        <f t="shared" si="31"/>
        <v>1</v>
      </c>
      <c r="LF3">
        <f t="shared" si="31"/>
        <v>1</v>
      </c>
      <c r="LG3">
        <f t="shared" si="31"/>
        <v>1</v>
      </c>
      <c r="LH3">
        <f t="shared" si="31"/>
        <v>1</v>
      </c>
      <c r="LI3">
        <f t="shared" si="31"/>
        <v>1</v>
      </c>
      <c r="LJ3">
        <f t="shared" ref="LJ3:LS7" si="32">IF(AND(LJ$2 &gt;= INDEX(_dataRaw2,$A3 + _nRowsRFM,LJ$19) / INDEX(_dataRaw2,$A3 + _nRowsRFM,LJ$21) * 100, LJ$2 &lt;= INDEX(_dataRaw2,$A3 + _nRowsRFM,LJ$20) / INDEX(_dataRaw2,$A3 + _nRowsRFM,LJ$21) * 100),1,0)</f>
        <v>1</v>
      </c>
      <c r="LK3">
        <f t="shared" si="32"/>
        <v>1</v>
      </c>
      <c r="LL3">
        <f t="shared" si="32"/>
        <v>1</v>
      </c>
      <c r="LM3">
        <f t="shared" si="32"/>
        <v>1</v>
      </c>
      <c r="LN3">
        <f t="shared" si="32"/>
        <v>1</v>
      </c>
      <c r="LO3">
        <f t="shared" si="32"/>
        <v>1</v>
      </c>
      <c r="LP3">
        <f t="shared" si="32"/>
        <v>1</v>
      </c>
      <c r="LQ3">
        <f t="shared" si="32"/>
        <v>1</v>
      </c>
      <c r="LR3">
        <f t="shared" si="32"/>
        <v>1</v>
      </c>
      <c r="LS3">
        <f t="shared" si="32"/>
        <v>1</v>
      </c>
      <c r="LT3">
        <f t="shared" ref="LT3:MC7" si="33">IF(AND(LT$2 &gt;= INDEX(_dataRaw2,$A3 + _nRowsRFM,LT$19) / INDEX(_dataRaw2,$A3 + _nRowsRFM,LT$21) * 100, LT$2 &lt;= INDEX(_dataRaw2,$A3 + _nRowsRFM,LT$20) / INDEX(_dataRaw2,$A3 + _nRowsRFM,LT$21) * 100),1,0)</f>
        <v>1</v>
      </c>
      <c r="LU3">
        <f t="shared" si="33"/>
        <v>1</v>
      </c>
      <c r="LV3">
        <f t="shared" si="33"/>
        <v>1</v>
      </c>
      <c r="LW3">
        <f t="shared" si="33"/>
        <v>1</v>
      </c>
      <c r="LX3">
        <f t="shared" si="33"/>
        <v>1</v>
      </c>
      <c r="LY3">
        <f t="shared" si="33"/>
        <v>1</v>
      </c>
      <c r="LZ3">
        <f t="shared" si="33"/>
        <v>1</v>
      </c>
      <c r="MA3">
        <f t="shared" si="33"/>
        <v>1</v>
      </c>
      <c r="MB3">
        <f t="shared" si="33"/>
        <v>1</v>
      </c>
      <c r="MC3">
        <f t="shared" si="33"/>
        <v>1</v>
      </c>
      <c r="MD3">
        <f t="shared" ref="MD3:MM7" si="34">IF(AND(MD$2 &gt;= INDEX(_dataRaw2,$A3 + _nRowsRFM,MD$19) / INDEX(_dataRaw2,$A3 + _nRowsRFM,MD$21) * 100, MD$2 &lt;= INDEX(_dataRaw2,$A3 + _nRowsRFM,MD$20) / INDEX(_dataRaw2,$A3 + _nRowsRFM,MD$21) * 100),1,0)</f>
        <v>1</v>
      </c>
      <c r="ME3">
        <f t="shared" si="34"/>
        <v>1</v>
      </c>
      <c r="MF3">
        <f t="shared" si="34"/>
        <v>1</v>
      </c>
      <c r="MG3">
        <f t="shared" si="34"/>
        <v>1</v>
      </c>
      <c r="MH3">
        <f t="shared" si="34"/>
        <v>1</v>
      </c>
      <c r="MI3">
        <f t="shared" si="34"/>
        <v>1</v>
      </c>
      <c r="MJ3">
        <f t="shared" si="34"/>
        <v>1</v>
      </c>
      <c r="MK3">
        <f t="shared" si="34"/>
        <v>1</v>
      </c>
      <c r="ML3">
        <f t="shared" si="34"/>
        <v>1</v>
      </c>
      <c r="MM3">
        <f t="shared" si="34"/>
        <v>1</v>
      </c>
      <c r="MN3">
        <f t="shared" ref="MN3:MW7" si="35">IF(AND(MN$2 &gt;= INDEX(_dataRaw2,$A3 + _nRowsRFM,MN$19) / INDEX(_dataRaw2,$A3 + _nRowsRFM,MN$21) * 100, MN$2 &lt;= INDEX(_dataRaw2,$A3 + _nRowsRFM,MN$20) / INDEX(_dataRaw2,$A3 + _nRowsRFM,MN$21) * 100),1,0)</f>
        <v>1</v>
      </c>
      <c r="MO3">
        <f t="shared" si="35"/>
        <v>1</v>
      </c>
      <c r="MP3">
        <f t="shared" si="35"/>
        <v>1</v>
      </c>
      <c r="MQ3">
        <f t="shared" si="35"/>
        <v>1</v>
      </c>
      <c r="MR3">
        <f t="shared" si="35"/>
        <v>1</v>
      </c>
      <c r="MS3">
        <f t="shared" si="35"/>
        <v>1</v>
      </c>
      <c r="MT3">
        <f t="shared" si="35"/>
        <v>1</v>
      </c>
      <c r="MU3">
        <f t="shared" si="35"/>
        <v>1</v>
      </c>
      <c r="MV3">
        <f t="shared" si="35"/>
        <v>1</v>
      </c>
      <c r="MW3">
        <f t="shared" si="35"/>
        <v>1</v>
      </c>
      <c r="MX3">
        <f t="shared" ref="MX3:NG7" si="36">IF(AND(MX$2 &gt;= INDEX(_dataRaw2,$A3 + _nRowsRFM,MX$19) / INDEX(_dataRaw2,$A3 + _nRowsRFM,MX$21) * 100, MX$2 &lt;= INDEX(_dataRaw2,$A3 + _nRowsRFM,MX$20) / INDEX(_dataRaw2,$A3 + _nRowsRFM,MX$21) * 100),1,0)</f>
        <v>1</v>
      </c>
      <c r="MY3">
        <f t="shared" si="36"/>
        <v>1</v>
      </c>
      <c r="MZ3">
        <f t="shared" si="36"/>
        <v>1</v>
      </c>
      <c r="NA3">
        <f t="shared" si="36"/>
        <v>1</v>
      </c>
      <c r="NB3">
        <f t="shared" si="36"/>
        <v>1</v>
      </c>
      <c r="NC3">
        <f t="shared" si="36"/>
        <v>1</v>
      </c>
      <c r="ND3">
        <f t="shared" si="36"/>
        <v>1</v>
      </c>
      <c r="NE3">
        <f t="shared" si="36"/>
        <v>1</v>
      </c>
      <c r="NF3">
        <f t="shared" si="36"/>
        <v>1</v>
      </c>
      <c r="NG3">
        <f t="shared" si="36"/>
        <v>1</v>
      </c>
      <c r="NH3">
        <f t="shared" ref="NH3:NQ7" si="37">IF(AND(NH$2 &gt;= INDEX(_dataRaw2,$A3 + _nRowsRFM,NH$19) / INDEX(_dataRaw2,$A3 + _nRowsRFM,NH$21) * 100, NH$2 &lt;= INDEX(_dataRaw2,$A3 + _nRowsRFM,NH$20) / INDEX(_dataRaw2,$A3 + _nRowsRFM,NH$21) * 100),1,0)</f>
        <v>1</v>
      </c>
      <c r="NI3">
        <f t="shared" si="37"/>
        <v>1</v>
      </c>
      <c r="NJ3">
        <f t="shared" si="37"/>
        <v>1</v>
      </c>
      <c r="NK3">
        <f t="shared" si="37"/>
        <v>1</v>
      </c>
      <c r="NL3">
        <f t="shared" si="37"/>
        <v>1</v>
      </c>
      <c r="NM3">
        <f t="shared" si="37"/>
        <v>1</v>
      </c>
      <c r="NN3">
        <f t="shared" si="37"/>
        <v>1</v>
      </c>
      <c r="NO3">
        <f t="shared" si="37"/>
        <v>1</v>
      </c>
      <c r="NP3">
        <f t="shared" si="37"/>
        <v>1</v>
      </c>
      <c r="NQ3">
        <f t="shared" si="37"/>
        <v>1</v>
      </c>
      <c r="NR3">
        <f t="shared" ref="NR3:OA7" si="38">IF(AND(NR$2 &gt;= INDEX(_dataRaw2,$A3 + _nRowsRFM,NR$19) / INDEX(_dataRaw2,$A3 + _nRowsRFM,NR$21) * 100, NR$2 &lt;= INDEX(_dataRaw2,$A3 + _nRowsRFM,NR$20) / INDEX(_dataRaw2,$A3 + _nRowsRFM,NR$21) * 100),1,0)</f>
        <v>1</v>
      </c>
      <c r="NS3">
        <f t="shared" si="38"/>
        <v>1</v>
      </c>
      <c r="NT3">
        <f t="shared" si="38"/>
        <v>1</v>
      </c>
      <c r="NU3">
        <f t="shared" si="38"/>
        <v>1</v>
      </c>
      <c r="NV3">
        <f t="shared" si="38"/>
        <v>1</v>
      </c>
      <c r="NW3">
        <f t="shared" si="38"/>
        <v>1</v>
      </c>
      <c r="NX3">
        <f t="shared" si="38"/>
        <v>1</v>
      </c>
      <c r="NY3">
        <f t="shared" si="38"/>
        <v>1</v>
      </c>
      <c r="NZ3">
        <f t="shared" si="38"/>
        <v>1</v>
      </c>
      <c r="OA3">
        <f t="shared" si="38"/>
        <v>1</v>
      </c>
      <c r="OB3">
        <f t="shared" ref="OB3:OK7" si="39">IF(AND(OB$2 &gt;= INDEX(_dataRaw2,$A3 + _nRowsRFM,OB$19) / INDEX(_dataRaw2,$A3 + _nRowsRFM,OB$21) * 100, OB$2 &lt;= INDEX(_dataRaw2,$A3 + _nRowsRFM,OB$20) / INDEX(_dataRaw2,$A3 + _nRowsRFM,OB$21) * 100),1,0)</f>
        <v>1</v>
      </c>
      <c r="OC3">
        <f t="shared" si="39"/>
        <v>1</v>
      </c>
      <c r="OD3">
        <f t="shared" si="39"/>
        <v>1</v>
      </c>
      <c r="OE3">
        <f t="shared" si="39"/>
        <v>1</v>
      </c>
      <c r="OF3">
        <f t="shared" si="39"/>
        <v>1</v>
      </c>
      <c r="OG3">
        <f t="shared" si="39"/>
        <v>1</v>
      </c>
      <c r="OH3">
        <f t="shared" si="39"/>
        <v>1</v>
      </c>
      <c r="OI3">
        <f t="shared" si="39"/>
        <v>1</v>
      </c>
      <c r="OJ3">
        <f t="shared" si="39"/>
        <v>1</v>
      </c>
      <c r="OK3">
        <f t="shared" si="39"/>
        <v>1</v>
      </c>
    </row>
    <row r="4" spans="1:401" x14ac:dyDescent="0.3">
      <c r="A4" s="4">
        <v>2</v>
      </c>
      <c r="B4">
        <f t="shared" si="0"/>
        <v>1</v>
      </c>
      <c r="C4">
        <f t="shared" si="0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1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O4">
        <f t="shared" si="3"/>
        <v>0</v>
      </c>
      <c r="AP4">
        <f t="shared" si="4"/>
        <v>0</v>
      </c>
      <c r="AQ4">
        <f t="shared" si="4"/>
        <v>0</v>
      </c>
      <c r="AR4">
        <f t="shared" si="4"/>
        <v>0</v>
      </c>
      <c r="AS4">
        <f t="shared" si="4"/>
        <v>0</v>
      </c>
      <c r="AT4">
        <f t="shared" si="4"/>
        <v>0</v>
      </c>
      <c r="AU4">
        <f t="shared" si="4"/>
        <v>0</v>
      </c>
      <c r="AV4">
        <f t="shared" si="4"/>
        <v>0</v>
      </c>
      <c r="AW4">
        <f t="shared" si="4"/>
        <v>0</v>
      </c>
      <c r="AX4">
        <f t="shared" si="4"/>
        <v>0</v>
      </c>
      <c r="AY4">
        <f t="shared" si="4"/>
        <v>0</v>
      </c>
      <c r="AZ4">
        <f t="shared" si="5"/>
        <v>0</v>
      </c>
      <c r="BA4">
        <f t="shared" si="5"/>
        <v>0</v>
      </c>
      <c r="BB4">
        <f t="shared" si="5"/>
        <v>0</v>
      </c>
      <c r="BC4">
        <f t="shared" si="5"/>
        <v>0</v>
      </c>
      <c r="BD4">
        <f t="shared" si="5"/>
        <v>0</v>
      </c>
      <c r="BE4">
        <f t="shared" si="5"/>
        <v>0</v>
      </c>
      <c r="BF4">
        <f t="shared" si="5"/>
        <v>0</v>
      </c>
      <c r="BG4">
        <f t="shared" si="5"/>
        <v>0</v>
      </c>
      <c r="BH4">
        <f t="shared" si="5"/>
        <v>0</v>
      </c>
      <c r="BI4">
        <f t="shared" si="5"/>
        <v>0</v>
      </c>
      <c r="BJ4">
        <f t="shared" si="6"/>
        <v>0</v>
      </c>
      <c r="BK4">
        <f t="shared" si="6"/>
        <v>0</v>
      </c>
      <c r="BL4">
        <f t="shared" si="6"/>
        <v>0</v>
      </c>
      <c r="BM4">
        <f t="shared" si="6"/>
        <v>0</v>
      </c>
      <c r="BN4">
        <f t="shared" si="6"/>
        <v>0</v>
      </c>
      <c r="BO4">
        <f t="shared" si="6"/>
        <v>0</v>
      </c>
      <c r="BP4">
        <f t="shared" si="6"/>
        <v>0</v>
      </c>
      <c r="BQ4">
        <f t="shared" si="6"/>
        <v>0</v>
      </c>
      <c r="BR4">
        <f t="shared" si="6"/>
        <v>0</v>
      </c>
      <c r="BS4">
        <f t="shared" si="6"/>
        <v>0</v>
      </c>
      <c r="BT4">
        <f t="shared" si="7"/>
        <v>0</v>
      </c>
      <c r="BU4">
        <f t="shared" si="7"/>
        <v>0</v>
      </c>
      <c r="BV4">
        <f t="shared" si="7"/>
        <v>0</v>
      </c>
      <c r="BW4">
        <f t="shared" si="7"/>
        <v>0</v>
      </c>
      <c r="BX4">
        <f t="shared" si="7"/>
        <v>0</v>
      </c>
      <c r="BY4">
        <f t="shared" si="7"/>
        <v>0</v>
      </c>
      <c r="BZ4">
        <f t="shared" si="7"/>
        <v>0</v>
      </c>
      <c r="CA4">
        <f t="shared" si="7"/>
        <v>0</v>
      </c>
      <c r="CB4">
        <f t="shared" si="7"/>
        <v>0</v>
      </c>
      <c r="CC4">
        <f t="shared" si="7"/>
        <v>0</v>
      </c>
      <c r="CD4">
        <f t="shared" si="8"/>
        <v>0</v>
      </c>
      <c r="CE4">
        <f t="shared" si="8"/>
        <v>0</v>
      </c>
      <c r="CF4">
        <f t="shared" si="8"/>
        <v>0</v>
      </c>
      <c r="CG4">
        <f t="shared" si="8"/>
        <v>0</v>
      </c>
      <c r="CH4">
        <f t="shared" si="8"/>
        <v>0</v>
      </c>
      <c r="CI4">
        <f t="shared" si="8"/>
        <v>0</v>
      </c>
      <c r="CJ4">
        <f t="shared" si="8"/>
        <v>0</v>
      </c>
      <c r="CK4">
        <f t="shared" si="8"/>
        <v>0</v>
      </c>
      <c r="CL4">
        <f t="shared" si="8"/>
        <v>0</v>
      </c>
      <c r="CM4">
        <f t="shared" si="8"/>
        <v>0</v>
      </c>
      <c r="CN4">
        <f t="shared" si="9"/>
        <v>0</v>
      </c>
      <c r="CO4">
        <f t="shared" si="9"/>
        <v>0</v>
      </c>
      <c r="CP4">
        <f t="shared" si="9"/>
        <v>0</v>
      </c>
      <c r="CQ4">
        <f t="shared" si="9"/>
        <v>0</v>
      </c>
      <c r="CR4">
        <f t="shared" si="9"/>
        <v>0</v>
      </c>
      <c r="CS4">
        <f t="shared" si="9"/>
        <v>0</v>
      </c>
      <c r="CT4">
        <f t="shared" si="9"/>
        <v>0</v>
      </c>
      <c r="CU4">
        <f t="shared" si="9"/>
        <v>0</v>
      </c>
      <c r="CV4">
        <f t="shared" si="9"/>
        <v>0</v>
      </c>
      <c r="CW4">
        <f t="shared" si="9"/>
        <v>0</v>
      </c>
      <c r="CX4">
        <f t="shared" si="10"/>
        <v>1</v>
      </c>
      <c r="CY4">
        <f t="shared" si="10"/>
        <v>1</v>
      </c>
      <c r="CZ4">
        <f t="shared" si="10"/>
        <v>1</v>
      </c>
      <c r="DA4">
        <f t="shared" si="10"/>
        <v>1</v>
      </c>
      <c r="DB4">
        <f t="shared" si="10"/>
        <v>1</v>
      </c>
      <c r="DC4">
        <f t="shared" si="10"/>
        <v>1</v>
      </c>
      <c r="DD4">
        <f t="shared" si="10"/>
        <v>1</v>
      </c>
      <c r="DE4">
        <f t="shared" si="10"/>
        <v>0</v>
      </c>
      <c r="DF4">
        <f t="shared" si="10"/>
        <v>0</v>
      </c>
      <c r="DG4">
        <f t="shared" si="10"/>
        <v>0</v>
      </c>
      <c r="DH4">
        <f t="shared" si="11"/>
        <v>0</v>
      </c>
      <c r="DI4">
        <f t="shared" si="11"/>
        <v>0</v>
      </c>
      <c r="DJ4">
        <f t="shared" si="11"/>
        <v>0</v>
      </c>
      <c r="DK4">
        <f t="shared" si="11"/>
        <v>0</v>
      </c>
      <c r="DL4">
        <f t="shared" si="11"/>
        <v>0</v>
      </c>
      <c r="DM4">
        <f t="shared" si="11"/>
        <v>0</v>
      </c>
      <c r="DN4">
        <f t="shared" si="11"/>
        <v>0</v>
      </c>
      <c r="DO4">
        <f t="shared" si="11"/>
        <v>0</v>
      </c>
      <c r="DP4">
        <f t="shared" si="11"/>
        <v>0</v>
      </c>
      <c r="DQ4">
        <f t="shared" si="11"/>
        <v>0</v>
      </c>
      <c r="DR4">
        <f t="shared" si="12"/>
        <v>0</v>
      </c>
      <c r="DS4">
        <f t="shared" si="12"/>
        <v>0</v>
      </c>
      <c r="DT4">
        <f t="shared" si="12"/>
        <v>0</v>
      </c>
      <c r="DU4">
        <f t="shared" si="12"/>
        <v>0</v>
      </c>
      <c r="DV4">
        <f t="shared" si="12"/>
        <v>0</v>
      </c>
      <c r="DW4">
        <f t="shared" si="12"/>
        <v>0</v>
      </c>
      <c r="DX4">
        <f t="shared" si="12"/>
        <v>0</v>
      </c>
      <c r="DY4">
        <f t="shared" si="12"/>
        <v>0</v>
      </c>
      <c r="DZ4">
        <f t="shared" si="12"/>
        <v>0</v>
      </c>
      <c r="EA4">
        <f t="shared" si="12"/>
        <v>0</v>
      </c>
      <c r="EB4">
        <f t="shared" si="13"/>
        <v>0</v>
      </c>
      <c r="EC4">
        <f t="shared" si="13"/>
        <v>0</v>
      </c>
      <c r="ED4">
        <f t="shared" si="13"/>
        <v>0</v>
      </c>
      <c r="EE4">
        <f t="shared" si="13"/>
        <v>0</v>
      </c>
      <c r="EF4">
        <f t="shared" si="13"/>
        <v>0</v>
      </c>
      <c r="EG4">
        <f t="shared" si="13"/>
        <v>0</v>
      </c>
      <c r="EH4">
        <f t="shared" si="13"/>
        <v>0</v>
      </c>
      <c r="EI4">
        <f t="shared" si="13"/>
        <v>0</v>
      </c>
      <c r="EJ4">
        <f t="shared" si="13"/>
        <v>0</v>
      </c>
      <c r="EK4">
        <f t="shared" si="13"/>
        <v>0</v>
      </c>
      <c r="EL4">
        <f t="shared" si="14"/>
        <v>0</v>
      </c>
      <c r="EM4">
        <f t="shared" si="14"/>
        <v>0</v>
      </c>
      <c r="EN4">
        <f t="shared" si="14"/>
        <v>0</v>
      </c>
      <c r="EO4">
        <f t="shared" si="14"/>
        <v>0</v>
      </c>
      <c r="EP4">
        <f t="shared" si="14"/>
        <v>0</v>
      </c>
      <c r="EQ4">
        <f t="shared" si="14"/>
        <v>0</v>
      </c>
      <c r="ER4">
        <f t="shared" si="14"/>
        <v>0</v>
      </c>
      <c r="ES4">
        <f t="shared" si="14"/>
        <v>0</v>
      </c>
      <c r="ET4">
        <f t="shared" si="14"/>
        <v>0</v>
      </c>
      <c r="EU4">
        <f t="shared" si="14"/>
        <v>0</v>
      </c>
      <c r="EV4">
        <f t="shared" si="15"/>
        <v>0</v>
      </c>
      <c r="EW4">
        <f t="shared" si="15"/>
        <v>0</v>
      </c>
      <c r="EX4">
        <f t="shared" si="15"/>
        <v>0</v>
      </c>
      <c r="EY4">
        <f t="shared" si="15"/>
        <v>0</v>
      </c>
      <c r="EZ4">
        <f t="shared" si="15"/>
        <v>0</v>
      </c>
      <c r="FA4">
        <f t="shared" si="15"/>
        <v>0</v>
      </c>
      <c r="FB4">
        <f t="shared" si="15"/>
        <v>0</v>
      </c>
      <c r="FC4">
        <f t="shared" si="15"/>
        <v>0</v>
      </c>
      <c r="FD4">
        <f t="shared" si="15"/>
        <v>0</v>
      </c>
      <c r="FE4">
        <f t="shared" si="15"/>
        <v>0</v>
      </c>
      <c r="FF4">
        <f t="shared" si="16"/>
        <v>0</v>
      </c>
      <c r="FG4">
        <f t="shared" si="16"/>
        <v>0</v>
      </c>
      <c r="FH4">
        <f t="shared" si="16"/>
        <v>0</v>
      </c>
      <c r="FI4">
        <f t="shared" si="16"/>
        <v>0</v>
      </c>
      <c r="FJ4">
        <f t="shared" si="16"/>
        <v>0</v>
      </c>
      <c r="FK4">
        <f t="shared" si="16"/>
        <v>0</v>
      </c>
      <c r="FL4">
        <f t="shared" si="16"/>
        <v>0</v>
      </c>
      <c r="FM4">
        <f t="shared" si="16"/>
        <v>0</v>
      </c>
      <c r="FN4">
        <f t="shared" si="16"/>
        <v>0</v>
      </c>
      <c r="FO4">
        <f t="shared" si="16"/>
        <v>0</v>
      </c>
      <c r="FP4">
        <f t="shared" si="17"/>
        <v>0</v>
      </c>
      <c r="FQ4">
        <f t="shared" si="17"/>
        <v>0</v>
      </c>
      <c r="FR4">
        <f t="shared" si="17"/>
        <v>0</v>
      </c>
      <c r="FS4">
        <f t="shared" si="17"/>
        <v>0</v>
      </c>
      <c r="FT4">
        <f t="shared" si="17"/>
        <v>0</v>
      </c>
      <c r="FU4">
        <f t="shared" si="17"/>
        <v>0</v>
      </c>
      <c r="FV4">
        <f t="shared" si="17"/>
        <v>0</v>
      </c>
      <c r="FW4">
        <f t="shared" si="17"/>
        <v>0</v>
      </c>
      <c r="FX4">
        <f t="shared" si="17"/>
        <v>0</v>
      </c>
      <c r="FY4">
        <f t="shared" si="17"/>
        <v>0</v>
      </c>
      <c r="FZ4">
        <f t="shared" si="18"/>
        <v>0</v>
      </c>
      <c r="GA4">
        <f t="shared" si="18"/>
        <v>0</v>
      </c>
      <c r="GB4">
        <f t="shared" si="18"/>
        <v>0</v>
      </c>
      <c r="GC4">
        <f t="shared" si="18"/>
        <v>0</v>
      </c>
      <c r="GD4">
        <f t="shared" si="18"/>
        <v>0</v>
      </c>
      <c r="GE4">
        <f t="shared" si="18"/>
        <v>0</v>
      </c>
      <c r="GF4">
        <f t="shared" si="18"/>
        <v>0</v>
      </c>
      <c r="GG4">
        <f t="shared" si="18"/>
        <v>0</v>
      </c>
      <c r="GH4">
        <f t="shared" si="18"/>
        <v>0</v>
      </c>
      <c r="GI4">
        <f t="shared" si="18"/>
        <v>0</v>
      </c>
      <c r="GJ4">
        <f t="shared" si="19"/>
        <v>0</v>
      </c>
      <c r="GK4">
        <f t="shared" si="19"/>
        <v>0</v>
      </c>
      <c r="GL4">
        <f t="shared" si="19"/>
        <v>0</v>
      </c>
      <c r="GM4">
        <f t="shared" si="19"/>
        <v>0</v>
      </c>
      <c r="GN4">
        <f t="shared" si="19"/>
        <v>0</v>
      </c>
      <c r="GO4">
        <f t="shared" si="19"/>
        <v>0</v>
      </c>
      <c r="GP4">
        <f t="shared" si="19"/>
        <v>0</v>
      </c>
      <c r="GQ4">
        <f t="shared" si="19"/>
        <v>0</v>
      </c>
      <c r="GR4">
        <f t="shared" si="19"/>
        <v>0</v>
      </c>
      <c r="GS4">
        <f t="shared" si="19"/>
        <v>0</v>
      </c>
      <c r="GT4">
        <f t="shared" si="20"/>
        <v>1</v>
      </c>
      <c r="GU4">
        <f t="shared" si="20"/>
        <v>0</v>
      </c>
      <c r="GV4">
        <f t="shared" si="20"/>
        <v>0</v>
      </c>
      <c r="GW4">
        <f t="shared" si="20"/>
        <v>0</v>
      </c>
      <c r="GX4">
        <f t="shared" si="20"/>
        <v>0</v>
      </c>
      <c r="GY4">
        <f t="shared" si="20"/>
        <v>0</v>
      </c>
      <c r="GZ4">
        <f t="shared" si="20"/>
        <v>0</v>
      </c>
      <c r="HA4">
        <f t="shared" si="20"/>
        <v>0</v>
      </c>
      <c r="HB4">
        <f t="shared" si="20"/>
        <v>0</v>
      </c>
      <c r="HC4">
        <f t="shared" si="20"/>
        <v>0</v>
      </c>
      <c r="HD4">
        <f t="shared" si="21"/>
        <v>0</v>
      </c>
      <c r="HE4">
        <f t="shared" si="21"/>
        <v>0</v>
      </c>
      <c r="HF4">
        <f t="shared" si="21"/>
        <v>0</v>
      </c>
      <c r="HG4">
        <f t="shared" si="21"/>
        <v>0</v>
      </c>
      <c r="HH4">
        <f t="shared" si="21"/>
        <v>0</v>
      </c>
      <c r="HI4">
        <f t="shared" si="21"/>
        <v>0</v>
      </c>
      <c r="HJ4">
        <f t="shared" si="21"/>
        <v>0</v>
      </c>
      <c r="HK4">
        <f t="shared" si="21"/>
        <v>0</v>
      </c>
      <c r="HL4">
        <f t="shared" si="21"/>
        <v>0</v>
      </c>
      <c r="HM4">
        <f t="shared" si="21"/>
        <v>0</v>
      </c>
      <c r="HN4">
        <f t="shared" si="22"/>
        <v>0</v>
      </c>
      <c r="HO4">
        <f t="shared" si="22"/>
        <v>0</v>
      </c>
      <c r="HP4">
        <f t="shared" si="22"/>
        <v>0</v>
      </c>
      <c r="HQ4">
        <f t="shared" si="22"/>
        <v>0</v>
      </c>
      <c r="HR4">
        <f t="shared" si="22"/>
        <v>0</v>
      </c>
      <c r="HS4">
        <f t="shared" si="22"/>
        <v>0</v>
      </c>
      <c r="HT4">
        <f t="shared" si="22"/>
        <v>0</v>
      </c>
      <c r="HU4">
        <f t="shared" si="22"/>
        <v>0</v>
      </c>
      <c r="HV4">
        <f t="shared" si="22"/>
        <v>0</v>
      </c>
      <c r="HW4">
        <f t="shared" si="22"/>
        <v>0</v>
      </c>
      <c r="HX4">
        <f t="shared" si="23"/>
        <v>0</v>
      </c>
      <c r="HY4">
        <f t="shared" si="23"/>
        <v>0</v>
      </c>
      <c r="HZ4">
        <f t="shared" si="23"/>
        <v>0</v>
      </c>
      <c r="IA4">
        <f t="shared" si="23"/>
        <v>0</v>
      </c>
      <c r="IB4">
        <f t="shared" si="23"/>
        <v>0</v>
      </c>
      <c r="IC4">
        <f t="shared" si="23"/>
        <v>0</v>
      </c>
      <c r="ID4">
        <f t="shared" si="23"/>
        <v>0</v>
      </c>
      <c r="IE4">
        <f t="shared" si="23"/>
        <v>0</v>
      </c>
      <c r="IF4">
        <f t="shared" si="23"/>
        <v>0</v>
      </c>
      <c r="IG4">
        <f t="shared" si="23"/>
        <v>0</v>
      </c>
      <c r="IH4">
        <f t="shared" si="24"/>
        <v>0</v>
      </c>
      <c r="II4">
        <f t="shared" si="24"/>
        <v>0</v>
      </c>
      <c r="IJ4">
        <f t="shared" si="24"/>
        <v>0</v>
      </c>
      <c r="IK4">
        <f t="shared" si="24"/>
        <v>0</v>
      </c>
      <c r="IL4">
        <f t="shared" si="24"/>
        <v>0</v>
      </c>
      <c r="IM4">
        <f t="shared" si="24"/>
        <v>0</v>
      </c>
      <c r="IN4">
        <f t="shared" si="24"/>
        <v>0</v>
      </c>
      <c r="IO4">
        <f t="shared" si="24"/>
        <v>0</v>
      </c>
      <c r="IP4">
        <f t="shared" si="24"/>
        <v>0</v>
      </c>
      <c r="IQ4">
        <f t="shared" si="24"/>
        <v>0</v>
      </c>
      <c r="IR4">
        <f t="shared" si="25"/>
        <v>0</v>
      </c>
      <c r="IS4">
        <f t="shared" si="25"/>
        <v>0</v>
      </c>
      <c r="IT4">
        <f t="shared" si="25"/>
        <v>0</v>
      </c>
      <c r="IU4">
        <f t="shared" si="25"/>
        <v>0</v>
      </c>
      <c r="IV4">
        <f t="shared" si="25"/>
        <v>0</v>
      </c>
      <c r="IW4">
        <f t="shared" si="25"/>
        <v>0</v>
      </c>
      <c r="IX4">
        <f t="shared" si="25"/>
        <v>0</v>
      </c>
      <c r="IY4">
        <f t="shared" si="25"/>
        <v>0</v>
      </c>
      <c r="IZ4">
        <f t="shared" si="25"/>
        <v>0</v>
      </c>
      <c r="JA4">
        <f t="shared" si="25"/>
        <v>0</v>
      </c>
      <c r="JB4">
        <f t="shared" si="26"/>
        <v>0</v>
      </c>
      <c r="JC4">
        <f t="shared" si="26"/>
        <v>0</v>
      </c>
      <c r="JD4">
        <f t="shared" si="26"/>
        <v>0</v>
      </c>
      <c r="JE4">
        <f t="shared" si="26"/>
        <v>0</v>
      </c>
      <c r="JF4">
        <f t="shared" si="26"/>
        <v>0</v>
      </c>
      <c r="JG4">
        <f t="shared" si="26"/>
        <v>0</v>
      </c>
      <c r="JH4">
        <f t="shared" si="26"/>
        <v>0</v>
      </c>
      <c r="JI4">
        <f t="shared" si="26"/>
        <v>0</v>
      </c>
      <c r="JJ4">
        <f t="shared" si="26"/>
        <v>0</v>
      </c>
      <c r="JK4">
        <f t="shared" si="26"/>
        <v>0</v>
      </c>
      <c r="JL4">
        <f t="shared" si="27"/>
        <v>0</v>
      </c>
      <c r="JM4">
        <f t="shared" si="27"/>
        <v>0</v>
      </c>
      <c r="JN4">
        <f t="shared" si="27"/>
        <v>0</v>
      </c>
      <c r="JO4">
        <f t="shared" si="27"/>
        <v>0</v>
      </c>
      <c r="JP4">
        <f t="shared" si="27"/>
        <v>0</v>
      </c>
      <c r="JQ4">
        <f t="shared" si="27"/>
        <v>0</v>
      </c>
      <c r="JR4">
        <f t="shared" si="27"/>
        <v>0</v>
      </c>
      <c r="JS4">
        <f t="shared" si="27"/>
        <v>0</v>
      </c>
      <c r="JT4">
        <f t="shared" si="27"/>
        <v>0</v>
      </c>
      <c r="JU4">
        <f t="shared" si="27"/>
        <v>0</v>
      </c>
      <c r="JV4">
        <f t="shared" si="28"/>
        <v>0</v>
      </c>
      <c r="JW4">
        <f t="shared" si="28"/>
        <v>0</v>
      </c>
      <c r="JX4">
        <f t="shared" si="28"/>
        <v>0</v>
      </c>
      <c r="JY4">
        <f t="shared" si="28"/>
        <v>0</v>
      </c>
      <c r="JZ4">
        <f t="shared" si="28"/>
        <v>0</v>
      </c>
      <c r="KA4">
        <f t="shared" si="28"/>
        <v>0</v>
      </c>
      <c r="KB4">
        <f t="shared" si="28"/>
        <v>0</v>
      </c>
      <c r="KC4">
        <f t="shared" si="28"/>
        <v>0</v>
      </c>
      <c r="KD4">
        <f t="shared" si="28"/>
        <v>0</v>
      </c>
      <c r="KE4">
        <f t="shared" si="28"/>
        <v>0</v>
      </c>
      <c r="KF4">
        <f t="shared" si="29"/>
        <v>0</v>
      </c>
      <c r="KG4">
        <f t="shared" si="29"/>
        <v>0</v>
      </c>
      <c r="KH4">
        <f t="shared" si="29"/>
        <v>0</v>
      </c>
      <c r="KI4">
        <f t="shared" si="29"/>
        <v>0</v>
      </c>
      <c r="KJ4">
        <f t="shared" si="29"/>
        <v>0</v>
      </c>
      <c r="KK4">
        <f t="shared" si="29"/>
        <v>0</v>
      </c>
      <c r="KL4">
        <f t="shared" si="29"/>
        <v>0</v>
      </c>
      <c r="KM4">
        <f t="shared" si="29"/>
        <v>0</v>
      </c>
      <c r="KN4">
        <f t="shared" si="29"/>
        <v>0</v>
      </c>
      <c r="KO4">
        <f t="shared" si="29"/>
        <v>0</v>
      </c>
      <c r="KP4" t="e">
        <f t="shared" si="30"/>
        <v>#DIV/0!</v>
      </c>
      <c r="KQ4" t="e">
        <f t="shared" si="30"/>
        <v>#DIV/0!</v>
      </c>
      <c r="KR4" t="e">
        <f t="shared" si="30"/>
        <v>#DIV/0!</v>
      </c>
      <c r="KS4" t="e">
        <f t="shared" si="30"/>
        <v>#DIV/0!</v>
      </c>
      <c r="KT4" t="e">
        <f t="shared" si="30"/>
        <v>#DIV/0!</v>
      </c>
      <c r="KU4" t="e">
        <f t="shared" si="30"/>
        <v>#DIV/0!</v>
      </c>
      <c r="KV4" t="e">
        <f t="shared" si="30"/>
        <v>#DIV/0!</v>
      </c>
      <c r="KW4" t="e">
        <f t="shared" si="30"/>
        <v>#DIV/0!</v>
      </c>
      <c r="KX4" t="e">
        <f t="shared" si="30"/>
        <v>#DIV/0!</v>
      </c>
      <c r="KY4" t="e">
        <f t="shared" si="30"/>
        <v>#DIV/0!</v>
      </c>
      <c r="KZ4" t="e">
        <f t="shared" si="31"/>
        <v>#DIV/0!</v>
      </c>
      <c r="LA4" t="e">
        <f t="shared" si="31"/>
        <v>#DIV/0!</v>
      </c>
      <c r="LB4" t="e">
        <f t="shared" si="31"/>
        <v>#DIV/0!</v>
      </c>
      <c r="LC4" t="e">
        <f t="shared" si="31"/>
        <v>#DIV/0!</v>
      </c>
      <c r="LD4" t="e">
        <f t="shared" si="31"/>
        <v>#DIV/0!</v>
      </c>
      <c r="LE4" t="e">
        <f t="shared" si="31"/>
        <v>#DIV/0!</v>
      </c>
      <c r="LF4" t="e">
        <f t="shared" si="31"/>
        <v>#DIV/0!</v>
      </c>
      <c r="LG4" t="e">
        <f t="shared" si="31"/>
        <v>#DIV/0!</v>
      </c>
      <c r="LH4" t="e">
        <f t="shared" si="31"/>
        <v>#DIV/0!</v>
      </c>
      <c r="LI4" t="e">
        <f t="shared" si="31"/>
        <v>#DIV/0!</v>
      </c>
      <c r="LJ4" t="e">
        <f t="shared" si="32"/>
        <v>#DIV/0!</v>
      </c>
      <c r="LK4" t="e">
        <f t="shared" si="32"/>
        <v>#DIV/0!</v>
      </c>
      <c r="LL4" t="e">
        <f t="shared" si="32"/>
        <v>#DIV/0!</v>
      </c>
      <c r="LM4" t="e">
        <f t="shared" si="32"/>
        <v>#DIV/0!</v>
      </c>
      <c r="LN4" t="e">
        <f t="shared" si="32"/>
        <v>#DIV/0!</v>
      </c>
      <c r="LO4" t="e">
        <f t="shared" si="32"/>
        <v>#DIV/0!</v>
      </c>
      <c r="LP4" t="e">
        <f t="shared" si="32"/>
        <v>#DIV/0!</v>
      </c>
      <c r="LQ4" t="e">
        <f t="shared" si="32"/>
        <v>#DIV/0!</v>
      </c>
      <c r="LR4" t="e">
        <f t="shared" si="32"/>
        <v>#DIV/0!</v>
      </c>
      <c r="LS4" t="e">
        <f t="shared" si="32"/>
        <v>#DIV/0!</v>
      </c>
      <c r="LT4" t="e">
        <f t="shared" si="33"/>
        <v>#DIV/0!</v>
      </c>
      <c r="LU4" t="e">
        <f t="shared" si="33"/>
        <v>#DIV/0!</v>
      </c>
      <c r="LV4" t="e">
        <f t="shared" si="33"/>
        <v>#DIV/0!</v>
      </c>
      <c r="LW4" t="e">
        <f t="shared" si="33"/>
        <v>#DIV/0!</v>
      </c>
      <c r="LX4" t="e">
        <f t="shared" si="33"/>
        <v>#DIV/0!</v>
      </c>
      <c r="LY4" t="e">
        <f t="shared" si="33"/>
        <v>#DIV/0!</v>
      </c>
      <c r="LZ4" t="e">
        <f t="shared" si="33"/>
        <v>#DIV/0!</v>
      </c>
      <c r="MA4" t="e">
        <f t="shared" si="33"/>
        <v>#DIV/0!</v>
      </c>
      <c r="MB4" t="e">
        <f t="shared" si="33"/>
        <v>#DIV/0!</v>
      </c>
      <c r="MC4" t="e">
        <f t="shared" si="33"/>
        <v>#DIV/0!</v>
      </c>
      <c r="MD4" t="e">
        <f t="shared" si="34"/>
        <v>#DIV/0!</v>
      </c>
      <c r="ME4" t="e">
        <f t="shared" si="34"/>
        <v>#DIV/0!</v>
      </c>
      <c r="MF4" t="e">
        <f t="shared" si="34"/>
        <v>#DIV/0!</v>
      </c>
      <c r="MG4" t="e">
        <f t="shared" si="34"/>
        <v>#DIV/0!</v>
      </c>
      <c r="MH4" t="e">
        <f t="shared" si="34"/>
        <v>#DIV/0!</v>
      </c>
      <c r="MI4" t="e">
        <f t="shared" si="34"/>
        <v>#DIV/0!</v>
      </c>
      <c r="MJ4" t="e">
        <f t="shared" si="34"/>
        <v>#DIV/0!</v>
      </c>
      <c r="MK4" t="e">
        <f t="shared" si="34"/>
        <v>#DIV/0!</v>
      </c>
      <c r="ML4" t="e">
        <f t="shared" si="34"/>
        <v>#DIV/0!</v>
      </c>
      <c r="MM4" t="e">
        <f t="shared" si="34"/>
        <v>#DIV/0!</v>
      </c>
      <c r="MN4" t="e">
        <f t="shared" si="35"/>
        <v>#DIV/0!</v>
      </c>
      <c r="MO4" t="e">
        <f t="shared" si="35"/>
        <v>#DIV/0!</v>
      </c>
      <c r="MP4" t="e">
        <f t="shared" si="35"/>
        <v>#DIV/0!</v>
      </c>
      <c r="MQ4" t="e">
        <f t="shared" si="35"/>
        <v>#DIV/0!</v>
      </c>
      <c r="MR4" t="e">
        <f t="shared" si="35"/>
        <v>#DIV/0!</v>
      </c>
      <c r="MS4" t="e">
        <f t="shared" si="35"/>
        <v>#DIV/0!</v>
      </c>
      <c r="MT4" t="e">
        <f t="shared" si="35"/>
        <v>#DIV/0!</v>
      </c>
      <c r="MU4" t="e">
        <f t="shared" si="35"/>
        <v>#DIV/0!</v>
      </c>
      <c r="MV4" t="e">
        <f t="shared" si="35"/>
        <v>#DIV/0!</v>
      </c>
      <c r="MW4" t="e">
        <f t="shared" si="35"/>
        <v>#DIV/0!</v>
      </c>
      <c r="MX4" t="e">
        <f t="shared" si="36"/>
        <v>#DIV/0!</v>
      </c>
      <c r="MY4" t="e">
        <f t="shared" si="36"/>
        <v>#DIV/0!</v>
      </c>
      <c r="MZ4" t="e">
        <f t="shared" si="36"/>
        <v>#DIV/0!</v>
      </c>
      <c r="NA4" t="e">
        <f t="shared" si="36"/>
        <v>#DIV/0!</v>
      </c>
      <c r="NB4" t="e">
        <f t="shared" si="36"/>
        <v>#DIV/0!</v>
      </c>
      <c r="NC4" t="e">
        <f t="shared" si="36"/>
        <v>#DIV/0!</v>
      </c>
      <c r="ND4" t="e">
        <f t="shared" si="36"/>
        <v>#DIV/0!</v>
      </c>
      <c r="NE4" t="e">
        <f t="shared" si="36"/>
        <v>#DIV/0!</v>
      </c>
      <c r="NF4" t="e">
        <f t="shared" si="36"/>
        <v>#DIV/0!</v>
      </c>
      <c r="NG4" t="e">
        <f t="shared" si="36"/>
        <v>#DIV/0!</v>
      </c>
      <c r="NH4" t="e">
        <f t="shared" si="37"/>
        <v>#DIV/0!</v>
      </c>
      <c r="NI4" t="e">
        <f t="shared" si="37"/>
        <v>#DIV/0!</v>
      </c>
      <c r="NJ4" t="e">
        <f t="shared" si="37"/>
        <v>#DIV/0!</v>
      </c>
      <c r="NK4" t="e">
        <f t="shared" si="37"/>
        <v>#DIV/0!</v>
      </c>
      <c r="NL4" t="e">
        <f t="shared" si="37"/>
        <v>#DIV/0!</v>
      </c>
      <c r="NM4" t="e">
        <f t="shared" si="37"/>
        <v>#DIV/0!</v>
      </c>
      <c r="NN4" t="e">
        <f t="shared" si="37"/>
        <v>#DIV/0!</v>
      </c>
      <c r="NO4" t="e">
        <f t="shared" si="37"/>
        <v>#DIV/0!</v>
      </c>
      <c r="NP4" t="e">
        <f t="shared" si="37"/>
        <v>#DIV/0!</v>
      </c>
      <c r="NQ4" t="e">
        <f t="shared" si="37"/>
        <v>#DIV/0!</v>
      </c>
      <c r="NR4" t="e">
        <f t="shared" si="38"/>
        <v>#DIV/0!</v>
      </c>
      <c r="NS4" t="e">
        <f t="shared" si="38"/>
        <v>#DIV/0!</v>
      </c>
      <c r="NT4" t="e">
        <f t="shared" si="38"/>
        <v>#DIV/0!</v>
      </c>
      <c r="NU4" t="e">
        <f t="shared" si="38"/>
        <v>#DIV/0!</v>
      </c>
      <c r="NV4" t="e">
        <f t="shared" si="38"/>
        <v>#DIV/0!</v>
      </c>
      <c r="NW4" t="e">
        <f t="shared" si="38"/>
        <v>#DIV/0!</v>
      </c>
      <c r="NX4" t="e">
        <f t="shared" si="38"/>
        <v>#DIV/0!</v>
      </c>
      <c r="NY4" t="e">
        <f t="shared" si="38"/>
        <v>#DIV/0!</v>
      </c>
      <c r="NZ4" t="e">
        <f t="shared" si="38"/>
        <v>#DIV/0!</v>
      </c>
      <c r="OA4" t="e">
        <f t="shared" si="38"/>
        <v>#DIV/0!</v>
      </c>
      <c r="OB4" t="e">
        <f t="shared" si="39"/>
        <v>#DIV/0!</v>
      </c>
      <c r="OC4" t="e">
        <f t="shared" si="39"/>
        <v>#DIV/0!</v>
      </c>
      <c r="OD4" t="e">
        <f t="shared" si="39"/>
        <v>#DIV/0!</v>
      </c>
      <c r="OE4" t="e">
        <f t="shared" si="39"/>
        <v>#DIV/0!</v>
      </c>
      <c r="OF4" t="e">
        <f t="shared" si="39"/>
        <v>#DIV/0!</v>
      </c>
      <c r="OG4" t="e">
        <f t="shared" si="39"/>
        <v>#DIV/0!</v>
      </c>
      <c r="OH4" t="e">
        <f t="shared" si="39"/>
        <v>#DIV/0!</v>
      </c>
      <c r="OI4" t="e">
        <f t="shared" si="39"/>
        <v>#DIV/0!</v>
      </c>
      <c r="OJ4" t="e">
        <f t="shared" si="39"/>
        <v>#DIV/0!</v>
      </c>
      <c r="OK4" t="e">
        <f t="shared" si="39"/>
        <v>#DIV/0!</v>
      </c>
    </row>
    <row r="5" spans="1:401" x14ac:dyDescent="0.3">
      <c r="A5" s="4">
        <v>3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3"/>
        <v>0</v>
      </c>
      <c r="AG5">
        <f t="shared" si="3"/>
        <v>1</v>
      </c>
      <c r="AH5">
        <f t="shared" si="3"/>
        <v>1</v>
      </c>
      <c r="AI5">
        <f t="shared" si="3"/>
        <v>1</v>
      </c>
      <c r="AJ5">
        <f t="shared" si="3"/>
        <v>1</v>
      </c>
      <c r="AK5">
        <f t="shared" si="3"/>
        <v>1</v>
      </c>
      <c r="AL5">
        <f t="shared" si="3"/>
        <v>1</v>
      </c>
      <c r="AM5">
        <f t="shared" si="3"/>
        <v>1</v>
      </c>
      <c r="AN5">
        <f t="shared" si="3"/>
        <v>1</v>
      </c>
      <c r="AO5">
        <f t="shared" si="3"/>
        <v>1</v>
      </c>
      <c r="AP5">
        <f t="shared" si="4"/>
        <v>1</v>
      </c>
      <c r="AQ5">
        <f t="shared" si="4"/>
        <v>1</v>
      </c>
      <c r="AR5">
        <f t="shared" si="4"/>
        <v>1</v>
      </c>
      <c r="AS5">
        <f t="shared" si="4"/>
        <v>1</v>
      </c>
      <c r="AT5">
        <f t="shared" si="4"/>
        <v>1</v>
      </c>
      <c r="AU5">
        <f t="shared" si="4"/>
        <v>1</v>
      </c>
      <c r="AV5">
        <f t="shared" si="4"/>
        <v>0</v>
      </c>
      <c r="AW5">
        <f t="shared" si="4"/>
        <v>0</v>
      </c>
      <c r="AX5">
        <f t="shared" si="4"/>
        <v>0</v>
      </c>
      <c r="AY5">
        <f t="shared" si="4"/>
        <v>0</v>
      </c>
      <c r="AZ5">
        <f t="shared" si="5"/>
        <v>0</v>
      </c>
      <c r="BA5">
        <f t="shared" si="5"/>
        <v>0</v>
      </c>
      <c r="BB5">
        <f t="shared" si="5"/>
        <v>0</v>
      </c>
      <c r="BC5">
        <f t="shared" si="5"/>
        <v>0</v>
      </c>
      <c r="BD5">
        <f t="shared" si="5"/>
        <v>0</v>
      </c>
      <c r="BE5">
        <f t="shared" si="5"/>
        <v>0</v>
      </c>
      <c r="BF5">
        <f t="shared" si="5"/>
        <v>0</v>
      </c>
      <c r="BG5">
        <f t="shared" si="5"/>
        <v>0</v>
      </c>
      <c r="BH5">
        <f t="shared" si="5"/>
        <v>0</v>
      </c>
      <c r="BI5">
        <f t="shared" si="5"/>
        <v>0</v>
      </c>
      <c r="BJ5">
        <f t="shared" si="6"/>
        <v>0</v>
      </c>
      <c r="BK5">
        <f t="shared" si="6"/>
        <v>0</v>
      </c>
      <c r="BL5">
        <f t="shared" si="6"/>
        <v>0</v>
      </c>
      <c r="BM5">
        <f t="shared" si="6"/>
        <v>0</v>
      </c>
      <c r="BN5">
        <f t="shared" si="6"/>
        <v>0</v>
      </c>
      <c r="BO5">
        <f t="shared" si="6"/>
        <v>0</v>
      </c>
      <c r="BP5">
        <f t="shared" si="6"/>
        <v>0</v>
      </c>
      <c r="BQ5">
        <f t="shared" si="6"/>
        <v>0</v>
      </c>
      <c r="BR5">
        <f t="shared" si="6"/>
        <v>0</v>
      </c>
      <c r="BS5">
        <f t="shared" si="6"/>
        <v>0</v>
      </c>
      <c r="BT5">
        <f t="shared" si="7"/>
        <v>0</v>
      </c>
      <c r="BU5">
        <f t="shared" si="7"/>
        <v>0</v>
      </c>
      <c r="BV5">
        <f t="shared" si="7"/>
        <v>0</v>
      </c>
      <c r="BW5">
        <f t="shared" si="7"/>
        <v>0</v>
      </c>
      <c r="BX5">
        <f t="shared" si="7"/>
        <v>0</v>
      </c>
      <c r="BY5">
        <f t="shared" si="7"/>
        <v>0</v>
      </c>
      <c r="BZ5">
        <f t="shared" si="7"/>
        <v>0</v>
      </c>
      <c r="CA5">
        <f t="shared" si="7"/>
        <v>0</v>
      </c>
      <c r="CB5">
        <f t="shared" si="7"/>
        <v>0</v>
      </c>
      <c r="CC5">
        <f t="shared" si="7"/>
        <v>0</v>
      </c>
      <c r="CD5">
        <f t="shared" si="8"/>
        <v>0</v>
      </c>
      <c r="CE5">
        <f t="shared" si="8"/>
        <v>0</v>
      </c>
      <c r="CF5">
        <f t="shared" si="8"/>
        <v>0</v>
      </c>
      <c r="CG5">
        <f t="shared" si="8"/>
        <v>0</v>
      </c>
      <c r="CH5">
        <f t="shared" si="8"/>
        <v>0</v>
      </c>
      <c r="CI5">
        <f t="shared" si="8"/>
        <v>0</v>
      </c>
      <c r="CJ5">
        <f t="shared" si="8"/>
        <v>0</v>
      </c>
      <c r="CK5">
        <f t="shared" si="8"/>
        <v>0</v>
      </c>
      <c r="CL5">
        <f t="shared" si="8"/>
        <v>0</v>
      </c>
      <c r="CM5">
        <f t="shared" si="8"/>
        <v>0</v>
      </c>
      <c r="CN5">
        <f t="shared" si="9"/>
        <v>0</v>
      </c>
      <c r="CO5">
        <f t="shared" si="9"/>
        <v>0</v>
      </c>
      <c r="CP5">
        <f t="shared" si="9"/>
        <v>0</v>
      </c>
      <c r="CQ5">
        <f t="shared" si="9"/>
        <v>0</v>
      </c>
      <c r="CR5">
        <f t="shared" si="9"/>
        <v>0</v>
      </c>
      <c r="CS5">
        <f t="shared" si="9"/>
        <v>0</v>
      </c>
      <c r="CT5">
        <f t="shared" si="9"/>
        <v>0</v>
      </c>
      <c r="CU5">
        <f t="shared" si="9"/>
        <v>0</v>
      </c>
      <c r="CV5">
        <f t="shared" si="9"/>
        <v>0</v>
      </c>
      <c r="CW5">
        <f t="shared" si="9"/>
        <v>0</v>
      </c>
      <c r="CX5">
        <f t="shared" si="10"/>
        <v>1</v>
      </c>
      <c r="CY5">
        <f t="shared" si="10"/>
        <v>1</v>
      </c>
      <c r="CZ5">
        <f t="shared" si="10"/>
        <v>1</v>
      </c>
      <c r="DA5">
        <f t="shared" si="10"/>
        <v>1</v>
      </c>
      <c r="DB5">
        <f t="shared" si="10"/>
        <v>1</v>
      </c>
      <c r="DC5">
        <f t="shared" si="10"/>
        <v>1</v>
      </c>
      <c r="DD5">
        <f t="shared" si="10"/>
        <v>1</v>
      </c>
      <c r="DE5">
        <f t="shared" si="10"/>
        <v>0</v>
      </c>
      <c r="DF5">
        <f t="shared" si="10"/>
        <v>0</v>
      </c>
      <c r="DG5">
        <f t="shared" si="10"/>
        <v>0</v>
      </c>
      <c r="DH5">
        <f t="shared" si="11"/>
        <v>0</v>
      </c>
      <c r="DI5">
        <f t="shared" si="11"/>
        <v>0</v>
      </c>
      <c r="DJ5">
        <f t="shared" si="11"/>
        <v>0</v>
      </c>
      <c r="DK5">
        <f t="shared" si="11"/>
        <v>0</v>
      </c>
      <c r="DL5">
        <f t="shared" si="11"/>
        <v>0</v>
      </c>
      <c r="DM5">
        <f t="shared" si="11"/>
        <v>0</v>
      </c>
      <c r="DN5">
        <f t="shared" si="11"/>
        <v>0</v>
      </c>
      <c r="DO5">
        <f t="shared" si="11"/>
        <v>0</v>
      </c>
      <c r="DP5">
        <f t="shared" si="11"/>
        <v>0</v>
      </c>
      <c r="DQ5">
        <f t="shared" si="11"/>
        <v>0</v>
      </c>
      <c r="DR5">
        <f t="shared" si="12"/>
        <v>0</v>
      </c>
      <c r="DS5">
        <f t="shared" si="12"/>
        <v>0</v>
      </c>
      <c r="DT5">
        <f t="shared" si="12"/>
        <v>0</v>
      </c>
      <c r="DU5">
        <f t="shared" si="12"/>
        <v>0</v>
      </c>
      <c r="DV5">
        <f t="shared" si="12"/>
        <v>0</v>
      </c>
      <c r="DW5">
        <f t="shared" si="12"/>
        <v>0</v>
      </c>
      <c r="DX5">
        <f t="shared" si="12"/>
        <v>0</v>
      </c>
      <c r="DY5">
        <f t="shared" si="12"/>
        <v>0</v>
      </c>
      <c r="DZ5">
        <f t="shared" si="12"/>
        <v>0</v>
      </c>
      <c r="EA5">
        <f t="shared" si="12"/>
        <v>0</v>
      </c>
      <c r="EB5">
        <f t="shared" si="13"/>
        <v>0</v>
      </c>
      <c r="EC5">
        <f t="shared" si="13"/>
        <v>0</v>
      </c>
      <c r="ED5">
        <f t="shared" si="13"/>
        <v>0</v>
      </c>
      <c r="EE5">
        <f t="shared" si="13"/>
        <v>0</v>
      </c>
      <c r="EF5">
        <f t="shared" si="13"/>
        <v>0</v>
      </c>
      <c r="EG5">
        <f t="shared" si="13"/>
        <v>0</v>
      </c>
      <c r="EH5">
        <f t="shared" si="13"/>
        <v>0</v>
      </c>
      <c r="EI5">
        <f t="shared" si="13"/>
        <v>0</v>
      </c>
      <c r="EJ5">
        <f t="shared" si="13"/>
        <v>0</v>
      </c>
      <c r="EK5">
        <f t="shared" si="13"/>
        <v>0</v>
      </c>
      <c r="EL5">
        <f t="shared" si="14"/>
        <v>0</v>
      </c>
      <c r="EM5">
        <f t="shared" si="14"/>
        <v>0</v>
      </c>
      <c r="EN5">
        <f t="shared" si="14"/>
        <v>0</v>
      </c>
      <c r="EO5">
        <f t="shared" si="14"/>
        <v>0</v>
      </c>
      <c r="EP5">
        <f t="shared" si="14"/>
        <v>0</v>
      </c>
      <c r="EQ5">
        <f t="shared" si="14"/>
        <v>0</v>
      </c>
      <c r="ER5">
        <f t="shared" si="14"/>
        <v>0</v>
      </c>
      <c r="ES5">
        <f t="shared" si="14"/>
        <v>0</v>
      </c>
      <c r="ET5">
        <f t="shared" si="14"/>
        <v>0</v>
      </c>
      <c r="EU5">
        <f t="shared" si="14"/>
        <v>0</v>
      </c>
      <c r="EV5">
        <f t="shared" si="15"/>
        <v>0</v>
      </c>
      <c r="EW5">
        <f t="shared" si="15"/>
        <v>0</v>
      </c>
      <c r="EX5">
        <f t="shared" si="15"/>
        <v>0</v>
      </c>
      <c r="EY5">
        <f t="shared" si="15"/>
        <v>0</v>
      </c>
      <c r="EZ5">
        <f t="shared" si="15"/>
        <v>0</v>
      </c>
      <c r="FA5">
        <f t="shared" si="15"/>
        <v>0</v>
      </c>
      <c r="FB5">
        <f t="shared" si="15"/>
        <v>0</v>
      </c>
      <c r="FC5">
        <f t="shared" si="15"/>
        <v>0</v>
      </c>
      <c r="FD5">
        <f t="shared" si="15"/>
        <v>0</v>
      </c>
      <c r="FE5">
        <f t="shared" si="15"/>
        <v>0</v>
      </c>
      <c r="FF5">
        <f t="shared" si="16"/>
        <v>0</v>
      </c>
      <c r="FG5">
        <f t="shared" si="16"/>
        <v>0</v>
      </c>
      <c r="FH5">
        <f t="shared" si="16"/>
        <v>0</v>
      </c>
      <c r="FI5">
        <f t="shared" si="16"/>
        <v>0</v>
      </c>
      <c r="FJ5">
        <f t="shared" si="16"/>
        <v>0</v>
      </c>
      <c r="FK5">
        <f t="shared" si="16"/>
        <v>0</v>
      </c>
      <c r="FL5">
        <f t="shared" si="16"/>
        <v>0</v>
      </c>
      <c r="FM5">
        <f t="shared" si="16"/>
        <v>0</v>
      </c>
      <c r="FN5">
        <f t="shared" si="16"/>
        <v>0</v>
      </c>
      <c r="FO5">
        <f t="shared" si="16"/>
        <v>0</v>
      </c>
      <c r="FP5">
        <f t="shared" si="17"/>
        <v>0</v>
      </c>
      <c r="FQ5">
        <f t="shared" si="17"/>
        <v>0</v>
      </c>
      <c r="FR5">
        <f t="shared" si="17"/>
        <v>0</v>
      </c>
      <c r="FS5">
        <f t="shared" si="17"/>
        <v>0</v>
      </c>
      <c r="FT5">
        <f t="shared" si="17"/>
        <v>0</v>
      </c>
      <c r="FU5">
        <f t="shared" si="17"/>
        <v>0</v>
      </c>
      <c r="FV5">
        <f t="shared" si="17"/>
        <v>0</v>
      </c>
      <c r="FW5">
        <f t="shared" si="17"/>
        <v>0</v>
      </c>
      <c r="FX5">
        <f t="shared" si="17"/>
        <v>0</v>
      </c>
      <c r="FY5">
        <f t="shared" si="17"/>
        <v>0</v>
      </c>
      <c r="FZ5">
        <f t="shared" si="18"/>
        <v>0</v>
      </c>
      <c r="GA5">
        <f t="shared" si="18"/>
        <v>0</v>
      </c>
      <c r="GB5">
        <f t="shared" si="18"/>
        <v>0</v>
      </c>
      <c r="GC5">
        <f t="shared" si="18"/>
        <v>0</v>
      </c>
      <c r="GD5">
        <f t="shared" si="18"/>
        <v>0</v>
      </c>
      <c r="GE5">
        <f t="shared" si="18"/>
        <v>0</v>
      </c>
      <c r="GF5">
        <f t="shared" si="18"/>
        <v>0</v>
      </c>
      <c r="GG5">
        <f t="shared" si="18"/>
        <v>0</v>
      </c>
      <c r="GH5">
        <f t="shared" si="18"/>
        <v>0</v>
      </c>
      <c r="GI5">
        <f t="shared" si="18"/>
        <v>0</v>
      </c>
      <c r="GJ5">
        <f t="shared" si="19"/>
        <v>0</v>
      </c>
      <c r="GK5">
        <f t="shared" si="19"/>
        <v>0</v>
      </c>
      <c r="GL5">
        <f t="shared" si="19"/>
        <v>0</v>
      </c>
      <c r="GM5">
        <f t="shared" si="19"/>
        <v>0</v>
      </c>
      <c r="GN5">
        <f t="shared" si="19"/>
        <v>0</v>
      </c>
      <c r="GO5">
        <f t="shared" si="19"/>
        <v>0</v>
      </c>
      <c r="GP5">
        <f t="shared" si="19"/>
        <v>0</v>
      </c>
      <c r="GQ5">
        <f t="shared" si="19"/>
        <v>0</v>
      </c>
      <c r="GR5">
        <f t="shared" si="19"/>
        <v>0</v>
      </c>
      <c r="GS5">
        <f t="shared" si="19"/>
        <v>0</v>
      </c>
      <c r="GT5">
        <f t="shared" si="20"/>
        <v>1</v>
      </c>
      <c r="GU5">
        <f t="shared" si="20"/>
        <v>0</v>
      </c>
      <c r="GV5">
        <f t="shared" si="20"/>
        <v>0</v>
      </c>
      <c r="GW5">
        <f t="shared" si="20"/>
        <v>0</v>
      </c>
      <c r="GX5">
        <f t="shared" si="20"/>
        <v>0</v>
      </c>
      <c r="GY5">
        <f t="shared" si="20"/>
        <v>0</v>
      </c>
      <c r="GZ5">
        <f t="shared" si="20"/>
        <v>0</v>
      </c>
      <c r="HA5">
        <f t="shared" si="20"/>
        <v>0</v>
      </c>
      <c r="HB5">
        <f t="shared" si="20"/>
        <v>0</v>
      </c>
      <c r="HC5">
        <f t="shared" si="20"/>
        <v>0</v>
      </c>
      <c r="HD5">
        <f t="shared" si="21"/>
        <v>0</v>
      </c>
      <c r="HE5">
        <f t="shared" si="21"/>
        <v>0</v>
      </c>
      <c r="HF5">
        <f t="shared" si="21"/>
        <v>0</v>
      </c>
      <c r="HG5">
        <f t="shared" si="21"/>
        <v>0</v>
      </c>
      <c r="HH5">
        <f t="shared" si="21"/>
        <v>0</v>
      </c>
      <c r="HI5">
        <f t="shared" si="21"/>
        <v>0</v>
      </c>
      <c r="HJ5">
        <f t="shared" si="21"/>
        <v>0</v>
      </c>
      <c r="HK5">
        <f t="shared" si="21"/>
        <v>0</v>
      </c>
      <c r="HL5">
        <f t="shared" si="21"/>
        <v>0</v>
      </c>
      <c r="HM5">
        <f t="shared" si="21"/>
        <v>0</v>
      </c>
      <c r="HN5">
        <f t="shared" si="22"/>
        <v>0</v>
      </c>
      <c r="HO5">
        <f t="shared" si="22"/>
        <v>0</v>
      </c>
      <c r="HP5">
        <f t="shared" si="22"/>
        <v>0</v>
      </c>
      <c r="HQ5">
        <f t="shared" si="22"/>
        <v>0</v>
      </c>
      <c r="HR5">
        <f t="shared" si="22"/>
        <v>0</v>
      </c>
      <c r="HS5">
        <f t="shared" si="22"/>
        <v>0</v>
      </c>
      <c r="HT5">
        <f t="shared" si="22"/>
        <v>0</v>
      </c>
      <c r="HU5">
        <f t="shared" si="22"/>
        <v>0</v>
      </c>
      <c r="HV5">
        <f t="shared" si="22"/>
        <v>0</v>
      </c>
      <c r="HW5">
        <f t="shared" si="22"/>
        <v>0</v>
      </c>
      <c r="HX5">
        <f t="shared" si="23"/>
        <v>0</v>
      </c>
      <c r="HY5">
        <f t="shared" si="23"/>
        <v>0</v>
      </c>
      <c r="HZ5">
        <f t="shared" si="23"/>
        <v>0</v>
      </c>
      <c r="IA5">
        <f t="shared" si="23"/>
        <v>0</v>
      </c>
      <c r="IB5">
        <f t="shared" si="23"/>
        <v>0</v>
      </c>
      <c r="IC5">
        <f t="shared" si="23"/>
        <v>0</v>
      </c>
      <c r="ID5">
        <f t="shared" si="23"/>
        <v>0</v>
      </c>
      <c r="IE5">
        <f t="shared" si="23"/>
        <v>0</v>
      </c>
      <c r="IF5">
        <f t="shared" si="23"/>
        <v>0</v>
      </c>
      <c r="IG5">
        <f t="shared" si="23"/>
        <v>0</v>
      </c>
      <c r="IH5">
        <f t="shared" si="24"/>
        <v>0</v>
      </c>
      <c r="II5">
        <f t="shared" si="24"/>
        <v>0</v>
      </c>
      <c r="IJ5">
        <f t="shared" si="24"/>
        <v>0</v>
      </c>
      <c r="IK5">
        <f t="shared" si="24"/>
        <v>0</v>
      </c>
      <c r="IL5">
        <f t="shared" si="24"/>
        <v>0</v>
      </c>
      <c r="IM5">
        <f t="shared" si="24"/>
        <v>0</v>
      </c>
      <c r="IN5">
        <f t="shared" si="24"/>
        <v>0</v>
      </c>
      <c r="IO5">
        <f t="shared" si="24"/>
        <v>0</v>
      </c>
      <c r="IP5">
        <f t="shared" si="24"/>
        <v>0</v>
      </c>
      <c r="IQ5">
        <f t="shared" si="24"/>
        <v>0</v>
      </c>
      <c r="IR5">
        <f t="shared" si="25"/>
        <v>0</v>
      </c>
      <c r="IS5">
        <f t="shared" si="25"/>
        <v>0</v>
      </c>
      <c r="IT5">
        <f t="shared" si="25"/>
        <v>0</v>
      </c>
      <c r="IU5">
        <f t="shared" si="25"/>
        <v>0</v>
      </c>
      <c r="IV5">
        <f t="shared" si="25"/>
        <v>0</v>
      </c>
      <c r="IW5">
        <f t="shared" si="25"/>
        <v>0</v>
      </c>
      <c r="IX5">
        <f t="shared" si="25"/>
        <v>0</v>
      </c>
      <c r="IY5">
        <f t="shared" si="25"/>
        <v>0</v>
      </c>
      <c r="IZ5">
        <f t="shared" si="25"/>
        <v>0</v>
      </c>
      <c r="JA5">
        <f t="shared" si="25"/>
        <v>0</v>
      </c>
      <c r="JB5">
        <f t="shared" si="26"/>
        <v>0</v>
      </c>
      <c r="JC5">
        <f t="shared" si="26"/>
        <v>0</v>
      </c>
      <c r="JD5">
        <f t="shared" si="26"/>
        <v>0</v>
      </c>
      <c r="JE5">
        <f t="shared" si="26"/>
        <v>0</v>
      </c>
      <c r="JF5">
        <f t="shared" si="26"/>
        <v>0</v>
      </c>
      <c r="JG5">
        <f t="shared" si="26"/>
        <v>0</v>
      </c>
      <c r="JH5">
        <f t="shared" si="26"/>
        <v>0</v>
      </c>
      <c r="JI5">
        <f t="shared" si="26"/>
        <v>0</v>
      </c>
      <c r="JJ5">
        <f t="shared" si="26"/>
        <v>0</v>
      </c>
      <c r="JK5">
        <f t="shared" si="26"/>
        <v>0</v>
      </c>
      <c r="JL5">
        <f t="shared" si="27"/>
        <v>0</v>
      </c>
      <c r="JM5">
        <f t="shared" si="27"/>
        <v>0</v>
      </c>
      <c r="JN5">
        <f t="shared" si="27"/>
        <v>0</v>
      </c>
      <c r="JO5">
        <f t="shared" si="27"/>
        <v>0</v>
      </c>
      <c r="JP5">
        <f t="shared" si="27"/>
        <v>0</v>
      </c>
      <c r="JQ5">
        <f t="shared" si="27"/>
        <v>0</v>
      </c>
      <c r="JR5">
        <f t="shared" si="27"/>
        <v>0</v>
      </c>
      <c r="JS5">
        <f t="shared" si="27"/>
        <v>0</v>
      </c>
      <c r="JT5">
        <f t="shared" si="27"/>
        <v>0</v>
      </c>
      <c r="JU5">
        <f t="shared" si="27"/>
        <v>0</v>
      </c>
      <c r="JV5">
        <f t="shared" si="28"/>
        <v>0</v>
      </c>
      <c r="JW5">
        <f t="shared" si="28"/>
        <v>0</v>
      </c>
      <c r="JX5">
        <f t="shared" si="28"/>
        <v>0</v>
      </c>
      <c r="JY5">
        <f t="shared" si="28"/>
        <v>0</v>
      </c>
      <c r="JZ5">
        <f t="shared" si="28"/>
        <v>0</v>
      </c>
      <c r="KA5">
        <f t="shared" si="28"/>
        <v>0</v>
      </c>
      <c r="KB5">
        <f t="shared" si="28"/>
        <v>0</v>
      </c>
      <c r="KC5">
        <f t="shared" si="28"/>
        <v>0</v>
      </c>
      <c r="KD5">
        <f t="shared" si="28"/>
        <v>0</v>
      </c>
      <c r="KE5">
        <f t="shared" si="28"/>
        <v>0</v>
      </c>
      <c r="KF5">
        <f t="shared" si="29"/>
        <v>0</v>
      </c>
      <c r="KG5">
        <f t="shared" si="29"/>
        <v>0</v>
      </c>
      <c r="KH5">
        <f t="shared" si="29"/>
        <v>0</v>
      </c>
      <c r="KI5">
        <f t="shared" si="29"/>
        <v>0</v>
      </c>
      <c r="KJ5">
        <f t="shared" si="29"/>
        <v>0</v>
      </c>
      <c r="KK5">
        <f t="shared" si="29"/>
        <v>0</v>
      </c>
      <c r="KL5">
        <f t="shared" si="29"/>
        <v>0</v>
      </c>
      <c r="KM5">
        <f t="shared" si="29"/>
        <v>0</v>
      </c>
      <c r="KN5">
        <f t="shared" si="29"/>
        <v>0</v>
      </c>
      <c r="KO5">
        <f t="shared" si="29"/>
        <v>0</v>
      </c>
      <c r="KP5" t="e">
        <f t="shared" si="30"/>
        <v>#DIV/0!</v>
      </c>
      <c r="KQ5" t="e">
        <f t="shared" si="30"/>
        <v>#DIV/0!</v>
      </c>
      <c r="KR5" t="e">
        <f t="shared" si="30"/>
        <v>#DIV/0!</v>
      </c>
      <c r="KS5" t="e">
        <f t="shared" si="30"/>
        <v>#DIV/0!</v>
      </c>
      <c r="KT5" t="e">
        <f t="shared" si="30"/>
        <v>#DIV/0!</v>
      </c>
      <c r="KU5" t="e">
        <f t="shared" si="30"/>
        <v>#DIV/0!</v>
      </c>
      <c r="KV5" t="e">
        <f t="shared" si="30"/>
        <v>#DIV/0!</v>
      </c>
      <c r="KW5" t="e">
        <f t="shared" si="30"/>
        <v>#DIV/0!</v>
      </c>
      <c r="KX5" t="e">
        <f t="shared" si="30"/>
        <v>#DIV/0!</v>
      </c>
      <c r="KY5" t="e">
        <f t="shared" si="30"/>
        <v>#DIV/0!</v>
      </c>
      <c r="KZ5" t="e">
        <f t="shared" si="31"/>
        <v>#DIV/0!</v>
      </c>
      <c r="LA5" t="e">
        <f t="shared" si="31"/>
        <v>#DIV/0!</v>
      </c>
      <c r="LB5" t="e">
        <f t="shared" si="31"/>
        <v>#DIV/0!</v>
      </c>
      <c r="LC5" t="e">
        <f t="shared" si="31"/>
        <v>#DIV/0!</v>
      </c>
      <c r="LD5" t="e">
        <f t="shared" si="31"/>
        <v>#DIV/0!</v>
      </c>
      <c r="LE5" t="e">
        <f t="shared" si="31"/>
        <v>#DIV/0!</v>
      </c>
      <c r="LF5" t="e">
        <f t="shared" si="31"/>
        <v>#DIV/0!</v>
      </c>
      <c r="LG5" t="e">
        <f t="shared" si="31"/>
        <v>#DIV/0!</v>
      </c>
      <c r="LH5" t="e">
        <f t="shared" si="31"/>
        <v>#DIV/0!</v>
      </c>
      <c r="LI5" t="e">
        <f t="shared" si="31"/>
        <v>#DIV/0!</v>
      </c>
      <c r="LJ5" t="e">
        <f t="shared" si="32"/>
        <v>#DIV/0!</v>
      </c>
      <c r="LK5" t="e">
        <f t="shared" si="32"/>
        <v>#DIV/0!</v>
      </c>
      <c r="LL5" t="e">
        <f t="shared" si="32"/>
        <v>#DIV/0!</v>
      </c>
      <c r="LM5" t="e">
        <f t="shared" si="32"/>
        <v>#DIV/0!</v>
      </c>
      <c r="LN5" t="e">
        <f t="shared" si="32"/>
        <v>#DIV/0!</v>
      </c>
      <c r="LO5" t="e">
        <f t="shared" si="32"/>
        <v>#DIV/0!</v>
      </c>
      <c r="LP5" t="e">
        <f t="shared" si="32"/>
        <v>#DIV/0!</v>
      </c>
      <c r="LQ5" t="e">
        <f t="shared" si="32"/>
        <v>#DIV/0!</v>
      </c>
      <c r="LR5" t="e">
        <f t="shared" si="32"/>
        <v>#DIV/0!</v>
      </c>
      <c r="LS5" t="e">
        <f t="shared" si="32"/>
        <v>#DIV/0!</v>
      </c>
      <c r="LT5" t="e">
        <f t="shared" si="33"/>
        <v>#DIV/0!</v>
      </c>
      <c r="LU5" t="e">
        <f t="shared" si="33"/>
        <v>#DIV/0!</v>
      </c>
      <c r="LV5" t="e">
        <f t="shared" si="33"/>
        <v>#DIV/0!</v>
      </c>
      <c r="LW5" t="e">
        <f t="shared" si="33"/>
        <v>#DIV/0!</v>
      </c>
      <c r="LX5" t="e">
        <f t="shared" si="33"/>
        <v>#DIV/0!</v>
      </c>
      <c r="LY5" t="e">
        <f t="shared" si="33"/>
        <v>#DIV/0!</v>
      </c>
      <c r="LZ5" t="e">
        <f t="shared" si="33"/>
        <v>#DIV/0!</v>
      </c>
      <c r="MA5" t="e">
        <f t="shared" si="33"/>
        <v>#DIV/0!</v>
      </c>
      <c r="MB5" t="e">
        <f t="shared" si="33"/>
        <v>#DIV/0!</v>
      </c>
      <c r="MC5" t="e">
        <f t="shared" si="33"/>
        <v>#DIV/0!</v>
      </c>
      <c r="MD5" t="e">
        <f t="shared" si="34"/>
        <v>#DIV/0!</v>
      </c>
      <c r="ME5" t="e">
        <f t="shared" si="34"/>
        <v>#DIV/0!</v>
      </c>
      <c r="MF5" t="e">
        <f t="shared" si="34"/>
        <v>#DIV/0!</v>
      </c>
      <c r="MG5" t="e">
        <f t="shared" si="34"/>
        <v>#DIV/0!</v>
      </c>
      <c r="MH5" t="e">
        <f t="shared" si="34"/>
        <v>#DIV/0!</v>
      </c>
      <c r="MI5" t="e">
        <f t="shared" si="34"/>
        <v>#DIV/0!</v>
      </c>
      <c r="MJ5" t="e">
        <f t="shared" si="34"/>
        <v>#DIV/0!</v>
      </c>
      <c r="MK5" t="e">
        <f t="shared" si="34"/>
        <v>#DIV/0!</v>
      </c>
      <c r="ML5" t="e">
        <f t="shared" si="34"/>
        <v>#DIV/0!</v>
      </c>
      <c r="MM5" t="e">
        <f t="shared" si="34"/>
        <v>#DIV/0!</v>
      </c>
      <c r="MN5" t="e">
        <f t="shared" si="35"/>
        <v>#DIV/0!</v>
      </c>
      <c r="MO5" t="e">
        <f t="shared" si="35"/>
        <v>#DIV/0!</v>
      </c>
      <c r="MP5" t="e">
        <f t="shared" si="35"/>
        <v>#DIV/0!</v>
      </c>
      <c r="MQ5" t="e">
        <f t="shared" si="35"/>
        <v>#DIV/0!</v>
      </c>
      <c r="MR5" t="e">
        <f t="shared" si="35"/>
        <v>#DIV/0!</v>
      </c>
      <c r="MS5" t="e">
        <f t="shared" si="35"/>
        <v>#DIV/0!</v>
      </c>
      <c r="MT5" t="e">
        <f t="shared" si="35"/>
        <v>#DIV/0!</v>
      </c>
      <c r="MU5" t="e">
        <f t="shared" si="35"/>
        <v>#DIV/0!</v>
      </c>
      <c r="MV5" t="e">
        <f t="shared" si="35"/>
        <v>#DIV/0!</v>
      </c>
      <c r="MW5" t="e">
        <f t="shared" si="35"/>
        <v>#DIV/0!</v>
      </c>
      <c r="MX5" t="e">
        <f t="shared" si="36"/>
        <v>#DIV/0!</v>
      </c>
      <c r="MY5" t="e">
        <f t="shared" si="36"/>
        <v>#DIV/0!</v>
      </c>
      <c r="MZ5" t="e">
        <f t="shared" si="36"/>
        <v>#DIV/0!</v>
      </c>
      <c r="NA5" t="e">
        <f t="shared" si="36"/>
        <v>#DIV/0!</v>
      </c>
      <c r="NB5" t="e">
        <f t="shared" si="36"/>
        <v>#DIV/0!</v>
      </c>
      <c r="NC5" t="e">
        <f t="shared" si="36"/>
        <v>#DIV/0!</v>
      </c>
      <c r="ND5" t="e">
        <f t="shared" si="36"/>
        <v>#DIV/0!</v>
      </c>
      <c r="NE5" t="e">
        <f t="shared" si="36"/>
        <v>#DIV/0!</v>
      </c>
      <c r="NF5" t="e">
        <f t="shared" si="36"/>
        <v>#DIV/0!</v>
      </c>
      <c r="NG5" t="e">
        <f t="shared" si="36"/>
        <v>#DIV/0!</v>
      </c>
      <c r="NH5" t="e">
        <f t="shared" si="37"/>
        <v>#DIV/0!</v>
      </c>
      <c r="NI5" t="e">
        <f t="shared" si="37"/>
        <v>#DIV/0!</v>
      </c>
      <c r="NJ5" t="e">
        <f t="shared" si="37"/>
        <v>#DIV/0!</v>
      </c>
      <c r="NK5" t="e">
        <f t="shared" si="37"/>
        <v>#DIV/0!</v>
      </c>
      <c r="NL5" t="e">
        <f t="shared" si="37"/>
        <v>#DIV/0!</v>
      </c>
      <c r="NM5" t="e">
        <f t="shared" si="37"/>
        <v>#DIV/0!</v>
      </c>
      <c r="NN5" t="e">
        <f t="shared" si="37"/>
        <v>#DIV/0!</v>
      </c>
      <c r="NO5" t="e">
        <f t="shared" si="37"/>
        <v>#DIV/0!</v>
      </c>
      <c r="NP5" t="e">
        <f t="shared" si="37"/>
        <v>#DIV/0!</v>
      </c>
      <c r="NQ5" t="e">
        <f t="shared" si="37"/>
        <v>#DIV/0!</v>
      </c>
      <c r="NR5" t="e">
        <f t="shared" si="38"/>
        <v>#DIV/0!</v>
      </c>
      <c r="NS5" t="e">
        <f t="shared" si="38"/>
        <v>#DIV/0!</v>
      </c>
      <c r="NT5" t="e">
        <f t="shared" si="38"/>
        <v>#DIV/0!</v>
      </c>
      <c r="NU5" t="e">
        <f t="shared" si="38"/>
        <v>#DIV/0!</v>
      </c>
      <c r="NV5" t="e">
        <f t="shared" si="38"/>
        <v>#DIV/0!</v>
      </c>
      <c r="NW5" t="e">
        <f t="shared" si="38"/>
        <v>#DIV/0!</v>
      </c>
      <c r="NX5" t="e">
        <f t="shared" si="38"/>
        <v>#DIV/0!</v>
      </c>
      <c r="NY5" t="e">
        <f t="shared" si="38"/>
        <v>#DIV/0!</v>
      </c>
      <c r="NZ5" t="e">
        <f t="shared" si="38"/>
        <v>#DIV/0!</v>
      </c>
      <c r="OA5" t="e">
        <f t="shared" si="38"/>
        <v>#DIV/0!</v>
      </c>
      <c r="OB5" t="e">
        <f t="shared" si="39"/>
        <v>#DIV/0!</v>
      </c>
      <c r="OC5" t="e">
        <f t="shared" si="39"/>
        <v>#DIV/0!</v>
      </c>
      <c r="OD5" t="e">
        <f t="shared" si="39"/>
        <v>#DIV/0!</v>
      </c>
      <c r="OE5" t="e">
        <f t="shared" si="39"/>
        <v>#DIV/0!</v>
      </c>
      <c r="OF5" t="e">
        <f t="shared" si="39"/>
        <v>#DIV/0!</v>
      </c>
      <c r="OG5" t="e">
        <f t="shared" si="39"/>
        <v>#DIV/0!</v>
      </c>
      <c r="OH5" t="e">
        <f t="shared" si="39"/>
        <v>#DIV/0!</v>
      </c>
      <c r="OI5" t="e">
        <f t="shared" si="39"/>
        <v>#DIV/0!</v>
      </c>
      <c r="OJ5" t="e">
        <f t="shared" si="39"/>
        <v>#DIV/0!</v>
      </c>
      <c r="OK5" t="e">
        <f t="shared" si="39"/>
        <v>#DIV/0!</v>
      </c>
    </row>
    <row r="6" spans="1:401" x14ac:dyDescent="0.3">
      <c r="A6" s="4">
        <v>4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1</v>
      </c>
      <c r="Z6">
        <f t="shared" si="2"/>
        <v>1</v>
      </c>
      <c r="AA6">
        <f t="shared" si="2"/>
        <v>1</v>
      </c>
      <c r="AB6">
        <f t="shared" si="2"/>
        <v>1</v>
      </c>
      <c r="AC6">
        <f t="shared" si="2"/>
        <v>1</v>
      </c>
      <c r="AD6">
        <f t="shared" si="2"/>
        <v>1</v>
      </c>
      <c r="AE6">
        <f t="shared" si="2"/>
        <v>1</v>
      </c>
      <c r="AF6">
        <f t="shared" si="3"/>
        <v>1</v>
      </c>
      <c r="AG6">
        <f t="shared" si="3"/>
        <v>1</v>
      </c>
      <c r="AH6">
        <f t="shared" si="3"/>
        <v>1</v>
      </c>
      <c r="AI6">
        <f t="shared" si="3"/>
        <v>1</v>
      </c>
      <c r="AJ6">
        <f t="shared" si="3"/>
        <v>1</v>
      </c>
      <c r="AK6">
        <f t="shared" si="3"/>
        <v>1</v>
      </c>
      <c r="AL6">
        <f t="shared" si="3"/>
        <v>1</v>
      </c>
      <c r="AM6">
        <f t="shared" si="3"/>
        <v>1</v>
      </c>
      <c r="AN6">
        <f t="shared" si="3"/>
        <v>1</v>
      </c>
      <c r="AO6">
        <f t="shared" si="3"/>
        <v>1</v>
      </c>
      <c r="AP6">
        <f t="shared" si="4"/>
        <v>1</v>
      </c>
      <c r="AQ6">
        <f t="shared" si="4"/>
        <v>1</v>
      </c>
      <c r="AR6">
        <f t="shared" si="4"/>
        <v>1</v>
      </c>
      <c r="AS6">
        <f t="shared" si="4"/>
        <v>1</v>
      </c>
      <c r="AT6">
        <f t="shared" si="4"/>
        <v>1</v>
      </c>
      <c r="AU6">
        <f t="shared" si="4"/>
        <v>1</v>
      </c>
      <c r="AV6">
        <f t="shared" si="4"/>
        <v>1</v>
      </c>
      <c r="AW6">
        <f t="shared" si="4"/>
        <v>1</v>
      </c>
      <c r="AX6">
        <f t="shared" si="4"/>
        <v>1</v>
      </c>
      <c r="AY6">
        <f t="shared" si="4"/>
        <v>1</v>
      </c>
      <c r="AZ6">
        <f t="shared" si="5"/>
        <v>1</v>
      </c>
      <c r="BA6">
        <f t="shared" si="5"/>
        <v>1</v>
      </c>
      <c r="BB6">
        <f t="shared" si="5"/>
        <v>1</v>
      </c>
      <c r="BC6">
        <f t="shared" si="5"/>
        <v>1</v>
      </c>
      <c r="BD6">
        <f t="shared" si="5"/>
        <v>1</v>
      </c>
      <c r="BE6">
        <f t="shared" si="5"/>
        <v>1</v>
      </c>
      <c r="BF6">
        <f t="shared" si="5"/>
        <v>1</v>
      </c>
      <c r="BG6">
        <f t="shared" si="5"/>
        <v>1</v>
      </c>
      <c r="BH6">
        <f t="shared" si="5"/>
        <v>1</v>
      </c>
      <c r="BI6">
        <f t="shared" si="5"/>
        <v>1</v>
      </c>
      <c r="BJ6">
        <f t="shared" si="6"/>
        <v>1</v>
      </c>
      <c r="BK6">
        <f t="shared" si="6"/>
        <v>1</v>
      </c>
      <c r="BL6">
        <f t="shared" si="6"/>
        <v>1</v>
      </c>
      <c r="BM6">
        <f t="shared" si="6"/>
        <v>1</v>
      </c>
      <c r="BN6">
        <f t="shared" si="6"/>
        <v>1</v>
      </c>
      <c r="BO6">
        <f t="shared" si="6"/>
        <v>1</v>
      </c>
      <c r="BP6">
        <f t="shared" si="6"/>
        <v>1</v>
      </c>
      <c r="BQ6">
        <f t="shared" si="6"/>
        <v>1</v>
      </c>
      <c r="BR6">
        <f t="shared" si="6"/>
        <v>1</v>
      </c>
      <c r="BS6">
        <f t="shared" si="6"/>
        <v>1</v>
      </c>
      <c r="BT6">
        <f t="shared" si="7"/>
        <v>1</v>
      </c>
      <c r="BU6">
        <f t="shared" si="7"/>
        <v>1</v>
      </c>
      <c r="BV6">
        <f t="shared" si="7"/>
        <v>1</v>
      </c>
      <c r="BW6">
        <f t="shared" si="7"/>
        <v>1</v>
      </c>
      <c r="BX6">
        <f t="shared" si="7"/>
        <v>1</v>
      </c>
      <c r="BY6">
        <f t="shared" si="7"/>
        <v>1</v>
      </c>
      <c r="BZ6">
        <f t="shared" si="7"/>
        <v>1</v>
      </c>
      <c r="CA6">
        <f t="shared" si="7"/>
        <v>1</v>
      </c>
      <c r="CB6">
        <f t="shared" si="7"/>
        <v>1</v>
      </c>
      <c r="CC6">
        <f t="shared" si="7"/>
        <v>1</v>
      </c>
      <c r="CD6">
        <f t="shared" si="8"/>
        <v>1</v>
      </c>
      <c r="CE6">
        <f t="shared" si="8"/>
        <v>1</v>
      </c>
      <c r="CF6">
        <f t="shared" si="8"/>
        <v>1</v>
      </c>
      <c r="CG6">
        <f t="shared" si="8"/>
        <v>1</v>
      </c>
      <c r="CH6">
        <f t="shared" si="8"/>
        <v>1</v>
      </c>
      <c r="CI6">
        <f t="shared" si="8"/>
        <v>1</v>
      </c>
      <c r="CJ6">
        <f t="shared" si="8"/>
        <v>1</v>
      </c>
      <c r="CK6">
        <f t="shared" si="8"/>
        <v>1</v>
      </c>
      <c r="CL6">
        <f t="shared" si="8"/>
        <v>1</v>
      </c>
      <c r="CM6">
        <f t="shared" si="8"/>
        <v>1</v>
      </c>
      <c r="CN6">
        <f t="shared" si="9"/>
        <v>1</v>
      </c>
      <c r="CO6">
        <f t="shared" si="9"/>
        <v>1</v>
      </c>
      <c r="CP6">
        <f t="shared" si="9"/>
        <v>1</v>
      </c>
      <c r="CQ6">
        <f t="shared" si="9"/>
        <v>1</v>
      </c>
      <c r="CR6">
        <f t="shared" si="9"/>
        <v>1</v>
      </c>
      <c r="CS6">
        <f t="shared" si="9"/>
        <v>1</v>
      </c>
      <c r="CT6">
        <f t="shared" si="9"/>
        <v>1</v>
      </c>
      <c r="CU6">
        <f t="shared" si="9"/>
        <v>1</v>
      </c>
      <c r="CV6">
        <f t="shared" si="9"/>
        <v>1</v>
      </c>
      <c r="CW6">
        <f t="shared" si="9"/>
        <v>1</v>
      </c>
      <c r="CX6">
        <f t="shared" si="10"/>
        <v>1</v>
      </c>
      <c r="CY6">
        <f t="shared" si="10"/>
        <v>1</v>
      </c>
      <c r="CZ6">
        <f t="shared" si="10"/>
        <v>1</v>
      </c>
      <c r="DA6">
        <f t="shared" si="10"/>
        <v>1</v>
      </c>
      <c r="DB6">
        <f t="shared" si="10"/>
        <v>1</v>
      </c>
      <c r="DC6">
        <f t="shared" si="10"/>
        <v>1</v>
      </c>
      <c r="DD6">
        <f t="shared" si="10"/>
        <v>1</v>
      </c>
      <c r="DE6">
        <f t="shared" si="10"/>
        <v>0</v>
      </c>
      <c r="DF6">
        <f t="shared" si="10"/>
        <v>0</v>
      </c>
      <c r="DG6">
        <f t="shared" si="10"/>
        <v>0</v>
      </c>
      <c r="DH6">
        <f t="shared" si="11"/>
        <v>0</v>
      </c>
      <c r="DI6">
        <f t="shared" si="11"/>
        <v>0</v>
      </c>
      <c r="DJ6">
        <f t="shared" si="11"/>
        <v>0</v>
      </c>
      <c r="DK6">
        <f t="shared" si="11"/>
        <v>0</v>
      </c>
      <c r="DL6">
        <f t="shared" si="11"/>
        <v>0</v>
      </c>
      <c r="DM6">
        <f t="shared" si="11"/>
        <v>0</v>
      </c>
      <c r="DN6">
        <f t="shared" si="11"/>
        <v>0</v>
      </c>
      <c r="DO6">
        <f t="shared" si="11"/>
        <v>0</v>
      </c>
      <c r="DP6">
        <f t="shared" si="11"/>
        <v>0</v>
      </c>
      <c r="DQ6">
        <f t="shared" si="11"/>
        <v>0</v>
      </c>
      <c r="DR6">
        <f t="shared" si="12"/>
        <v>0</v>
      </c>
      <c r="DS6">
        <f t="shared" si="12"/>
        <v>0</v>
      </c>
      <c r="DT6">
        <f t="shared" si="12"/>
        <v>0</v>
      </c>
      <c r="DU6">
        <f t="shared" si="12"/>
        <v>0</v>
      </c>
      <c r="DV6">
        <f t="shared" si="12"/>
        <v>0</v>
      </c>
      <c r="DW6">
        <f t="shared" si="12"/>
        <v>0</v>
      </c>
      <c r="DX6">
        <f t="shared" si="12"/>
        <v>0</v>
      </c>
      <c r="DY6">
        <f t="shared" si="12"/>
        <v>0</v>
      </c>
      <c r="DZ6">
        <f t="shared" si="12"/>
        <v>0</v>
      </c>
      <c r="EA6">
        <f t="shared" si="12"/>
        <v>0</v>
      </c>
      <c r="EB6">
        <f t="shared" si="13"/>
        <v>0</v>
      </c>
      <c r="EC6">
        <f t="shared" si="13"/>
        <v>0</v>
      </c>
      <c r="ED6">
        <f t="shared" si="13"/>
        <v>0</v>
      </c>
      <c r="EE6">
        <f t="shared" si="13"/>
        <v>0</v>
      </c>
      <c r="EF6">
        <f t="shared" si="13"/>
        <v>0</v>
      </c>
      <c r="EG6">
        <f t="shared" si="13"/>
        <v>0</v>
      </c>
      <c r="EH6">
        <f t="shared" si="13"/>
        <v>0</v>
      </c>
      <c r="EI6">
        <f t="shared" si="13"/>
        <v>0</v>
      </c>
      <c r="EJ6">
        <f t="shared" si="13"/>
        <v>0</v>
      </c>
      <c r="EK6">
        <f t="shared" si="13"/>
        <v>0</v>
      </c>
      <c r="EL6">
        <f t="shared" si="14"/>
        <v>0</v>
      </c>
      <c r="EM6">
        <f t="shared" si="14"/>
        <v>0</v>
      </c>
      <c r="EN6">
        <f t="shared" si="14"/>
        <v>0</v>
      </c>
      <c r="EO6">
        <f t="shared" si="14"/>
        <v>0</v>
      </c>
      <c r="EP6">
        <f t="shared" si="14"/>
        <v>0</v>
      </c>
      <c r="EQ6">
        <f t="shared" si="14"/>
        <v>0</v>
      </c>
      <c r="ER6">
        <f t="shared" si="14"/>
        <v>0</v>
      </c>
      <c r="ES6">
        <f t="shared" si="14"/>
        <v>0</v>
      </c>
      <c r="ET6">
        <f t="shared" si="14"/>
        <v>0</v>
      </c>
      <c r="EU6">
        <f t="shared" si="14"/>
        <v>0</v>
      </c>
      <c r="EV6">
        <f t="shared" si="15"/>
        <v>0</v>
      </c>
      <c r="EW6">
        <f t="shared" si="15"/>
        <v>0</v>
      </c>
      <c r="EX6">
        <f t="shared" si="15"/>
        <v>0</v>
      </c>
      <c r="EY6">
        <f t="shared" si="15"/>
        <v>0</v>
      </c>
      <c r="EZ6">
        <f t="shared" si="15"/>
        <v>0</v>
      </c>
      <c r="FA6">
        <f t="shared" si="15"/>
        <v>0</v>
      </c>
      <c r="FB6">
        <f t="shared" si="15"/>
        <v>0</v>
      </c>
      <c r="FC6">
        <f t="shared" si="15"/>
        <v>0</v>
      </c>
      <c r="FD6">
        <f t="shared" si="15"/>
        <v>0</v>
      </c>
      <c r="FE6">
        <f t="shared" si="15"/>
        <v>0</v>
      </c>
      <c r="FF6">
        <f t="shared" si="16"/>
        <v>0</v>
      </c>
      <c r="FG6">
        <f t="shared" si="16"/>
        <v>0</v>
      </c>
      <c r="FH6">
        <f t="shared" si="16"/>
        <v>0</v>
      </c>
      <c r="FI6">
        <f t="shared" si="16"/>
        <v>0</v>
      </c>
      <c r="FJ6">
        <f t="shared" si="16"/>
        <v>0</v>
      </c>
      <c r="FK6">
        <f t="shared" si="16"/>
        <v>0</v>
      </c>
      <c r="FL6">
        <f t="shared" si="16"/>
        <v>0</v>
      </c>
      <c r="FM6">
        <f t="shared" si="16"/>
        <v>0</v>
      </c>
      <c r="FN6">
        <f t="shared" si="16"/>
        <v>0</v>
      </c>
      <c r="FO6">
        <f t="shared" si="16"/>
        <v>0</v>
      </c>
      <c r="FP6">
        <f t="shared" si="17"/>
        <v>0</v>
      </c>
      <c r="FQ6">
        <f t="shared" si="17"/>
        <v>0</v>
      </c>
      <c r="FR6">
        <f t="shared" si="17"/>
        <v>0</v>
      </c>
      <c r="FS6">
        <f t="shared" si="17"/>
        <v>0</v>
      </c>
      <c r="FT6">
        <f t="shared" si="17"/>
        <v>0</v>
      </c>
      <c r="FU6">
        <f t="shared" si="17"/>
        <v>0</v>
      </c>
      <c r="FV6">
        <f t="shared" si="17"/>
        <v>0</v>
      </c>
      <c r="FW6">
        <f t="shared" si="17"/>
        <v>0</v>
      </c>
      <c r="FX6">
        <f t="shared" si="17"/>
        <v>0</v>
      </c>
      <c r="FY6">
        <f t="shared" si="17"/>
        <v>0</v>
      </c>
      <c r="FZ6">
        <f t="shared" si="18"/>
        <v>0</v>
      </c>
      <c r="GA6">
        <f t="shared" si="18"/>
        <v>0</v>
      </c>
      <c r="GB6">
        <f t="shared" si="18"/>
        <v>0</v>
      </c>
      <c r="GC6">
        <f t="shared" si="18"/>
        <v>0</v>
      </c>
      <c r="GD6">
        <f t="shared" si="18"/>
        <v>0</v>
      </c>
      <c r="GE6">
        <f t="shared" si="18"/>
        <v>0</v>
      </c>
      <c r="GF6">
        <f t="shared" si="18"/>
        <v>0</v>
      </c>
      <c r="GG6">
        <f t="shared" si="18"/>
        <v>0</v>
      </c>
      <c r="GH6">
        <f t="shared" si="18"/>
        <v>0</v>
      </c>
      <c r="GI6">
        <f t="shared" si="18"/>
        <v>0</v>
      </c>
      <c r="GJ6">
        <f t="shared" si="19"/>
        <v>0</v>
      </c>
      <c r="GK6">
        <f t="shared" si="19"/>
        <v>0</v>
      </c>
      <c r="GL6">
        <f t="shared" si="19"/>
        <v>0</v>
      </c>
      <c r="GM6">
        <f t="shared" si="19"/>
        <v>0</v>
      </c>
      <c r="GN6">
        <f t="shared" si="19"/>
        <v>0</v>
      </c>
      <c r="GO6">
        <f t="shared" si="19"/>
        <v>0</v>
      </c>
      <c r="GP6">
        <f t="shared" si="19"/>
        <v>0</v>
      </c>
      <c r="GQ6">
        <f t="shared" si="19"/>
        <v>0</v>
      </c>
      <c r="GR6">
        <f t="shared" si="19"/>
        <v>0</v>
      </c>
      <c r="GS6">
        <f t="shared" si="19"/>
        <v>0</v>
      </c>
      <c r="GT6">
        <f t="shared" si="20"/>
        <v>0</v>
      </c>
      <c r="GU6">
        <f t="shared" si="20"/>
        <v>1</v>
      </c>
      <c r="GV6">
        <f t="shared" si="20"/>
        <v>1</v>
      </c>
      <c r="GW6">
        <f t="shared" si="20"/>
        <v>0</v>
      </c>
      <c r="GX6">
        <f t="shared" si="20"/>
        <v>0</v>
      </c>
      <c r="GY6">
        <f t="shared" si="20"/>
        <v>0</v>
      </c>
      <c r="GZ6">
        <f t="shared" si="20"/>
        <v>0</v>
      </c>
      <c r="HA6">
        <f t="shared" si="20"/>
        <v>0</v>
      </c>
      <c r="HB6">
        <f t="shared" si="20"/>
        <v>0</v>
      </c>
      <c r="HC6">
        <f t="shared" si="20"/>
        <v>0</v>
      </c>
      <c r="HD6">
        <f t="shared" si="21"/>
        <v>0</v>
      </c>
      <c r="HE6">
        <f t="shared" si="21"/>
        <v>0</v>
      </c>
      <c r="HF6">
        <f t="shared" si="21"/>
        <v>0</v>
      </c>
      <c r="HG6">
        <f t="shared" si="21"/>
        <v>0</v>
      </c>
      <c r="HH6">
        <f t="shared" si="21"/>
        <v>0</v>
      </c>
      <c r="HI6">
        <f t="shared" si="21"/>
        <v>0</v>
      </c>
      <c r="HJ6">
        <f t="shared" si="21"/>
        <v>0</v>
      </c>
      <c r="HK6">
        <f t="shared" si="21"/>
        <v>0</v>
      </c>
      <c r="HL6">
        <f t="shared" si="21"/>
        <v>0</v>
      </c>
      <c r="HM6">
        <f t="shared" si="21"/>
        <v>0</v>
      </c>
      <c r="HN6">
        <f t="shared" si="22"/>
        <v>0</v>
      </c>
      <c r="HO6">
        <f t="shared" si="22"/>
        <v>0</v>
      </c>
      <c r="HP6">
        <f t="shared" si="22"/>
        <v>0</v>
      </c>
      <c r="HQ6">
        <f t="shared" si="22"/>
        <v>0</v>
      </c>
      <c r="HR6">
        <f t="shared" si="22"/>
        <v>0</v>
      </c>
      <c r="HS6">
        <f t="shared" si="22"/>
        <v>0</v>
      </c>
      <c r="HT6">
        <f t="shared" si="22"/>
        <v>0</v>
      </c>
      <c r="HU6">
        <f t="shared" si="22"/>
        <v>0</v>
      </c>
      <c r="HV6">
        <f t="shared" si="22"/>
        <v>0</v>
      </c>
      <c r="HW6">
        <f t="shared" si="22"/>
        <v>0</v>
      </c>
      <c r="HX6">
        <f t="shared" si="23"/>
        <v>0</v>
      </c>
      <c r="HY6">
        <f t="shared" si="23"/>
        <v>0</v>
      </c>
      <c r="HZ6">
        <f t="shared" si="23"/>
        <v>0</v>
      </c>
      <c r="IA6">
        <f t="shared" si="23"/>
        <v>0</v>
      </c>
      <c r="IB6">
        <f t="shared" si="23"/>
        <v>0</v>
      </c>
      <c r="IC6">
        <f t="shared" si="23"/>
        <v>0</v>
      </c>
      <c r="ID6">
        <f t="shared" si="23"/>
        <v>0</v>
      </c>
      <c r="IE6">
        <f t="shared" si="23"/>
        <v>0</v>
      </c>
      <c r="IF6">
        <f t="shared" si="23"/>
        <v>0</v>
      </c>
      <c r="IG6">
        <f t="shared" si="23"/>
        <v>0</v>
      </c>
      <c r="IH6">
        <f t="shared" si="24"/>
        <v>0</v>
      </c>
      <c r="II6">
        <f t="shared" si="24"/>
        <v>0</v>
      </c>
      <c r="IJ6">
        <f t="shared" si="24"/>
        <v>0</v>
      </c>
      <c r="IK6">
        <f t="shared" si="24"/>
        <v>0</v>
      </c>
      <c r="IL6">
        <f t="shared" si="24"/>
        <v>0</v>
      </c>
      <c r="IM6">
        <f t="shared" si="24"/>
        <v>0</v>
      </c>
      <c r="IN6">
        <f t="shared" si="24"/>
        <v>0</v>
      </c>
      <c r="IO6">
        <f t="shared" si="24"/>
        <v>0</v>
      </c>
      <c r="IP6">
        <f t="shared" si="24"/>
        <v>0</v>
      </c>
      <c r="IQ6">
        <f t="shared" si="24"/>
        <v>0</v>
      </c>
      <c r="IR6">
        <f t="shared" si="25"/>
        <v>0</v>
      </c>
      <c r="IS6">
        <f t="shared" si="25"/>
        <v>0</v>
      </c>
      <c r="IT6">
        <f t="shared" si="25"/>
        <v>0</v>
      </c>
      <c r="IU6">
        <f t="shared" si="25"/>
        <v>0</v>
      </c>
      <c r="IV6">
        <f t="shared" si="25"/>
        <v>0</v>
      </c>
      <c r="IW6">
        <f t="shared" si="25"/>
        <v>0</v>
      </c>
      <c r="IX6">
        <f t="shared" si="25"/>
        <v>0</v>
      </c>
      <c r="IY6">
        <f t="shared" si="25"/>
        <v>0</v>
      </c>
      <c r="IZ6">
        <f t="shared" si="25"/>
        <v>0</v>
      </c>
      <c r="JA6">
        <f t="shared" si="25"/>
        <v>0</v>
      </c>
      <c r="JB6">
        <f t="shared" si="26"/>
        <v>0</v>
      </c>
      <c r="JC6">
        <f t="shared" si="26"/>
        <v>0</v>
      </c>
      <c r="JD6">
        <f t="shared" si="26"/>
        <v>0</v>
      </c>
      <c r="JE6">
        <f t="shared" si="26"/>
        <v>0</v>
      </c>
      <c r="JF6">
        <f t="shared" si="26"/>
        <v>0</v>
      </c>
      <c r="JG6">
        <f t="shared" si="26"/>
        <v>0</v>
      </c>
      <c r="JH6">
        <f t="shared" si="26"/>
        <v>0</v>
      </c>
      <c r="JI6">
        <f t="shared" si="26"/>
        <v>0</v>
      </c>
      <c r="JJ6">
        <f t="shared" si="26"/>
        <v>0</v>
      </c>
      <c r="JK6">
        <f t="shared" si="26"/>
        <v>0</v>
      </c>
      <c r="JL6">
        <f t="shared" si="27"/>
        <v>0</v>
      </c>
      <c r="JM6">
        <f t="shared" si="27"/>
        <v>0</v>
      </c>
      <c r="JN6">
        <f t="shared" si="27"/>
        <v>0</v>
      </c>
      <c r="JO6">
        <f t="shared" si="27"/>
        <v>0</v>
      </c>
      <c r="JP6">
        <f t="shared" si="27"/>
        <v>0</v>
      </c>
      <c r="JQ6">
        <f t="shared" si="27"/>
        <v>0</v>
      </c>
      <c r="JR6">
        <f t="shared" si="27"/>
        <v>0</v>
      </c>
      <c r="JS6">
        <f t="shared" si="27"/>
        <v>0</v>
      </c>
      <c r="JT6">
        <f t="shared" si="27"/>
        <v>0</v>
      </c>
      <c r="JU6">
        <f t="shared" si="27"/>
        <v>0</v>
      </c>
      <c r="JV6">
        <f t="shared" si="28"/>
        <v>0</v>
      </c>
      <c r="JW6">
        <f t="shared" si="28"/>
        <v>0</v>
      </c>
      <c r="JX6">
        <f t="shared" si="28"/>
        <v>0</v>
      </c>
      <c r="JY6">
        <f t="shared" si="28"/>
        <v>0</v>
      </c>
      <c r="JZ6">
        <f t="shared" si="28"/>
        <v>0</v>
      </c>
      <c r="KA6">
        <f t="shared" si="28"/>
        <v>0</v>
      </c>
      <c r="KB6">
        <f t="shared" si="28"/>
        <v>0</v>
      </c>
      <c r="KC6">
        <f t="shared" si="28"/>
        <v>0</v>
      </c>
      <c r="KD6">
        <f t="shared" si="28"/>
        <v>0</v>
      </c>
      <c r="KE6">
        <f t="shared" si="28"/>
        <v>0</v>
      </c>
      <c r="KF6">
        <f t="shared" si="29"/>
        <v>0</v>
      </c>
      <c r="KG6">
        <f t="shared" si="29"/>
        <v>0</v>
      </c>
      <c r="KH6">
        <f t="shared" si="29"/>
        <v>0</v>
      </c>
      <c r="KI6">
        <f t="shared" si="29"/>
        <v>0</v>
      </c>
      <c r="KJ6">
        <f t="shared" si="29"/>
        <v>0</v>
      </c>
      <c r="KK6">
        <f t="shared" si="29"/>
        <v>0</v>
      </c>
      <c r="KL6">
        <f t="shared" si="29"/>
        <v>0</v>
      </c>
      <c r="KM6">
        <f t="shared" si="29"/>
        <v>0</v>
      </c>
      <c r="KN6">
        <f t="shared" si="29"/>
        <v>0</v>
      </c>
      <c r="KO6">
        <f t="shared" si="29"/>
        <v>0</v>
      </c>
      <c r="KP6" t="e">
        <f t="shared" si="30"/>
        <v>#DIV/0!</v>
      </c>
      <c r="KQ6" t="e">
        <f t="shared" si="30"/>
        <v>#DIV/0!</v>
      </c>
      <c r="KR6" t="e">
        <f t="shared" si="30"/>
        <v>#DIV/0!</v>
      </c>
      <c r="KS6" t="e">
        <f t="shared" si="30"/>
        <v>#DIV/0!</v>
      </c>
      <c r="KT6" t="e">
        <f t="shared" si="30"/>
        <v>#DIV/0!</v>
      </c>
      <c r="KU6" t="e">
        <f t="shared" si="30"/>
        <v>#DIV/0!</v>
      </c>
      <c r="KV6" t="e">
        <f t="shared" si="30"/>
        <v>#DIV/0!</v>
      </c>
      <c r="KW6" t="e">
        <f t="shared" si="30"/>
        <v>#DIV/0!</v>
      </c>
      <c r="KX6" t="e">
        <f t="shared" si="30"/>
        <v>#DIV/0!</v>
      </c>
      <c r="KY6" t="e">
        <f t="shared" si="30"/>
        <v>#DIV/0!</v>
      </c>
      <c r="KZ6" t="e">
        <f t="shared" si="31"/>
        <v>#DIV/0!</v>
      </c>
      <c r="LA6" t="e">
        <f t="shared" si="31"/>
        <v>#DIV/0!</v>
      </c>
      <c r="LB6" t="e">
        <f t="shared" si="31"/>
        <v>#DIV/0!</v>
      </c>
      <c r="LC6" t="e">
        <f t="shared" si="31"/>
        <v>#DIV/0!</v>
      </c>
      <c r="LD6" t="e">
        <f t="shared" si="31"/>
        <v>#DIV/0!</v>
      </c>
      <c r="LE6" t="e">
        <f t="shared" si="31"/>
        <v>#DIV/0!</v>
      </c>
      <c r="LF6" t="e">
        <f t="shared" si="31"/>
        <v>#DIV/0!</v>
      </c>
      <c r="LG6" t="e">
        <f t="shared" si="31"/>
        <v>#DIV/0!</v>
      </c>
      <c r="LH6" t="e">
        <f t="shared" si="31"/>
        <v>#DIV/0!</v>
      </c>
      <c r="LI6" t="e">
        <f t="shared" si="31"/>
        <v>#DIV/0!</v>
      </c>
      <c r="LJ6" t="e">
        <f t="shared" si="32"/>
        <v>#DIV/0!</v>
      </c>
      <c r="LK6" t="e">
        <f t="shared" si="32"/>
        <v>#DIV/0!</v>
      </c>
      <c r="LL6" t="e">
        <f t="shared" si="32"/>
        <v>#DIV/0!</v>
      </c>
      <c r="LM6" t="e">
        <f t="shared" si="32"/>
        <v>#DIV/0!</v>
      </c>
      <c r="LN6" t="e">
        <f t="shared" si="32"/>
        <v>#DIV/0!</v>
      </c>
      <c r="LO6" t="e">
        <f t="shared" si="32"/>
        <v>#DIV/0!</v>
      </c>
      <c r="LP6" t="e">
        <f t="shared" si="32"/>
        <v>#DIV/0!</v>
      </c>
      <c r="LQ6" t="e">
        <f t="shared" si="32"/>
        <v>#DIV/0!</v>
      </c>
      <c r="LR6" t="e">
        <f t="shared" si="32"/>
        <v>#DIV/0!</v>
      </c>
      <c r="LS6" t="e">
        <f t="shared" si="32"/>
        <v>#DIV/0!</v>
      </c>
      <c r="LT6" t="e">
        <f t="shared" si="33"/>
        <v>#DIV/0!</v>
      </c>
      <c r="LU6" t="e">
        <f t="shared" si="33"/>
        <v>#DIV/0!</v>
      </c>
      <c r="LV6" t="e">
        <f t="shared" si="33"/>
        <v>#DIV/0!</v>
      </c>
      <c r="LW6" t="e">
        <f t="shared" si="33"/>
        <v>#DIV/0!</v>
      </c>
      <c r="LX6" t="e">
        <f t="shared" si="33"/>
        <v>#DIV/0!</v>
      </c>
      <c r="LY6" t="e">
        <f t="shared" si="33"/>
        <v>#DIV/0!</v>
      </c>
      <c r="LZ6" t="e">
        <f t="shared" si="33"/>
        <v>#DIV/0!</v>
      </c>
      <c r="MA6" t="e">
        <f t="shared" si="33"/>
        <v>#DIV/0!</v>
      </c>
      <c r="MB6" t="e">
        <f t="shared" si="33"/>
        <v>#DIV/0!</v>
      </c>
      <c r="MC6" t="e">
        <f t="shared" si="33"/>
        <v>#DIV/0!</v>
      </c>
      <c r="MD6" t="e">
        <f t="shared" si="34"/>
        <v>#DIV/0!</v>
      </c>
      <c r="ME6" t="e">
        <f t="shared" si="34"/>
        <v>#DIV/0!</v>
      </c>
      <c r="MF6" t="e">
        <f t="shared" si="34"/>
        <v>#DIV/0!</v>
      </c>
      <c r="MG6" t="e">
        <f t="shared" si="34"/>
        <v>#DIV/0!</v>
      </c>
      <c r="MH6" t="e">
        <f t="shared" si="34"/>
        <v>#DIV/0!</v>
      </c>
      <c r="MI6" t="e">
        <f t="shared" si="34"/>
        <v>#DIV/0!</v>
      </c>
      <c r="MJ6" t="e">
        <f t="shared" si="34"/>
        <v>#DIV/0!</v>
      </c>
      <c r="MK6" t="e">
        <f t="shared" si="34"/>
        <v>#DIV/0!</v>
      </c>
      <c r="ML6" t="e">
        <f t="shared" si="34"/>
        <v>#DIV/0!</v>
      </c>
      <c r="MM6" t="e">
        <f t="shared" si="34"/>
        <v>#DIV/0!</v>
      </c>
      <c r="MN6" t="e">
        <f t="shared" si="35"/>
        <v>#DIV/0!</v>
      </c>
      <c r="MO6" t="e">
        <f t="shared" si="35"/>
        <v>#DIV/0!</v>
      </c>
      <c r="MP6" t="e">
        <f t="shared" si="35"/>
        <v>#DIV/0!</v>
      </c>
      <c r="MQ6" t="e">
        <f t="shared" si="35"/>
        <v>#DIV/0!</v>
      </c>
      <c r="MR6" t="e">
        <f t="shared" si="35"/>
        <v>#DIV/0!</v>
      </c>
      <c r="MS6" t="e">
        <f t="shared" si="35"/>
        <v>#DIV/0!</v>
      </c>
      <c r="MT6" t="e">
        <f t="shared" si="35"/>
        <v>#DIV/0!</v>
      </c>
      <c r="MU6" t="e">
        <f t="shared" si="35"/>
        <v>#DIV/0!</v>
      </c>
      <c r="MV6" t="e">
        <f t="shared" si="35"/>
        <v>#DIV/0!</v>
      </c>
      <c r="MW6" t="e">
        <f t="shared" si="35"/>
        <v>#DIV/0!</v>
      </c>
      <c r="MX6" t="e">
        <f t="shared" si="36"/>
        <v>#DIV/0!</v>
      </c>
      <c r="MY6" t="e">
        <f t="shared" si="36"/>
        <v>#DIV/0!</v>
      </c>
      <c r="MZ6" t="e">
        <f t="shared" si="36"/>
        <v>#DIV/0!</v>
      </c>
      <c r="NA6" t="e">
        <f t="shared" si="36"/>
        <v>#DIV/0!</v>
      </c>
      <c r="NB6" t="e">
        <f t="shared" si="36"/>
        <v>#DIV/0!</v>
      </c>
      <c r="NC6" t="e">
        <f t="shared" si="36"/>
        <v>#DIV/0!</v>
      </c>
      <c r="ND6" t="e">
        <f t="shared" si="36"/>
        <v>#DIV/0!</v>
      </c>
      <c r="NE6" t="e">
        <f t="shared" si="36"/>
        <v>#DIV/0!</v>
      </c>
      <c r="NF6" t="e">
        <f t="shared" si="36"/>
        <v>#DIV/0!</v>
      </c>
      <c r="NG6" t="e">
        <f t="shared" si="36"/>
        <v>#DIV/0!</v>
      </c>
      <c r="NH6" t="e">
        <f t="shared" si="37"/>
        <v>#DIV/0!</v>
      </c>
      <c r="NI6" t="e">
        <f t="shared" si="37"/>
        <v>#DIV/0!</v>
      </c>
      <c r="NJ6" t="e">
        <f t="shared" si="37"/>
        <v>#DIV/0!</v>
      </c>
      <c r="NK6" t="e">
        <f t="shared" si="37"/>
        <v>#DIV/0!</v>
      </c>
      <c r="NL6" t="e">
        <f t="shared" si="37"/>
        <v>#DIV/0!</v>
      </c>
      <c r="NM6" t="e">
        <f t="shared" si="37"/>
        <v>#DIV/0!</v>
      </c>
      <c r="NN6" t="e">
        <f t="shared" si="37"/>
        <v>#DIV/0!</v>
      </c>
      <c r="NO6" t="e">
        <f t="shared" si="37"/>
        <v>#DIV/0!</v>
      </c>
      <c r="NP6" t="e">
        <f t="shared" si="37"/>
        <v>#DIV/0!</v>
      </c>
      <c r="NQ6" t="e">
        <f t="shared" si="37"/>
        <v>#DIV/0!</v>
      </c>
      <c r="NR6" t="e">
        <f t="shared" si="38"/>
        <v>#DIV/0!</v>
      </c>
      <c r="NS6" t="e">
        <f t="shared" si="38"/>
        <v>#DIV/0!</v>
      </c>
      <c r="NT6" t="e">
        <f t="shared" si="38"/>
        <v>#DIV/0!</v>
      </c>
      <c r="NU6" t="e">
        <f t="shared" si="38"/>
        <v>#DIV/0!</v>
      </c>
      <c r="NV6" t="e">
        <f t="shared" si="38"/>
        <v>#DIV/0!</v>
      </c>
      <c r="NW6" t="e">
        <f t="shared" si="38"/>
        <v>#DIV/0!</v>
      </c>
      <c r="NX6" t="e">
        <f t="shared" si="38"/>
        <v>#DIV/0!</v>
      </c>
      <c r="NY6" t="e">
        <f t="shared" si="38"/>
        <v>#DIV/0!</v>
      </c>
      <c r="NZ6" t="e">
        <f t="shared" si="38"/>
        <v>#DIV/0!</v>
      </c>
      <c r="OA6" t="e">
        <f t="shared" si="38"/>
        <v>#DIV/0!</v>
      </c>
      <c r="OB6" t="e">
        <f t="shared" si="39"/>
        <v>#DIV/0!</v>
      </c>
      <c r="OC6" t="e">
        <f t="shared" si="39"/>
        <v>#DIV/0!</v>
      </c>
      <c r="OD6" t="e">
        <f t="shared" si="39"/>
        <v>#DIV/0!</v>
      </c>
      <c r="OE6" t="e">
        <f t="shared" si="39"/>
        <v>#DIV/0!</v>
      </c>
      <c r="OF6" t="e">
        <f t="shared" si="39"/>
        <v>#DIV/0!</v>
      </c>
      <c r="OG6" t="e">
        <f t="shared" si="39"/>
        <v>#DIV/0!</v>
      </c>
      <c r="OH6" t="e">
        <f t="shared" si="39"/>
        <v>#DIV/0!</v>
      </c>
      <c r="OI6" t="e">
        <f t="shared" si="39"/>
        <v>#DIV/0!</v>
      </c>
      <c r="OJ6" t="e">
        <f t="shared" si="39"/>
        <v>#DIV/0!</v>
      </c>
      <c r="OK6" t="e">
        <f t="shared" si="39"/>
        <v>#DIV/0!</v>
      </c>
    </row>
    <row r="7" spans="1:401" x14ac:dyDescent="0.3">
      <c r="A7" s="4">
        <v>5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1</v>
      </c>
      <c r="U7">
        <f t="shared" si="1"/>
        <v>1</v>
      </c>
      <c r="V7">
        <f t="shared" si="2"/>
        <v>1</v>
      </c>
      <c r="W7">
        <f t="shared" si="2"/>
        <v>1</v>
      </c>
      <c r="X7">
        <f t="shared" si="2"/>
        <v>1</v>
      </c>
      <c r="Y7">
        <f t="shared" si="2"/>
        <v>1</v>
      </c>
      <c r="Z7">
        <f t="shared" si="2"/>
        <v>1</v>
      </c>
      <c r="AA7">
        <f t="shared" si="2"/>
        <v>1</v>
      </c>
      <c r="AB7">
        <f t="shared" si="2"/>
        <v>1</v>
      </c>
      <c r="AC7">
        <f t="shared" si="2"/>
        <v>1</v>
      </c>
      <c r="AD7">
        <f t="shared" si="2"/>
        <v>1</v>
      </c>
      <c r="AE7">
        <f t="shared" si="2"/>
        <v>1</v>
      </c>
      <c r="AF7">
        <f t="shared" si="3"/>
        <v>1</v>
      </c>
      <c r="AG7">
        <f t="shared" si="3"/>
        <v>1</v>
      </c>
      <c r="AH7">
        <f t="shared" si="3"/>
        <v>1</v>
      </c>
      <c r="AI7">
        <f t="shared" si="3"/>
        <v>1</v>
      </c>
      <c r="AJ7">
        <f t="shared" si="3"/>
        <v>1</v>
      </c>
      <c r="AK7">
        <f t="shared" si="3"/>
        <v>1</v>
      </c>
      <c r="AL7">
        <f t="shared" si="3"/>
        <v>1</v>
      </c>
      <c r="AM7">
        <f t="shared" si="3"/>
        <v>1</v>
      </c>
      <c r="AN7">
        <f t="shared" si="3"/>
        <v>1</v>
      </c>
      <c r="AO7">
        <f t="shared" si="3"/>
        <v>1</v>
      </c>
      <c r="AP7">
        <f t="shared" si="4"/>
        <v>1</v>
      </c>
      <c r="AQ7">
        <f t="shared" si="4"/>
        <v>1</v>
      </c>
      <c r="AR7">
        <f t="shared" si="4"/>
        <v>1</v>
      </c>
      <c r="AS7">
        <f t="shared" si="4"/>
        <v>1</v>
      </c>
      <c r="AT7">
        <f t="shared" si="4"/>
        <v>1</v>
      </c>
      <c r="AU7">
        <f t="shared" si="4"/>
        <v>1</v>
      </c>
      <c r="AV7">
        <f t="shared" si="4"/>
        <v>1</v>
      </c>
      <c r="AW7">
        <f t="shared" si="4"/>
        <v>1</v>
      </c>
      <c r="AX7">
        <f t="shared" si="4"/>
        <v>1</v>
      </c>
      <c r="AY7">
        <f t="shared" si="4"/>
        <v>1</v>
      </c>
      <c r="AZ7">
        <f t="shared" si="5"/>
        <v>1</v>
      </c>
      <c r="BA7">
        <f t="shared" si="5"/>
        <v>1</v>
      </c>
      <c r="BB7">
        <f t="shared" si="5"/>
        <v>1</v>
      </c>
      <c r="BC7">
        <f t="shared" si="5"/>
        <v>1</v>
      </c>
      <c r="BD7">
        <f t="shared" si="5"/>
        <v>1</v>
      </c>
      <c r="BE7">
        <f t="shared" si="5"/>
        <v>1</v>
      </c>
      <c r="BF7">
        <f t="shared" si="5"/>
        <v>1</v>
      </c>
      <c r="BG7">
        <f t="shared" si="5"/>
        <v>1</v>
      </c>
      <c r="BH7">
        <f t="shared" si="5"/>
        <v>1</v>
      </c>
      <c r="BI7">
        <f t="shared" si="5"/>
        <v>1</v>
      </c>
      <c r="BJ7">
        <f t="shared" si="6"/>
        <v>1</v>
      </c>
      <c r="BK7">
        <f t="shared" si="6"/>
        <v>1</v>
      </c>
      <c r="BL7">
        <f t="shared" si="6"/>
        <v>1</v>
      </c>
      <c r="BM7">
        <f t="shared" si="6"/>
        <v>1</v>
      </c>
      <c r="BN7">
        <f t="shared" si="6"/>
        <v>1</v>
      </c>
      <c r="BO7">
        <f t="shared" si="6"/>
        <v>1</v>
      </c>
      <c r="BP7">
        <f t="shared" si="6"/>
        <v>1</v>
      </c>
      <c r="BQ7">
        <f t="shared" si="6"/>
        <v>1</v>
      </c>
      <c r="BR7">
        <f t="shared" si="6"/>
        <v>1</v>
      </c>
      <c r="BS7">
        <f t="shared" si="6"/>
        <v>1</v>
      </c>
      <c r="BT7">
        <f t="shared" si="7"/>
        <v>1</v>
      </c>
      <c r="BU7">
        <f t="shared" si="7"/>
        <v>1</v>
      </c>
      <c r="BV7">
        <f t="shared" si="7"/>
        <v>1</v>
      </c>
      <c r="BW7">
        <f t="shared" si="7"/>
        <v>1</v>
      </c>
      <c r="BX7">
        <f t="shared" si="7"/>
        <v>1</v>
      </c>
      <c r="BY7">
        <f t="shared" si="7"/>
        <v>1</v>
      </c>
      <c r="BZ7">
        <f t="shared" si="7"/>
        <v>1</v>
      </c>
      <c r="CA7">
        <f t="shared" si="7"/>
        <v>1</v>
      </c>
      <c r="CB7">
        <f t="shared" si="7"/>
        <v>1</v>
      </c>
      <c r="CC7">
        <f t="shared" si="7"/>
        <v>1</v>
      </c>
      <c r="CD7">
        <f t="shared" si="8"/>
        <v>1</v>
      </c>
      <c r="CE7">
        <f t="shared" si="8"/>
        <v>1</v>
      </c>
      <c r="CF7">
        <f t="shared" si="8"/>
        <v>1</v>
      </c>
      <c r="CG7">
        <f t="shared" si="8"/>
        <v>1</v>
      </c>
      <c r="CH7">
        <f t="shared" si="8"/>
        <v>1</v>
      </c>
      <c r="CI7">
        <f t="shared" si="8"/>
        <v>1</v>
      </c>
      <c r="CJ7">
        <f t="shared" si="8"/>
        <v>1</v>
      </c>
      <c r="CK7">
        <f t="shared" si="8"/>
        <v>1</v>
      </c>
      <c r="CL7">
        <f t="shared" si="8"/>
        <v>1</v>
      </c>
      <c r="CM7">
        <f t="shared" si="8"/>
        <v>1</v>
      </c>
      <c r="CN7">
        <f t="shared" si="9"/>
        <v>1</v>
      </c>
      <c r="CO7">
        <f t="shared" si="9"/>
        <v>1</v>
      </c>
      <c r="CP7">
        <f t="shared" si="9"/>
        <v>1</v>
      </c>
      <c r="CQ7">
        <f t="shared" si="9"/>
        <v>1</v>
      </c>
      <c r="CR7">
        <f t="shared" si="9"/>
        <v>1</v>
      </c>
      <c r="CS7">
        <f t="shared" si="9"/>
        <v>1</v>
      </c>
      <c r="CT7">
        <f t="shared" si="9"/>
        <v>1</v>
      </c>
      <c r="CU7">
        <f t="shared" si="9"/>
        <v>1</v>
      </c>
      <c r="CV7">
        <f t="shared" si="9"/>
        <v>1</v>
      </c>
      <c r="CW7">
        <f t="shared" si="9"/>
        <v>1</v>
      </c>
      <c r="CX7">
        <f t="shared" si="10"/>
        <v>0</v>
      </c>
      <c r="CY7">
        <f t="shared" si="10"/>
        <v>0</v>
      </c>
      <c r="CZ7">
        <f t="shared" si="10"/>
        <v>0</v>
      </c>
      <c r="DA7">
        <f t="shared" si="10"/>
        <v>0</v>
      </c>
      <c r="DB7">
        <f t="shared" si="10"/>
        <v>0</v>
      </c>
      <c r="DC7">
        <f t="shared" si="10"/>
        <v>0</v>
      </c>
      <c r="DD7">
        <f t="shared" si="10"/>
        <v>0</v>
      </c>
      <c r="DE7">
        <f t="shared" si="10"/>
        <v>0</v>
      </c>
      <c r="DF7">
        <f t="shared" si="10"/>
        <v>0</v>
      </c>
      <c r="DG7">
        <f t="shared" si="10"/>
        <v>0</v>
      </c>
      <c r="DH7">
        <f t="shared" si="11"/>
        <v>0</v>
      </c>
      <c r="DI7">
        <f t="shared" si="11"/>
        <v>0</v>
      </c>
      <c r="DJ7">
        <f t="shared" si="11"/>
        <v>0</v>
      </c>
      <c r="DK7">
        <f t="shared" si="11"/>
        <v>0</v>
      </c>
      <c r="DL7">
        <f t="shared" si="11"/>
        <v>0</v>
      </c>
      <c r="DM7">
        <f t="shared" si="11"/>
        <v>1</v>
      </c>
      <c r="DN7">
        <f t="shared" si="11"/>
        <v>1</v>
      </c>
      <c r="DO7">
        <f t="shared" si="11"/>
        <v>1</v>
      </c>
      <c r="DP7">
        <f t="shared" si="11"/>
        <v>1</v>
      </c>
      <c r="DQ7">
        <f t="shared" si="11"/>
        <v>1</v>
      </c>
      <c r="DR7">
        <f t="shared" si="12"/>
        <v>1</v>
      </c>
      <c r="DS7">
        <f t="shared" si="12"/>
        <v>1</v>
      </c>
      <c r="DT7">
        <f t="shared" si="12"/>
        <v>1</v>
      </c>
      <c r="DU7">
        <f t="shared" si="12"/>
        <v>1</v>
      </c>
      <c r="DV7">
        <f t="shared" si="12"/>
        <v>1</v>
      </c>
      <c r="DW7">
        <f t="shared" si="12"/>
        <v>1</v>
      </c>
      <c r="DX7">
        <f t="shared" si="12"/>
        <v>1</v>
      </c>
      <c r="DY7">
        <f t="shared" si="12"/>
        <v>1</v>
      </c>
      <c r="DZ7">
        <f t="shared" si="12"/>
        <v>1</v>
      </c>
      <c r="EA7">
        <f t="shared" si="12"/>
        <v>1</v>
      </c>
      <c r="EB7">
        <f t="shared" si="13"/>
        <v>1</v>
      </c>
      <c r="EC7">
        <f t="shared" si="13"/>
        <v>1</v>
      </c>
      <c r="ED7">
        <f t="shared" si="13"/>
        <v>1</v>
      </c>
      <c r="EE7">
        <f t="shared" si="13"/>
        <v>1</v>
      </c>
      <c r="EF7">
        <f t="shared" si="13"/>
        <v>1</v>
      </c>
      <c r="EG7">
        <f t="shared" si="13"/>
        <v>1</v>
      </c>
      <c r="EH7">
        <f t="shared" si="13"/>
        <v>1</v>
      </c>
      <c r="EI7">
        <f t="shared" si="13"/>
        <v>1</v>
      </c>
      <c r="EJ7">
        <f t="shared" si="13"/>
        <v>1</v>
      </c>
      <c r="EK7">
        <f t="shared" si="13"/>
        <v>1</v>
      </c>
      <c r="EL7">
        <f t="shared" si="14"/>
        <v>1</v>
      </c>
      <c r="EM7">
        <f t="shared" si="14"/>
        <v>1</v>
      </c>
      <c r="EN7">
        <f t="shared" si="14"/>
        <v>1</v>
      </c>
      <c r="EO7">
        <f t="shared" si="14"/>
        <v>1</v>
      </c>
      <c r="EP7">
        <f t="shared" si="14"/>
        <v>1</v>
      </c>
      <c r="EQ7">
        <f t="shared" si="14"/>
        <v>1</v>
      </c>
      <c r="ER7">
        <f t="shared" si="14"/>
        <v>1</v>
      </c>
      <c r="ES7">
        <f t="shared" si="14"/>
        <v>1</v>
      </c>
      <c r="ET7">
        <f t="shared" si="14"/>
        <v>1</v>
      </c>
      <c r="EU7">
        <f t="shared" si="14"/>
        <v>1</v>
      </c>
      <c r="EV7">
        <f t="shared" si="15"/>
        <v>1</v>
      </c>
      <c r="EW7">
        <f t="shared" si="15"/>
        <v>1</v>
      </c>
      <c r="EX7">
        <f t="shared" si="15"/>
        <v>1</v>
      </c>
      <c r="EY7">
        <f t="shared" si="15"/>
        <v>1</v>
      </c>
      <c r="EZ7">
        <f t="shared" si="15"/>
        <v>1</v>
      </c>
      <c r="FA7">
        <f t="shared" si="15"/>
        <v>1</v>
      </c>
      <c r="FB7">
        <f t="shared" si="15"/>
        <v>1</v>
      </c>
      <c r="FC7">
        <f t="shared" si="15"/>
        <v>1</v>
      </c>
      <c r="FD7">
        <f t="shared" si="15"/>
        <v>1</v>
      </c>
      <c r="FE7">
        <f t="shared" si="15"/>
        <v>1</v>
      </c>
      <c r="FF7">
        <f t="shared" si="16"/>
        <v>1</v>
      </c>
      <c r="FG7">
        <f t="shared" si="16"/>
        <v>1</v>
      </c>
      <c r="FH7">
        <f t="shared" si="16"/>
        <v>1</v>
      </c>
      <c r="FI7">
        <f t="shared" si="16"/>
        <v>1</v>
      </c>
      <c r="FJ7">
        <f t="shared" si="16"/>
        <v>1</v>
      </c>
      <c r="FK7">
        <f t="shared" si="16"/>
        <v>1</v>
      </c>
      <c r="FL7">
        <f t="shared" si="16"/>
        <v>1</v>
      </c>
      <c r="FM7">
        <f t="shared" si="16"/>
        <v>1</v>
      </c>
      <c r="FN7">
        <f t="shared" si="16"/>
        <v>1</v>
      </c>
      <c r="FO7">
        <f t="shared" si="16"/>
        <v>1</v>
      </c>
      <c r="FP7">
        <f t="shared" si="17"/>
        <v>1</v>
      </c>
      <c r="FQ7">
        <f t="shared" si="17"/>
        <v>1</v>
      </c>
      <c r="FR7">
        <f t="shared" si="17"/>
        <v>1</v>
      </c>
      <c r="FS7">
        <f t="shared" si="17"/>
        <v>1</v>
      </c>
      <c r="FT7">
        <f t="shared" si="17"/>
        <v>1</v>
      </c>
      <c r="FU7">
        <f t="shared" si="17"/>
        <v>1</v>
      </c>
      <c r="FV7">
        <f t="shared" si="17"/>
        <v>1</v>
      </c>
      <c r="FW7">
        <f t="shared" si="17"/>
        <v>1</v>
      </c>
      <c r="FX7">
        <f t="shared" si="17"/>
        <v>1</v>
      </c>
      <c r="FY7">
        <f t="shared" si="17"/>
        <v>1</v>
      </c>
      <c r="FZ7">
        <f t="shared" si="18"/>
        <v>1</v>
      </c>
      <c r="GA7">
        <f t="shared" si="18"/>
        <v>1</v>
      </c>
      <c r="GB7">
        <f t="shared" si="18"/>
        <v>1</v>
      </c>
      <c r="GC7">
        <f t="shared" si="18"/>
        <v>1</v>
      </c>
      <c r="GD7">
        <f t="shared" si="18"/>
        <v>1</v>
      </c>
      <c r="GE7">
        <f t="shared" si="18"/>
        <v>1</v>
      </c>
      <c r="GF7">
        <f t="shared" si="18"/>
        <v>1</v>
      </c>
      <c r="GG7">
        <f t="shared" si="18"/>
        <v>1</v>
      </c>
      <c r="GH7">
        <f t="shared" si="18"/>
        <v>1</v>
      </c>
      <c r="GI7">
        <f t="shared" si="18"/>
        <v>1</v>
      </c>
      <c r="GJ7">
        <f t="shared" si="19"/>
        <v>1</v>
      </c>
      <c r="GK7">
        <f t="shared" si="19"/>
        <v>1</v>
      </c>
      <c r="GL7">
        <f t="shared" si="19"/>
        <v>1</v>
      </c>
      <c r="GM7">
        <f t="shared" si="19"/>
        <v>1</v>
      </c>
      <c r="GN7">
        <f t="shared" si="19"/>
        <v>1</v>
      </c>
      <c r="GO7">
        <f t="shared" si="19"/>
        <v>1</v>
      </c>
      <c r="GP7">
        <f t="shared" si="19"/>
        <v>1</v>
      </c>
      <c r="GQ7">
        <f t="shared" si="19"/>
        <v>1</v>
      </c>
      <c r="GR7">
        <f t="shared" si="19"/>
        <v>1</v>
      </c>
      <c r="GS7">
        <f t="shared" si="19"/>
        <v>1</v>
      </c>
      <c r="GT7">
        <f t="shared" si="20"/>
        <v>1</v>
      </c>
      <c r="GU7">
        <f t="shared" si="20"/>
        <v>1</v>
      </c>
      <c r="GV7">
        <f t="shared" si="20"/>
        <v>1</v>
      </c>
      <c r="GW7">
        <f t="shared" si="20"/>
        <v>1</v>
      </c>
      <c r="GX7">
        <f t="shared" si="20"/>
        <v>1</v>
      </c>
      <c r="GY7">
        <f t="shared" si="20"/>
        <v>1</v>
      </c>
      <c r="GZ7">
        <f t="shared" si="20"/>
        <v>1</v>
      </c>
      <c r="HA7">
        <f t="shared" si="20"/>
        <v>1</v>
      </c>
      <c r="HB7">
        <f t="shared" si="20"/>
        <v>1</v>
      </c>
      <c r="HC7">
        <f t="shared" si="20"/>
        <v>1</v>
      </c>
      <c r="HD7">
        <f t="shared" si="21"/>
        <v>1</v>
      </c>
      <c r="HE7">
        <f t="shared" si="21"/>
        <v>1</v>
      </c>
      <c r="HF7">
        <f t="shared" si="21"/>
        <v>1</v>
      </c>
      <c r="HG7">
        <f t="shared" si="21"/>
        <v>1</v>
      </c>
      <c r="HH7">
        <f t="shared" si="21"/>
        <v>1</v>
      </c>
      <c r="HI7">
        <f t="shared" si="21"/>
        <v>1</v>
      </c>
      <c r="HJ7">
        <f t="shared" si="21"/>
        <v>1</v>
      </c>
      <c r="HK7">
        <f t="shared" si="21"/>
        <v>1</v>
      </c>
      <c r="HL7">
        <f t="shared" si="21"/>
        <v>1</v>
      </c>
      <c r="HM7">
        <f t="shared" si="21"/>
        <v>1</v>
      </c>
      <c r="HN7">
        <f t="shared" si="22"/>
        <v>1</v>
      </c>
      <c r="HO7">
        <f t="shared" si="22"/>
        <v>1</v>
      </c>
      <c r="HP7">
        <f t="shared" si="22"/>
        <v>1</v>
      </c>
      <c r="HQ7">
        <f t="shared" si="22"/>
        <v>1</v>
      </c>
      <c r="HR7">
        <f t="shared" si="22"/>
        <v>1</v>
      </c>
      <c r="HS7">
        <f t="shared" si="22"/>
        <v>1</v>
      </c>
      <c r="HT7">
        <f t="shared" si="22"/>
        <v>1</v>
      </c>
      <c r="HU7">
        <f t="shared" si="22"/>
        <v>1</v>
      </c>
      <c r="HV7">
        <f t="shared" si="22"/>
        <v>1</v>
      </c>
      <c r="HW7">
        <f t="shared" si="22"/>
        <v>1</v>
      </c>
      <c r="HX7">
        <f t="shared" si="23"/>
        <v>1</v>
      </c>
      <c r="HY7">
        <f t="shared" si="23"/>
        <v>1</v>
      </c>
      <c r="HZ7">
        <f t="shared" si="23"/>
        <v>1</v>
      </c>
      <c r="IA7">
        <f t="shared" si="23"/>
        <v>1</v>
      </c>
      <c r="IB7">
        <f t="shared" si="23"/>
        <v>1</v>
      </c>
      <c r="IC7">
        <f t="shared" si="23"/>
        <v>1</v>
      </c>
      <c r="ID7">
        <f t="shared" si="23"/>
        <v>1</v>
      </c>
      <c r="IE7">
        <f t="shared" si="23"/>
        <v>1</v>
      </c>
      <c r="IF7">
        <f t="shared" si="23"/>
        <v>1</v>
      </c>
      <c r="IG7">
        <f t="shared" si="23"/>
        <v>1</v>
      </c>
      <c r="IH7">
        <f t="shared" si="24"/>
        <v>1</v>
      </c>
      <c r="II7">
        <f t="shared" si="24"/>
        <v>1</v>
      </c>
      <c r="IJ7">
        <f t="shared" si="24"/>
        <v>1</v>
      </c>
      <c r="IK7">
        <f t="shared" si="24"/>
        <v>1</v>
      </c>
      <c r="IL7">
        <f t="shared" si="24"/>
        <v>1</v>
      </c>
      <c r="IM7">
        <f t="shared" si="24"/>
        <v>1</v>
      </c>
      <c r="IN7">
        <f t="shared" si="24"/>
        <v>1</v>
      </c>
      <c r="IO7">
        <f t="shared" si="24"/>
        <v>1</v>
      </c>
      <c r="IP7">
        <f t="shared" si="24"/>
        <v>1</v>
      </c>
      <c r="IQ7">
        <f t="shared" si="24"/>
        <v>1</v>
      </c>
      <c r="IR7">
        <f t="shared" si="25"/>
        <v>1</v>
      </c>
      <c r="IS7">
        <f t="shared" si="25"/>
        <v>1</v>
      </c>
      <c r="IT7">
        <f t="shared" si="25"/>
        <v>1</v>
      </c>
      <c r="IU7">
        <f t="shared" si="25"/>
        <v>1</v>
      </c>
      <c r="IV7">
        <f t="shared" si="25"/>
        <v>1</v>
      </c>
      <c r="IW7">
        <f t="shared" si="25"/>
        <v>1</v>
      </c>
      <c r="IX7">
        <f t="shared" si="25"/>
        <v>1</v>
      </c>
      <c r="IY7">
        <f t="shared" si="25"/>
        <v>1</v>
      </c>
      <c r="IZ7">
        <f t="shared" si="25"/>
        <v>1</v>
      </c>
      <c r="JA7">
        <f t="shared" si="25"/>
        <v>1</v>
      </c>
      <c r="JB7">
        <f t="shared" si="26"/>
        <v>1</v>
      </c>
      <c r="JC7">
        <f t="shared" si="26"/>
        <v>1</v>
      </c>
      <c r="JD7">
        <f t="shared" si="26"/>
        <v>1</v>
      </c>
      <c r="JE7">
        <f t="shared" si="26"/>
        <v>1</v>
      </c>
      <c r="JF7">
        <f t="shared" si="26"/>
        <v>1</v>
      </c>
      <c r="JG7">
        <f t="shared" si="26"/>
        <v>1</v>
      </c>
      <c r="JH7">
        <f t="shared" si="26"/>
        <v>1</v>
      </c>
      <c r="JI7">
        <f t="shared" si="26"/>
        <v>1</v>
      </c>
      <c r="JJ7">
        <f t="shared" si="26"/>
        <v>1</v>
      </c>
      <c r="JK7">
        <f t="shared" si="26"/>
        <v>1</v>
      </c>
      <c r="JL7">
        <f t="shared" si="27"/>
        <v>1</v>
      </c>
      <c r="JM7">
        <f t="shared" si="27"/>
        <v>1</v>
      </c>
      <c r="JN7">
        <f t="shared" si="27"/>
        <v>1</v>
      </c>
      <c r="JO7">
        <f t="shared" si="27"/>
        <v>1</v>
      </c>
      <c r="JP7">
        <f t="shared" si="27"/>
        <v>1</v>
      </c>
      <c r="JQ7">
        <f t="shared" si="27"/>
        <v>1</v>
      </c>
      <c r="JR7">
        <f t="shared" si="27"/>
        <v>1</v>
      </c>
      <c r="JS7">
        <f t="shared" si="27"/>
        <v>1</v>
      </c>
      <c r="JT7">
        <f t="shared" si="27"/>
        <v>1</v>
      </c>
      <c r="JU7">
        <f t="shared" si="27"/>
        <v>1</v>
      </c>
      <c r="JV7">
        <f t="shared" si="28"/>
        <v>1</v>
      </c>
      <c r="JW7">
        <f t="shared" si="28"/>
        <v>1</v>
      </c>
      <c r="JX7">
        <f t="shared" si="28"/>
        <v>1</v>
      </c>
      <c r="JY7">
        <f t="shared" si="28"/>
        <v>1</v>
      </c>
      <c r="JZ7">
        <f t="shared" si="28"/>
        <v>1</v>
      </c>
      <c r="KA7">
        <f t="shared" si="28"/>
        <v>1</v>
      </c>
      <c r="KB7">
        <f t="shared" si="28"/>
        <v>1</v>
      </c>
      <c r="KC7">
        <f t="shared" si="28"/>
        <v>1</v>
      </c>
      <c r="KD7">
        <f t="shared" si="28"/>
        <v>1</v>
      </c>
      <c r="KE7">
        <f t="shared" si="28"/>
        <v>1</v>
      </c>
      <c r="KF7">
        <f t="shared" si="29"/>
        <v>1</v>
      </c>
      <c r="KG7">
        <f t="shared" si="29"/>
        <v>1</v>
      </c>
      <c r="KH7">
        <f t="shared" si="29"/>
        <v>1</v>
      </c>
      <c r="KI7">
        <f t="shared" si="29"/>
        <v>1</v>
      </c>
      <c r="KJ7">
        <f t="shared" si="29"/>
        <v>1</v>
      </c>
      <c r="KK7">
        <f t="shared" si="29"/>
        <v>1</v>
      </c>
      <c r="KL7">
        <f t="shared" si="29"/>
        <v>1</v>
      </c>
      <c r="KM7">
        <f t="shared" si="29"/>
        <v>1</v>
      </c>
      <c r="KN7">
        <f t="shared" si="29"/>
        <v>1</v>
      </c>
      <c r="KO7">
        <f t="shared" si="29"/>
        <v>1</v>
      </c>
      <c r="KP7" t="e">
        <f t="shared" si="30"/>
        <v>#DIV/0!</v>
      </c>
      <c r="KQ7" t="e">
        <f t="shared" si="30"/>
        <v>#DIV/0!</v>
      </c>
      <c r="KR7" t="e">
        <f t="shared" si="30"/>
        <v>#DIV/0!</v>
      </c>
      <c r="KS7" t="e">
        <f t="shared" si="30"/>
        <v>#DIV/0!</v>
      </c>
      <c r="KT7" t="e">
        <f t="shared" si="30"/>
        <v>#DIV/0!</v>
      </c>
      <c r="KU7" t="e">
        <f t="shared" si="30"/>
        <v>#DIV/0!</v>
      </c>
      <c r="KV7" t="e">
        <f t="shared" si="30"/>
        <v>#DIV/0!</v>
      </c>
      <c r="KW7" t="e">
        <f t="shared" si="30"/>
        <v>#DIV/0!</v>
      </c>
      <c r="KX7" t="e">
        <f t="shared" si="30"/>
        <v>#DIV/0!</v>
      </c>
      <c r="KY7" t="e">
        <f t="shared" si="30"/>
        <v>#DIV/0!</v>
      </c>
      <c r="KZ7" t="e">
        <f t="shared" si="31"/>
        <v>#DIV/0!</v>
      </c>
      <c r="LA7" t="e">
        <f t="shared" si="31"/>
        <v>#DIV/0!</v>
      </c>
      <c r="LB7" t="e">
        <f t="shared" si="31"/>
        <v>#DIV/0!</v>
      </c>
      <c r="LC7" t="e">
        <f t="shared" si="31"/>
        <v>#DIV/0!</v>
      </c>
      <c r="LD7" t="e">
        <f t="shared" si="31"/>
        <v>#DIV/0!</v>
      </c>
      <c r="LE7" t="e">
        <f t="shared" si="31"/>
        <v>#DIV/0!</v>
      </c>
      <c r="LF7" t="e">
        <f t="shared" si="31"/>
        <v>#DIV/0!</v>
      </c>
      <c r="LG7" t="e">
        <f t="shared" si="31"/>
        <v>#DIV/0!</v>
      </c>
      <c r="LH7" t="e">
        <f t="shared" si="31"/>
        <v>#DIV/0!</v>
      </c>
      <c r="LI7" t="e">
        <f t="shared" si="31"/>
        <v>#DIV/0!</v>
      </c>
      <c r="LJ7" t="e">
        <f t="shared" si="32"/>
        <v>#DIV/0!</v>
      </c>
      <c r="LK7" t="e">
        <f t="shared" si="32"/>
        <v>#DIV/0!</v>
      </c>
      <c r="LL7" t="e">
        <f t="shared" si="32"/>
        <v>#DIV/0!</v>
      </c>
      <c r="LM7" t="e">
        <f t="shared" si="32"/>
        <v>#DIV/0!</v>
      </c>
      <c r="LN7" t="e">
        <f t="shared" si="32"/>
        <v>#DIV/0!</v>
      </c>
      <c r="LO7" t="e">
        <f t="shared" si="32"/>
        <v>#DIV/0!</v>
      </c>
      <c r="LP7" t="e">
        <f t="shared" si="32"/>
        <v>#DIV/0!</v>
      </c>
      <c r="LQ7" t="e">
        <f t="shared" si="32"/>
        <v>#DIV/0!</v>
      </c>
      <c r="LR7" t="e">
        <f t="shared" si="32"/>
        <v>#DIV/0!</v>
      </c>
      <c r="LS7" t="e">
        <f t="shared" si="32"/>
        <v>#DIV/0!</v>
      </c>
      <c r="LT7" t="e">
        <f t="shared" si="33"/>
        <v>#DIV/0!</v>
      </c>
      <c r="LU7" t="e">
        <f t="shared" si="33"/>
        <v>#DIV/0!</v>
      </c>
      <c r="LV7" t="e">
        <f t="shared" si="33"/>
        <v>#DIV/0!</v>
      </c>
      <c r="LW7" t="e">
        <f t="shared" si="33"/>
        <v>#DIV/0!</v>
      </c>
      <c r="LX7" t="e">
        <f t="shared" si="33"/>
        <v>#DIV/0!</v>
      </c>
      <c r="LY7" t="e">
        <f t="shared" si="33"/>
        <v>#DIV/0!</v>
      </c>
      <c r="LZ7" t="e">
        <f t="shared" si="33"/>
        <v>#DIV/0!</v>
      </c>
      <c r="MA7" t="e">
        <f t="shared" si="33"/>
        <v>#DIV/0!</v>
      </c>
      <c r="MB7" t="e">
        <f t="shared" si="33"/>
        <v>#DIV/0!</v>
      </c>
      <c r="MC7" t="e">
        <f t="shared" si="33"/>
        <v>#DIV/0!</v>
      </c>
      <c r="MD7" t="e">
        <f t="shared" si="34"/>
        <v>#DIV/0!</v>
      </c>
      <c r="ME7" t="e">
        <f t="shared" si="34"/>
        <v>#DIV/0!</v>
      </c>
      <c r="MF7" t="e">
        <f t="shared" si="34"/>
        <v>#DIV/0!</v>
      </c>
      <c r="MG7" t="e">
        <f t="shared" si="34"/>
        <v>#DIV/0!</v>
      </c>
      <c r="MH7" t="e">
        <f t="shared" si="34"/>
        <v>#DIV/0!</v>
      </c>
      <c r="MI7" t="e">
        <f t="shared" si="34"/>
        <v>#DIV/0!</v>
      </c>
      <c r="MJ7" t="e">
        <f t="shared" si="34"/>
        <v>#DIV/0!</v>
      </c>
      <c r="MK7" t="e">
        <f t="shared" si="34"/>
        <v>#DIV/0!</v>
      </c>
      <c r="ML7" t="e">
        <f t="shared" si="34"/>
        <v>#DIV/0!</v>
      </c>
      <c r="MM7" t="e">
        <f t="shared" si="34"/>
        <v>#DIV/0!</v>
      </c>
      <c r="MN7" t="e">
        <f t="shared" si="35"/>
        <v>#DIV/0!</v>
      </c>
      <c r="MO7" t="e">
        <f t="shared" si="35"/>
        <v>#DIV/0!</v>
      </c>
      <c r="MP7" t="e">
        <f t="shared" si="35"/>
        <v>#DIV/0!</v>
      </c>
      <c r="MQ7" t="e">
        <f t="shared" si="35"/>
        <v>#DIV/0!</v>
      </c>
      <c r="MR7" t="e">
        <f t="shared" si="35"/>
        <v>#DIV/0!</v>
      </c>
      <c r="MS7" t="e">
        <f t="shared" si="35"/>
        <v>#DIV/0!</v>
      </c>
      <c r="MT7" t="e">
        <f t="shared" si="35"/>
        <v>#DIV/0!</v>
      </c>
      <c r="MU7" t="e">
        <f t="shared" si="35"/>
        <v>#DIV/0!</v>
      </c>
      <c r="MV7" t="e">
        <f t="shared" si="35"/>
        <v>#DIV/0!</v>
      </c>
      <c r="MW7" t="e">
        <f t="shared" si="35"/>
        <v>#DIV/0!</v>
      </c>
      <c r="MX7" t="e">
        <f t="shared" si="36"/>
        <v>#DIV/0!</v>
      </c>
      <c r="MY7" t="e">
        <f t="shared" si="36"/>
        <v>#DIV/0!</v>
      </c>
      <c r="MZ7" t="e">
        <f t="shared" si="36"/>
        <v>#DIV/0!</v>
      </c>
      <c r="NA7" t="e">
        <f t="shared" si="36"/>
        <v>#DIV/0!</v>
      </c>
      <c r="NB7" t="e">
        <f t="shared" si="36"/>
        <v>#DIV/0!</v>
      </c>
      <c r="NC7" t="e">
        <f t="shared" si="36"/>
        <v>#DIV/0!</v>
      </c>
      <c r="ND7" t="e">
        <f t="shared" si="36"/>
        <v>#DIV/0!</v>
      </c>
      <c r="NE7" t="e">
        <f t="shared" si="36"/>
        <v>#DIV/0!</v>
      </c>
      <c r="NF7" t="e">
        <f t="shared" si="36"/>
        <v>#DIV/0!</v>
      </c>
      <c r="NG7" t="e">
        <f t="shared" si="36"/>
        <v>#DIV/0!</v>
      </c>
      <c r="NH7" t="e">
        <f t="shared" si="37"/>
        <v>#DIV/0!</v>
      </c>
      <c r="NI7" t="e">
        <f t="shared" si="37"/>
        <v>#DIV/0!</v>
      </c>
      <c r="NJ7" t="e">
        <f t="shared" si="37"/>
        <v>#DIV/0!</v>
      </c>
      <c r="NK7" t="e">
        <f t="shared" si="37"/>
        <v>#DIV/0!</v>
      </c>
      <c r="NL7" t="e">
        <f t="shared" si="37"/>
        <v>#DIV/0!</v>
      </c>
      <c r="NM7" t="e">
        <f t="shared" si="37"/>
        <v>#DIV/0!</v>
      </c>
      <c r="NN7" t="e">
        <f t="shared" si="37"/>
        <v>#DIV/0!</v>
      </c>
      <c r="NO7" t="e">
        <f t="shared" si="37"/>
        <v>#DIV/0!</v>
      </c>
      <c r="NP7" t="e">
        <f t="shared" si="37"/>
        <v>#DIV/0!</v>
      </c>
      <c r="NQ7" t="e">
        <f t="shared" si="37"/>
        <v>#DIV/0!</v>
      </c>
      <c r="NR7" t="e">
        <f t="shared" si="38"/>
        <v>#DIV/0!</v>
      </c>
      <c r="NS7" t="e">
        <f t="shared" si="38"/>
        <v>#DIV/0!</v>
      </c>
      <c r="NT7" t="e">
        <f t="shared" si="38"/>
        <v>#DIV/0!</v>
      </c>
      <c r="NU7" t="e">
        <f t="shared" si="38"/>
        <v>#DIV/0!</v>
      </c>
      <c r="NV7" t="e">
        <f t="shared" si="38"/>
        <v>#DIV/0!</v>
      </c>
      <c r="NW7" t="e">
        <f t="shared" si="38"/>
        <v>#DIV/0!</v>
      </c>
      <c r="NX7" t="e">
        <f t="shared" si="38"/>
        <v>#DIV/0!</v>
      </c>
      <c r="NY7" t="e">
        <f t="shared" si="38"/>
        <v>#DIV/0!</v>
      </c>
      <c r="NZ7" t="e">
        <f t="shared" si="38"/>
        <v>#DIV/0!</v>
      </c>
      <c r="OA7" t="e">
        <f t="shared" si="38"/>
        <v>#DIV/0!</v>
      </c>
      <c r="OB7" t="e">
        <f t="shared" si="39"/>
        <v>#DIV/0!</v>
      </c>
      <c r="OC7" t="e">
        <f t="shared" si="39"/>
        <v>#DIV/0!</v>
      </c>
      <c r="OD7" t="e">
        <f t="shared" si="39"/>
        <v>#DIV/0!</v>
      </c>
      <c r="OE7" t="e">
        <f t="shared" si="39"/>
        <v>#DIV/0!</v>
      </c>
      <c r="OF7" t="e">
        <f t="shared" si="39"/>
        <v>#DIV/0!</v>
      </c>
      <c r="OG7" t="e">
        <f t="shared" si="39"/>
        <v>#DIV/0!</v>
      </c>
      <c r="OH7" t="e">
        <f t="shared" si="39"/>
        <v>#DIV/0!</v>
      </c>
      <c r="OI7" t="e">
        <f t="shared" si="39"/>
        <v>#DIV/0!</v>
      </c>
      <c r="OJ7" t="e">
        <f t="shared" si="39"/>
        <v>#DIV/0!</v>
      </c>
      <c r="OK7" t="e">
        <f t="shared" si="39"/>
        <v>#DIV/0!</v>
      </c>
    </row>
    <row r="8" spans="1:401" x14ac:dyDescent="0.3">
      <c r="A8" s="4">
        <v>6</v>
      </c>
      <c r="B8">
        <f t="shared" si="0"/>
        <v>1</v>
      </c>
      <c r="C8">
        <f t="shared" si="0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1"/>
        <v>1</v>
      </c>
      <c r="T8">
        <f t="shared" si="1"/>
        <v>0</v>
      </c>
      <c r="U8">
        <f t="shared" si="1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  <c r="BD8">
        <f t="shared" si="5"/>
        <v>0</v>
      </c>
      <c r="BE8">
        <f t="shared" si="5"/>
        <v>0</v>
      </c>
      <c r="BF8">
        <f t="shared" si="5"/>
        <v>0</v>
      </c>
      <c r="BG8">
        <f t="shared" si="5"/>
        <v>0</v>
      </c>
      <c r="BH8">
        <f t="shared" si="5"/>
        <v>0</v>
      </c>
      <c r="BI8">
        <f t="shared" si="5"/>
        <v>0</v>
      </c>
      <c r="BJ8">
        <f t="shared" si="6"/>
        <v>0</v>
      </c>
      <c r="BK8">
        <f t="shared" si="6"/>
        <v>0</v>
      </c>
      <c r="BL8">
        <f t="shared" si="6"/>
        <v>0</v>
      </c>
      <c r="BM8">
        <f t="shared" si="6"/>
        <v>0</v>
      </c>
      <c r="BN8">
        <f t="shared" si="6"/>
        <v>0</v>
      </c>
      <c r="BO8">
        <f t="shared" si="6"/>
        <v>0</v>
      </c>
      <c r="BP8">
        <f t="shared" si="6"/>
        <v>0</v>
      </c>
      <c r="BQ8">
        <f t="shared" si="6"/>
        <v>0</v>
      </c>
      <c r="BR8">
        <f t="shared" si="6"/>
        <v>0</v>
      </c>
      <c r="BS8">
        <f t="shared" si="6"/>
        <v>0</v>
      </c>
      <c r="BT8">
        <f t="shared" si="7"/>
        <v>0</v>
      </c>
      <c r="BU8">
        <f t="shared" si="7"/>
        <v>0</v>
      </c>
      <c r="BV8">
        <f t="shared" si="7"/>
        <v>0</v>
      </c>
      <c r="BW8">
        <f t="shared" si="7"/>
        <v>0</v>
      </c>
      <c r="BX8">
        <f t="shared" si="7"/>
        <v>0</v>
      </c>
      <c r="BY8">
        <f t="shared" si="7"/>
        <v>0</v>
      </c>
      <c r="BZ8">
        <f t="shared" si="7"/>
        <v>0</v>
      </c>
      <c r="CA8">
        <f t="shared" si="7"/>
        <v>0</v>
      </c>
      <c r="CB8">
        <f t="shared" si="7"/>
        <v>0</v>
      </c>
      <c r="CC8">
        <f t="shared" si="7"/>
        <v>0</v>
      </c>
      <c r="CD8">
        <f t="shared" si="8"/>
        <v>0</v>
      </c>
      <c r="CE8">
        <f t="shared" si="8"/>
        <v>0</v>
      </c>
      <c r="CF8">
        <f t="shared" si="8"/>
        <v>0</v>
      </c>
      <c r="CG8">
        <f t="shared" si="8"/>
        <v>0</v>
      </c>
      <c r="CH8">
        <f t="shared" si="8"/>
        <v>0</v>
      </c>
      <c r="CI8">
        <f t="shared" si="8"/>
        <v>0</v>
      </c>
      <c r="CJ8">
        <f t="shared" si="8"/>
        <v>0</v>
      </c>
      <c r="CK8">
        <f t="shared" si="8"/>
        <v>0</v>
      </c>
      <c r="CL8">
        <f t="shared" si="8"/>
        <v>0</v>
      </c>
      <c r="CM8">
        <f t="shared" si="8"/>
        <v>0</v>
      </c>
      <c r="CN8">
        <f t="shared" si="9"/>
        <v>0</v>
      </c>
      <c r="CO8">
        <f t="shared" si="9"/>
        <v>0</v>
      </c>
      <c r="CP8">
        <f t="shared" si="9"/>
        <v>0</v>
      </c>
      <c r="CQ8">
        <f t="shared" si="9"/>
        <v>0</v>
      </c>
      <c r="CR8">
        <f t="shared" si="9"/>
        <v>0</v>
      </c>
      <c r="CS8">
        <f t="shared" si="9"/>
        <v>0</v>
      </c>
      <c r="CT8">
        <f t="shared" si="9"/>
        <v>0</v>
      </c>
      <c r="CU8">
        <f t="shared" si="9"/>
        <v>0</v>
      </c>
      <c r="CV8">
        <f t="shared" si="9"/>
        <v>0</v>
      </c>
      <c r="CW8">
        <f t="shared" si="9"/>
        <v>0</v>
      </c>
      <c r="CX8">
        <f t="shared" si="10"/>
        <v>0</v>
      </c>
      <c r="CY8">
        <f t="shared" si="10"/>
        <v>0</v>
      </c>
      <c r="CZ8">
        <f t="shared" si="10"/>
        <v>0</v>
      </c>
      <c r="DA8">
        <f t="shared" si="10"/>
        <v>0</v>
      </c>
      <c r="DB8">
        <f t="shared" si="10"/>
        <v>0</v>
      </c>
      <c r="DC8">
        <f t="shared" si="10"/>
        <v>0</v>
      </c>
      <c r="DD8">
        <f t="shared" si="10"/>
        <v>0</v>
      </c>
      <c r="DE8">
        <f t="shared" si="10"/>
        <v>0</v>
      </c>
      <c r="DF8">
        <f t="shared" si="10"/>
        <v>0</v>
      </c>
      <c r="DG8">
        <f t="shared" si="10"/>
        <v>0</v>
      </c>
      <c r="DH8">
        <f t="shared" si="11"/>
        <v>0</v>
      </c>
      <c r="DI8">
        <f t="shared" si="11"/>
        <v>0</v>
      </c>
      <c r="DJ8">
        <f t="shared" si="11"/>
        <v>0</v>
      </c>
      <c r="DK8">
        <f t="shared" si="11"/>
        <v>0</v>
      </c>
      <c r="DL8">
        <f t="shared" si="11"/>
        <v>0</v>
      </c>
      <c r="DM8">
        <f t="shared" si="11"/>
        <v>1</v>
      </c>
      <c r="DN8">
        <f t="shared" si="11"/>
        <v>1</v>
      </c>
      <c r="DO8">
        <f t="shared" si="11"/>
        <v>1</v>
      </c>
      <c r="DP8">
        <f t="shared" si="11"/>
        <v>1</v>
      </c>
      <c r="DQ8">
        <f t="shared" si="11"/>
        <v>1</v>
      </c>
      <c r="DR8">
        <f t="shared" si="12"/>
        <v>1</v>
      </c>
      <c r="DS8">
        <f t="shared" si="12"/>
        <v>1</v>
      </c>
      <c r="DT8">
        <f t="shared" si="12"/>
        <v>1</v>
      </c>
      <c r="DU8">
        <f t="shared" si="12"/>
        <v>1</v>
      </c>
      <c r="DV8">
        <f t="shared" si="12"/>
        <v>1</v>
      </c>
      <c r="DW8">
        <f t="shared" si="12"/>
        <v>1</v>
      </c>
      <c r="DX8">
        <f t="shared" si="12"/>
        <v>1</v>
      </c>
      <c r="DY8">
        <f t="shared" si="12"/>
        <v>1</v>
      </c>
      <c r="DZ8">
        <f t="shared" si="12"/>
        <v>1</v>
      </c>
      <c r="EA8">
        <f t="shared" si="12"/>
        <v>1</v>
      </c>
      <c r="EB8">
        <f t="shared" si="13"/>
        <v>1</v>
      </c>
      <c r="EC8">
        <f t="shared" si="13"/>
        <v>1</v>
      </c>
      <c r="ED8">
        <f t="shared" si="13"/>
        <v>1</v>
      </c>
      <c r="EE8">
        <f t="shared" si="13"/>
        <v>1</v>
      </c>
      <c r="EF8">
        <f t="shared" si="13"/>
        <v>1</v>
      </c>
      <c r="EG8">
        <f t="shared" si="13"/>
        <v>1</v>
      </c>
      <c r="EH8">
        <f t="shared" si="13"/>
        <v>1</v>
      </c>
      <c r="EI8">
        <f t="shared" si="13"/>
        <v>1</v>
      </c>
      <c r="EJ8">
        <f t="shared" si="13"/>
        <v>1</v>
      </c>
      <c r="EK8">
        <f t="shared" si="13"/>
        <v>1</v>
      </c>
      <c r="EL8">
        <f t="shared" si="14"/>
        <v>1</v>
      </c>
      <c r="EM8">
        <f t="shared" si="14"/>
        <v>1</v>
      </c>
      <c r="EN8">
        <f t="shared" si="14"/>
        <v>1</v>
      </c>
      <c r="EO8">
        <f t="shared" si="14"/>
        <v>1</v>
      </c>
      <c r="EP8">
        <f t="shared" si="14"/>
        <v>1</v>
      </c>
      <c r="EQ8">
        <f t="shared" si="14"/>
        <v>1</v>
      </c>
      <c r="ER8">
        <f t="shared" si="14"/>
        <v>1</v>
      </c>
      <c r="ES8">
        <f t="shared" si="14"/>
        <v>1</v>
      </c>
      <c r="ET8">
        <f t="shared" si="14"/>
        <v>1</v>
      </c>
      <c r="EU8">
        <f t="shared" si="14"/>
        <v>1</v>
      </c>
      <c r="EV8">
        <f t="shared" si="15"/>
        <v>1</v>
      </c>
      <c r="EW8">
        <f t="shared" si="15"/>
        <v>1</v>
      </c>
      <c r="EX8">
        <f t="shared" si="15"/>
        <v>1</v>
      </c>
      <c r="EY8">
        <f t="shared" si="15"/>
        <v>1</v>
      </c>
      <c r="EZ8">
        <f t="shared" si="15"/>
        <v>1</v>
      </c>
      <c r="FA8">
        <f t="shared" si="15"/>
        <v>1</v>
      </c>
      <c r="FB8">
        <f t="shared" si="15"/>
        <v>1</v>
      </c>
      <c r="FC8">
        <f t="shared" si="15"/>
        <v>1</v>
      </c>
      <c r="FD8">
        <f t="shared" si="15"/>
        <v>1</v>
      </c>
      <c r="FE8">
        <f t="shared" si="15"/>
        <v>1</v>
      </c>
      <c r="FF8">
        <f t="shared" si="16"/>
        <v>1</v>
      </c>
      <c r="FG8">
        <f t="shared" si="16"/>
        <v>1</v>
      </c>
      <c r="FH8">
        <f t="shared" si="16"/>
        <v>1</v>
      </c>
      <c r="FI8">
        <f t="shared" si="16"/>
        <v>1</v>
      </c>
      <c r="FJ8">
        <f t="shared" si="16"/>
        <v>1</v>
      </c>
      <c r="FK8">
        <f t="shared" si="16"/>
        <v>1</v>
      </c>
      <c r="FL8">
        <f t="shared" si="16"/>
        <v>1</v>
      </c>
      <c r="FM8">
        <f t="shared" si="16"/>
        <v>1</v>
      </c>
      <c r="FN8">
        <f t="shared" si="16"/>
        <v>1</v>
      </c>
      <c r="FO8">
        <f t="shared" si="16"/>
        <v>1</v>
      </c>
      <c r="FP8">
        <f t="shared" si="17"/>
        <v>1</v>
      </c>
      <c r="FQ8">
        <f t="shared" si="17"/>
        <v>1</v>
      </c>
      <c r="FR8">
        <f t="shared" si="17"/>
        <v>1</v>
      </c>
      <c r="FS8">
        <f t="shared" si="17"/>
        <v>1</v>
      </c>
      <c r="FT8">
        <f t="shared" si="17"/>
        <v>1</v>
      </c>
      <c r="FU8">
        <f t="shared" si="17"/>
        <v>1</v>
      </c>
      <c r="FV8">
        <f t="shared" si="17"/>
        <v>1</v>
      </c>
      <c r="FW8">
        <f t="shared" si="17"/>
        <v>1</v>
      </c>
      <c r="FX8">
        <f t="shared" si="17"/>
        <v>1</v>
      </c>
      <c r="FY8">
        <f t="shared" si="17"/>
        <v>1</v>
      </c>
      <c r="FZ8">
        <f t="shared" si="18"/>
        <v>1</v>
      </c>
      <c r="GA8">
        <f t="shared" si="18"/>
        <v>1</v>
      </c>
      <c r="GB8">
        <f t="shared" si="18"/>
        <v>1</v>
      </c>
      <c r="GC8">
        <f t="shared" si="18"/>
        <v>1</v>
      </c>
      <c r="GD8">
        <f t="shared" si="18"/>
        <v>1</v>
      </c>
      <c r="GE8">
        <f t="shared" si="18"/>
        <v>1</v>
      </c>
      <c r="GF8">
        <f t="shared" si="18"/>
        <v>1</v>
      </c>
      <c r="GG8">
        <f t="shared" si="18"/>
        <v>1</v>
      </c>
      <c r="GH8">
        <f t="shared" si="18"/>
        <v>1</v>
      </c>
      <c r="GI8">
        <f t="shared" si="18"/>
        <v>1</v>
      </c>
      <c r="GJ8">
        <f t="shared" si="19"/>
        <v>1</v>
      </c>
      <c r="GK8">
        <f t="shared" si="19"/>
        <v>1</v>
      </c>
      <c r="GL8">
        <f t="shared" si="19"/>
        <v>1</v>
      </c>
      <c r="GM8">
        <f t="shared" si="19"/>
        <v>1</v>
      </c>
      <c r="GN8">
        <f t="shared" si="19"/>
        <v>1</v>
      </c>
      <c r="GO8">
        <f t="shared" si="19"/>
        <v>1</v>
      </c>
      <c r="GP8">
        <f t="shared" si="19"/>
        <v>1</v>
      </c>
      <c r="GQ8">
        <f t="shared" si="19"/>
        <v>1</v>
      </c>
      <c r="GR8">
        <f t="shared" si="19"/>
        <v>1</v>
      </c>
      <c r="GS8">
        <f t="shared" si="19"/>
        <v>1</v>
      </c>
      <c r="GT8">
        <f t="shared" si="20"/>
        <v>0</v>
      </c>
      <c r="GU8">
        <f t="shared" si="20"/>
        <v>1</v>
      </c>
      <c r="GV8">
        <f t="shared" si="20"/>
        <v>1</v>
      </c>
      <c r="GW8">
        <f t="shared" si="20"/>
        <v>1</v>
      </c>
      <c r="GX8">
        <f t="shared" si="20"/>
        <v>1</v>
      </c>
      <c r="GY8">
        <f t="shared" si="20"/>
        <v>1</v>
      </c>
      <c r="GZ8">
        <f t="shared" si="20"/>
        <v>1</v>
      </c>
      <c r="HA8">
        <f t="shared" si="20"/>
        <v>1</v>
      </c>
      <c r="HB8">
        <f t="shared" si="20"/>
        <v>1</v>
      </c>
      <c r="HC8">
        <f t="shared" si="20"/>
        <v>1</v>
      </c>
      <c r="HD8">
        <f t="shared" si="21"/>
        <v>1</v>
      </c>
      <c r="HE8">
        <f t="shared" si="21"/>
        <v>1</v>
      </c>
      <c r="HF8">
        <f t="shared" si="21"/>
        <v>1</v>
      </c>
      <c r="HG8">
        <f t="shared" si="21"/>
        <v>1</v>
      </c>
      <c r="HH8">
        <f t="shared" si="21"/>
        <v>1</v>
      </c>
      <c r="HI8">
        <f t="shared" si="21"/>
        <v>1</v>
      </c>
      <c r="HJ8">
        <f t="shared" si="21"/>
        <v>1</v>
      </c>
      <c r="HK8">
        <f t="shared" si="21"/>
        <v>1</v>
      </c>
      <c r="HL8">
        <f t="shared" si="21"/>
        <v>1</v>
      </c>
      <c r="HM8">
        <f t="shared" si="21"/>
        <v>1</v>
      </c>
      <c r="HN8">
        <f t="shared" si="22"/>
        <v>1</v>
      </c>
      <c r="HO8">
        <f t="shared" si="22"/>
        <v>1</v>
      </c>
      <c r="HP8">
        <f t="shared" si="22"/>
        <v>1</v>
      </c>
      <c r="HQ8">
        <f t="shared" si="22"/>
        <v>1</v>
      </c>
      <c r="HR8">
        <f t="shared" si="22"/>
        <v>1</v>
      </c>
      <c r="HS8">
        <f t="shared" si="22"/>
        <v>1</v>
      </c>
      <c r="HT8">
        <f t="shared" si="22"/>
        <v>1</v>
      </c>
      <c r="HU8">
        <f t="shared" si="22"/>
        <v>1</v>
      </c>
      <c r="HV8">
        <f t="shared" si="22"/>
        <v>1</v>
      </c>
      <c r="HW8">
        <f t="shared" si="22"/>
        <v>1</v>
      </c>
      <c r="HX8">
        <f t="shared" si="23"/>
        <v>1</v>
      </c>
      <c r="HY8">
        <f t="shared" si="23"/>
        <v>1</v>
      </c>
      <c r="HZ8">
        <f t="shared" si="23"/>
        <v>1</v>
      </c>
      <c r="IA8">
        <f t="shared" si="23"/>
        <v>1</v>
      </c>
      <c r="IB8">
        <f t="shared" si="23"/>
        <v>1</v>
      </c>
      <c r="IC8">
        <f t="shared" si="23"/>
        <v>1</v>
      </c>
      <c r="ID8">
        <f t="shared" si="23"/>
        <v>1</v>
      </c>
      <c r="IE8">
        <f t="shared" si="23"/>
        <v>1</v>
      </c>
      <c r="IF8">
        <f t="shared" si="23"/>
        <v>1</v>
      </c>
      <c r="IG8">
        <f t="shared" si="23"/>
        <v>1</v>
      </c>
      <c r="IH8">
        <f t="shared" si="24"/>
        <v>1</v>
      </c>
      <c r="II8">
        <f t="shared" si="24"/>
        <v>1</v>
      </c>
      <c r="IJ8">
        <f t="shared" si="24"/>
        <v>1</v>
      </c>
      <c r="IK8">
        <f t="shared" si="24"/>
        <v>1</v>
      </c>
      <c r="IL8">
        <f t="shared" si="24"/>
        <v>1</v>
      </c>
      <c r="IM8">
        <f t="shared" si="24"/>
        <v>1</v>
      </c>
      <c r="IN8">
        <f t="shared" si="24"/>
        <v>1</v>
      </c>
      <c r="IO8">
        <f t="shared" si="24"/>
        <v>1</v>
      </c>
      <c r="IP8">
        <f t="shared" si="24"/>
        <v>1</v>
      </c>
      <c r="IQ8">
        <f t="shared" si="24"/>
        <v>1</v>
      </c>
      <c r="IR8">
        <f t="shared" si="25"/>
        <v>1</v>
      </c>
      <c r="IS8">
        <f t="shared" si="25"/>
        <v>1</v>
      </c>
      <c r="IT8">
        <f t="shared" si="25"/>
        <v>1</v>
      </c>
      <c r="IU8">
        <f t="shared" si="25"/>
        <v>1</v>
      </c>
      <c r="IV8">
        <f t="shared" si="25"/>
        <v>1</v>
      </c>
      <c r="IW8">
        <f t="shared" si="25"/>
        <v>1</v>
      </c>
      <c r="IX8">
        <f t="shared" si="25"/>
        <v>1</v>
      </c>
      <c r="IY8">
        <f t="shared" si="25"/>
        <v>1</v>
      </c>
      <c r="IZ8">
        <f t="shared" si="25"/>
        <v>1</v>
      </c>
      <c r="JA8">
        <f t="shared" si="25"/>
        <v>1</v>
      </c>
      <c r="JB8">
        <f t="shared" si="26"/>
        <v>1</v>
      </c>
      <c r="JC8">
        <f t="shared" si="26"/>
        <v>1</v>
      </c>
      <c r="JD8">
        <f t="shared" si="26"/>
        <v>1</v>
      </c>
      <c r="JE8">
        <f t="shared" si="26"/>
        <v>1</v>
      </c>
      <c r="JF8">
        <f t="shared" si="26"/>
        <v>1</v>
      </c>
      <c r="JG8">
        <f t="shared" si="26"/>
        <v>1</v>
      </c>
      <c r="JH8">
        <f t="shared" si="26"/>
        <v>1</v>
      </c>
      <c r="JI8">
        <f t="shared" si="26"/>
        <v>1</v>
      </c>
      <c r="JJ8">
        <f t="shared" si="26"/>
        <v>1</v>
      </c>
      <c r="JK8">
        <f t="shared" si="26"/>
        <v>1</v>
      </c>
      <c r="JL8">
        <f t="shared" si="27"/>
        <v>1</v>
      </c>
      <c r="JM8">
        <f t="shared" si="27"/>
        <v>1</v>
      </c>
      <c r="JN8">
        <f t="shared" si="27"/>
        <v>1</v>
      </c>
      <c r="JO8">
        <f t="shared" si="27"/>
        <v>1</v>
      </c>
      <c r="JP8">
        <f t="shared" si="27"/>
        <v>1</v>
      </c>
      <c r="JQ8">
        <f t="shared" si="27"/>
        <v>1</v>
      </c>
      <c r="JR8">
        <f t="shared" si="27"/>
        <v>1</v>
      </c>
      <c r="JS8">
        <f t="shared" si="27"/>
        <v>1</v>
      </c>
      <c r="JT8">
        <f t="shared" si="27"/>
        <v>1</v>
      </c>
      <c r="JU8">
        <f t="shared" si="27"/>
        <v>1</v>
      </c>
      <c r="JV8">
        <f t="shared" si="28"/>
        <v>1</v>
      </c>
      <c r="JW8">
        <f t="shared" si="28"/>
        <v>1</v>
      </c>
      <c r="JX8">
        <f t="shared" si="28"/>
        <v>1</v>
      </c>
      <c r="JY8">
        <f t="shared" si="28"/>
        <v>1</v>
      </c>
      <c r="JZ8">
        <f t="shared" si="28"/>
        <v>1</v>
      </c>
      <c r="KA8">
        <f t="shared" si="28"/>
        <v>1</v>
      </c>
      <c r="KB8">
        <f t="shared" si="28"/>
        <v>1</v>
      </c>
      <c r="KC8">
        <f t="shared" si="28"/>
        <v>1</v>
      </c>
      <c r="KD8">
        <f t="shared" si="28"/>
        <v>1</v>
      </c>
      <c r="KE8">
        <f t="shared" si="28"/>
        <v>1</v>
      </c>
      <c r="KF8">
        <f t="shared" si="29"/>
        <v>1</v>
      </c>
      <c r="KG8">
        <f t="shared" si="29"/>
        <v>1</v>
      </c>
      <c r="KH8">
        <f t="shared" si="29"/>
        <v>1</v>
      </c>
      <c r="KI8">
        <f t="shared" si="29"/>
        <v>1</v>
      </c>
      <c r="KJ8">
        <f t="shared" si="29"/>
        <v>1</v>
      </c>
      <c r="KK8">
        <f t="shared" si="29"/>
        <v>1</v>
      </c>
      <c r="KL8">
        <f t="shared" si="29"/>
        <v>1</v>
      </c>
      <c r="KM8">
        <f t="shared" si="29"/>
        <v>1</v>
      </c>
      <c r="KN8">
        <f t="shared" si="29"/>
        <v>1</v>
      </c>
      <c r="KO8">
        <f t="shared" si="29"/>
        <v>1</v>
      </c>
    </row>
    <row r="9" spans="1:401" x14ac:dyDescent="0.3">
      <c r="A9" s="4">
        <v>7</v>
      </c>
      <c r="B9">
        <f t="shared" si="0"/>
        <v>1</v>
      </c>
      <c r="C9">
        <f t="shared" si="0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1</v>
      </c>
      <c r="Q9">
        <f t="shared" si="1"/>
        <v>1</v>
      </c>
      <c r="R9">
        <f t="shared" si="1"/>
        <v>1</v>
      </c>
      <c r="S9">
        <f t="shared" si="1"/>
        <v>1</v>
      </c>
      <c r="T9">
        <f t="shared" si="1"/>
        <v>0</v>
      </c>
      <c r="U9">
        <f t="shared" si="1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  <c r="BE9">
        <f t="shared" si="5"/>
        <v>0</v>
      </c>
      <c r="BF9">
        <f t="shared" si="5"/>
        <v>0</v>
      </c>
      <c r="BG9">
        <f t="shared" si="5"/>
        <v>0</v>
      </c>
      <c r="BH9">
        <f t="shared" si="5"/>
        <v>0</v>
      </c>
      <c r="BI9">
        <f t="shared" si="5"/>
        <v>0</v>
      </c>
      <c r="BJ9">
        <f t="shared" si="6"/>
        <v>0</v>
      </c>
      <c r="BK9">
        <f t="shared" si="6"/>
        <v>0</v>
      </c>
      <c r="BL9">
        <f t="shared" si="6"/>
        <v>0</v>
      </c>
      <c r="BM9">
        <f t="shared" si="6"/>
        <v>0</v>
      </c>
      <c r="BN9">
        <f t="shared" si="6"/>
        <v>0</v>
      </c>
      <c r="BO9">
        <f t="shared" si="6"/>
        <v>0</v>
      </c>
      <c r="BP9">
        <f t="shared" si="6"/>
        <v>0</v>
      </c>
      <c r="BQ9">
        <f t="shared" si="6"/>
        <v>0</v>
      </c>
      <c r="BR9">
        <f t="shared" si="6"/>
        <v>0</v>
      </c>
      <c r="BS9">
        <f t="shared" si="6"/>
        <v>0</v>
      </c>
      <c r="BT9">
        <f t="shared" si="7"/>
        <v>0</v>
      </c>
      <c r="BU9">
        <f t="shared" si="7"/>
        <v>0</v>
      </c>
      <c r="BV9">
        <f t="shared" si="7"/>
        <v>0</v>
      </c>
      <c r="BW9">
        <f t="shared" si="7"/>
        <v>0</v>
      </c>
      <c r="BX9">
        <f t="shared" si="7"/>
        <v>0</v>
      </c>
      <c r="BY9">
        <f t="shared" si="7"/>
        <v>0</v>
      </c>
      <c r="BZ9">
        <f t="shared" si="7"/>
        <v>0</v>
      </c>
      <c r="CA9">
        <f t="shared" si="7"/>
        <v>0</v>
      </c>
      <c r="CB9">
        <f t="shared" si="7"/>
        <v>0</v>
      </c>
      <c r="CC9">
        <f t="shared" si="7"/>
        <v>0</v>
      </c>
      <c r="CD9">
        <f t="shared" si="8"/>
        <v>0</v>
      </c>
      <c r="CE9">
        <f t="shared" si="8"/>
        <v>0</v>
      </c>
      <c r="CF9">
        <f t="shared" si="8"/>
        <v>0</v>
      </c>
      <c r="CG9">
        <f t="shared" si="8"/>
        <v>0</v>
      </c>
      <c r="CH9">
        <f t="shared" si="8"/>
        <v>0</v>
      </c>
      <c r="CI9">
        <f t="shared" si="8"/>
        <v>0</v>
      </c>
      <c r="CJ9">
        <f t="shared" si="8"/>
        <v>0</v>
      </c>
      <c r="CK9">
        <f t="shared" si="8"/>
        <v>0</v>
      </c>
      <c r="CL9">
        <f t="shared" si="8"/>
        <v>0</v>
      </c>
      <c r="CM9">
        <f t="shared" si="8"/>
        <v>0</v>
      </c>
      <c r="CN9">
        <f t="shared" si="9"/>
        <v>0</v>
      </c>
      <c r="CO9">
        <f t="shared" si="9"/>
        <v>0</v>
      </c>
      <c r="CP9">
        <f t="shared" si="9"/>
        <v>0</v>
      </c>
      <c r="CQ9">
        <f t="shared" si="9"/>
        <v>0</v>
      </c>
      <c r="CR9">
        <f t="shared" si="9"/>
        <v>0</v>
      </c>
      <c r="CS9">
        <f t="shared" si="9"/>
        <v>0</v>
      </c>
      <c r="CT9">
        <f t="shared" si="9"/>
        <v>0</v>
      </c>
      <c r="CU9">
        <f t="shared" si="9"/>
        <v>0</v>
      </c>
      <c r="CV9">
        <f t="shared" si="9"/>
        <v>0</v>
      </c>
      <c r="CW9">
        <f t="shared" si="9"/>
        <v>0</v>
      </c>
      <c r="CX9">
        <f t="shared" si="10"/>
        <v>0</v>
      </c>
      <c r="CY9">
        <f t="shared" si="10"/>
        <v>0</v>
      </c>
      <c r="CZ9">
        <f t="shared" si="10"/>
        <v>0</v>
      </c>
      <c r="DA9">
        <f t="shared" si="10"/>
        <v>0</v>
      </c>
      <c r="DB9">
        <f t="shared" si="10"/>
        <v>0</v>
      </c>
      <c r="DC9">
        <f t="shared" si="10"/>
        <v>0</v>
      </c>
      <c r="DD9">
        <f t="shared" si="10"/>
        <v>0</v>
      </c>
      <c r="DE9">
        <f t="shared" si="10"/>
        <v>0</v>
      </c>
      <c r="DF9">
        <f t="shared" si="10"/>
        <v>0</v>
      </c>
      <c r="DG9">
        <f t="shared" si="10"/>
        <v>0</v>
      </c>
      <c r="DH9">
        <f t="shared" si="11"/>
        <v>0</v>
      </c>
      <c r="DI9">
        <f t="shared" si="11"/>
        <v>0</v>
      </c>
      <c r="DJ9">
        <f t="shared" si="11"/>
        <v>0</v>
      </c>
      <c r="DK9">
        <f t="shared" si="11"/>
        <v>0</v>
      </c>
      <c r="DL9">
        <f t="shared" si="11"/>
        <v>0</v>
      </c>
      <c r="DM9">
        <f t="shared" si="11"/>
        <v>1</v>
      </c>
      <c r="DN9">
        <f t="shared" si="11"/>
        <v>1</v>
      </c>
      <c r="DO9">
        <f t="shared" si="11"/>
        <v>1</v>
      </c>
      <c r="DP9">
        <f t="shared" si="11"/>
        <v>1</v>
      </c>
      <c r="DQ9">
        <f t="shared" si="11"/>
        <v>1</v>
      </c>
      <c r="DR9">
        <f t="shared" si="12"/>
        <v>1</v>
      </c>
      <c r="DS9">
        <f t="shared" si="12"/>
        <v>1</v>
      </c>
      <c r="DT9">
        <f t="shared" si="12"/>
        <v>1</v>
      </c>
      <c r="DU9">
        <f t="shared" si="12"/>
        <v>1</v>
      </c>
      <c r="DV9">
        <f t="shared" si="12"/>
        <v>1</v>
      </c>
      <c r="DW9">
        <f t="shared" si="12"/>
        <v>1</v>
      </c>
      <c r="DX9">
        <f t="shared" si="12"/>
        <v>1</v>
      </c>
      <c r="DY9">
        <f t="shared" si="12"/>
        <v>1</v>
      </c>
      <c r="DZ9">
        <f t="shared" si="12"/>
        <v>1</v>
      </c>
      <c r="EA9">
        <f t="shared" si="12"/>
        <v>1</v>
      </c>
      <c r="EB9">
        <f t="shared" si="13"/>
        <v>1</v>
      </c>
      <c r="EC9">
        <f t="shared" si="13"/>
        <v>1</v>
      </c>
      <c r="ED9">
        <f t="shared" si="13"/>
        <v>1</v>
      </c>
      <c r="EE9">
        <f t="shared" si="13"/>
        <v>1</v>
      </c>
      <c r="EF9">
        <f t="shared" si="13"/>
        <v>1</v>
      </c>
      <c r="EG9">
        <f t="shared" si="13"/>
        <v>1</v>
      </c>
      <c r="EH9">
        <f t="shared" si="13"/>
        <v>1</v>
      </c>
      <c r="EI9">
        <f t="shared" si="13"/>
        <v>1</v>
      </c>
      <c r="EJ9">
        <f t="shared" si="13"/>
        <v>1</v>
      </c>
      <c r="EK9">
        <f t="shared" si="13"/>
        <v>1</v>
      </c>
      <c r="EL9">
        <f t="shared" si="14"/>
        <v>1</v>
      </c>
      <c r="EM9">
        <f t="shared" si="14"/>
        <v>1</v>
      </c>
      <c r="EN9">
        <f t="shared" si="14"/>
        <v>1</v>
      </c>
      <c r="EO9">
        <f t="shared" si="14"/>
        <v>1</v>
      </c>
      <c r="EP9">
        <f t="shared" si="14"/>
        <v>1</v>
      </c>
      <c r="EQ9">
        <f t="shared" si="14"/>
        <v>1</v>
      </c>
      <c r="ER9">
        <f t="shared" si="14"/>
        <v>1</v>
      </c>
      <c r="ES9">
        <f t="shared" si="14"/>
        <v>1</v>
      </c>
      <c r="ET9">
        <f t="shared" si="14"/>
        <v>1</v>
      </c>
      <c r="EU9">
        <f t="shared" si="14"/>
        <v>1</v>
      </c>
      <c r="EV9">
        <f t="shared" si="15"/>
        <v>1</v>
      </c>
      <c r="EW9">
        <f t="shared" si="15"/>
        <v>1</v>
      </c>
      <c r="EX9">
        <f t="shared" si="15"/>
        <v>1</v>
      </c>
      <c r="EY9">
        <f t="shared" si="15"/>
        <v>1</v>
      </c>
      <c r="EZ9">
        <f t="shared" si="15"/>
        <v>1</v>
      </c>
      <c r="FA9">
        <f t="shared" si="15"/>
        <v>1</v>
      </c>
      <c r="FB9">
        <f t="shared" si="15"/>
        <v>1</v>
      </c>
      <c r="FC9">
        <f t="shared" si="15"/>
        <v>1</v>
      </c>
      <c r="FD9">
        <f t="shared" si="15"/>
        <v>1</v>
      </c>
      <c r="FE9">
        <f t="shared" si="15"/>
        <v>1</v>
      </c>
      <c r="FF9">
        <f t="shared" si="16"/>
        <v>1</v>
      </c>
      <c r="FG9">
        <f t="shared" si="16"/>
        <v>1</v>
      </c>
      <c r="FH9">
        <f t="shared" si="16"/>
        <v>1</v>
      </c>
      <c r="FI9">
        <f t="shared" si="16"/>
        <v>1</v>
      </c>
      <c r="FJ9">
        <f t="shared" si="16"/>
        <v>1</v>
      </c>
      <c r="FK9">
        <f t="shared" si="16"/>
        <v>1</v>
      </c>
      <c r="FL9">
        <f t="shared" si="16"/>
        <v>1</v>
      </c>
      <c r="FM9">
        <f t="shared" si="16"/>
        <v>1</v>
      </c>
      <c r="FN9">
        <f t="shared" si="16"/>
        <v>1</v>
      </c>
      <c r="FO9">
        <f t="shared" si="16"/>
        <v>1</v>
      </c>
      <c r="FP9">
        <f t="shared" si="17"/>
        <v>1</v>
      </c>
      <c r="FQ9">
        <f t="shared" si="17"/>
        <v>1</v>
      </c>
      <c r="FR9">
        <f t="shared" si="17"/>
        <v>1</v>
      </c>
      <c r="FS9">
        <f t="shared" si="17"/>
        <v>1</v>
      </c>
      <c r="FT9">
        <f t="shared" si="17"/>
        <v>1</v>
      </c>
      <c r="FU9">
        <f t="shared" si="17"/>
        <v>1</v>
      </c>
      <c r="FV9">
        <f t="shared" si="17"/>
        <v>1</v>
      </c>
      <c r="FW9">
        <f t="shared" si="17"/>
        <v>1</v>
      </c>
      <c r="FX9">
        <f t="shared" si="17"/>
        <v>1</v>
      </c>
      <c r="FY9">
        <f t="shared" si="17"/>
        <v>1</v>
      </c>
      <c r="FZ9">
        <f t="shared" si="18"/>
        <v>1</v>
      </c>
      <c r="GA9">
        <f t="shared" si="18"/>
        <v>1</v>
      </c>
      <c r="GB9">
        <f t="shared" si="18"/>
        <v>1</v>
      </c>
      <c r="GC9">
        <f t="shared" si="18"/>
        <v>1</v>
      </c>
      <c r="GD9">
        <f t="shared" si="18"/>
        <v>1</v>
      </c>
      <c r="GE9">
        <f t="shared" si="18"/>
        <v>1</v>
      </c>
      <c r="GF9">
        <f t="shared" si="18"/>
        <v>1</v>
      </c>
      <c r="GG9">
        <f t="shared" si="18"/>
        <v>1</v>
      </c>
      <c r="GH9">
        <f t="shared" si="18"/>
        <v>1</v>
      </c>
      <c r="GI9">
        <f t="shared" si="18"/>
        <v>1</v>
      </c>
      <c r="GJ9">
        <f t="shared" si="19"/>
        <v>1</v>
      </c>
      <c r="GK9">
        <f t="shared" si="19"/>
        <v>1</v>
      </c>
      <c r="GL9">
        <f t="shared" si="19"/>
        <v>1</v>
      </c>
      <c r="GM9">
        <f t="shared" si="19"/>
        <v>1</v>
      </c>
      <c r="GN9">
        <f t="shared" si="19"/>
        <v>1</v>
      </c>
      <c r="GO9">
        <f t="shared" si="19"/>
        <v>1</v>
      </c>
      <c r="GP9">
        <f t="shared" si="19"/>
        <v>1</v>
      </c>
      <c r="GQ9">
        <f t="shared" si="19"/>
        <v>1</v>
      </c>
      <c r="GR9">
        <f t="shared" si="19"/>
        <v>1</v>
      </c>
      <c r="GS9">
        <f t="shared" si="19"/>
        <v>1</v>
      </c>
      <c r="GT9">
        <f t="shared" si="20"/>
        <v>1</v>
      </c>
      <c r="GU9">
        <f t="shared" si="20"/>
        <v>0</v>
      </c>
      <c r="GV9">
        <f t="shared" si="20"/>
        <v>0</v>
      </c>
      <c r="GW9">
        <f t="shared" si="20"/>
        <v>0</v>
      </c>
      <c r="GX9">
        <f t="shared" si="20"/>
        <v>0</v>
      </c>
      <c r="GY9">
        <f t="shared" si="20"/>
        <v>0</v>
      </c>
      <c r="GZ9">
        <f t="shared" si="20"/>
        <v>0</v>
      </c>
      <c r="HA9">
        <f t="shared" si="20"/>
        <v>0</v>
      </c>
      <c r="HB9">
        <f t="shared" si="20"/>
        <v>0</v>
      </c>
      <c r="HC9">
        <f t="shared" si="20"/>
        <v>0</v>
      </c>
      <c r="HD9">
        <f t="shared" si="21"/>
        <v>0</v>
      </c>
      <c r="HE9">
        <f t="shared" si="21"/>
        <v>0</v>
      </c>
      <c r="HF9">
        <f t="shared" si="21"/>
        <v>0</v>
      </c>
      <c r="HG9">
        <f t="shared" si="21"/>
        <v>0</v>
      </c>
      <c r="HH9">
        <f t="shared" si="21"/>
        <v>0</v>
      </c>
      <c r="HI9">
        <f t="shared" si="21"/>
        <v>0</v>
      </c>
      <c r="HJ9">
        <f t="shared" si="21"/>
        <v>0</v>
      </c>
      <c r="HK9">
        <f t="shared" si="21"/>
        <v>0</v>
      </c>
      <c r="HL9">
        <f t="shared" si="21"/>
        <v>0</v>
      </c>
      <c r="HM9">
        <f t="shared" si="21"/>
        <v>0</v>
      </c>
      <c r="HN9">
        <f t="shared" si="22"/>
        <v>0</v>
      </c>
      <c r="HO9">
        <f t="shared" si="22"/>
        <v>0</v>
      </c>
      <c r="HP9">
        <f t="shared" si="22"/>
        <v>0</v>
      </c>
      <c r="HQ9">
        <f t="shared" si="22"/>
        <v>0</v>
      </c>
      <c r="HR9">
        <f t="shared" si="22"/>
        <v>0</v>
      </c>
      <c r="HS9">
        <f t="shared" si="22"/>
        <v>0</v>
      </c>
      <c r="HT9">
        <f t="shared" si="22"/>
        <v>0</v>
      </c>
      <c r="HU9">
        <f t="shared" si="22"/>
        <v>0</v>
      </c>
      <c r="HV9">
        <f t="shared" si="22"/>
        <v>0</v>
      </c>
      <c r="HW9">
        <f t="shared" si="22"/>
        <v>0</v>
      </c>
      <c r="HX9">
        <f t="shared" si="23"/>
        <v>0</v>
      </c>
      <c r="HY9">
        <f t="shared" si="23"/>
        <v>0</v>
      </c>
      <c r="HZ9">
        <f t="shared" si="23"/>
        <v>0</v>
      </c>
      <c r="IA9">
        <f t="shared" si="23"/>
        <v>0</v>
      </c>
      <c r="IB9">
        <f t="shared" si="23"/>
        <v>0</v>
      </c>
      <c r="IC9">
        <f t="shared" si="23"/>
        <v>0</v>
      </c>
      <c r="ID9">
        <f t="shared" si="23"/>
        <v>0</v>
      </c>
      <c r="IE9">
        <f t="shared" si="23"/>
        <v>0</v>
      </c>
      <c r="IF9">
        <f t="shared" si="23"/>
        <v>0</v>
      </c>
      <c r="IG9">
        <f t="shared" si="23"/>
        <v>0</v>
      </c>
      <c r="IH9">
        <f t="shared" si="24"/>
        <v>0</v>
      </c>
      <c r="II9">
        <f t="shared" si="24"/>
        <v>0</v>
      </c>
      <c r="IJ9">
        <f t="shared" si="24"/>
        <v>0</v>
      </c>
      <c r="IK9">
        <f t="shared" si="24"/>
        <v>0</v>
      </c>
      <c r="IL9">
        <f t="shared" si="24"/>
        <v>0</v>
      </c>
      <c r="IM9">
        <f t="shared" si="24"/>
        <v>0</v>
      </c>
      <c r="IN9">
        <f t="shared" si="24"/>
        <v>0</v>
      </c>
      <c r="IO9">
        <f t="shared" si="24"/>
        <v>0</v>
      </c>
      <c r="IP9">
        <f t="shared" si="24"/>
        <v>0</v>
      </c>
      <c r="IQ9">
        <f t="shared" si="24"/>
        <v>0</v>
      </c>
      <c r="IR9">
        <f t="shared" si="25"/>
        <v>0</v>
      </c>
      <c r="IS9">
        <f t="shared" si="25"/>
        <v>0</v>
      </c>
      <c r="IT9">
        <f t="shared" si="25"/>
        <v>0</v>
      </c>
      <c r="IU9">
        <f t="shared" si="25"/>
        <v>0</v>
      </c>
      <c r="IV9">
        <f t="shared" si="25"/>
        <v>0</v>
      </c>
      <c r="IW9">
        <f t="shared" si="25"/>
        <v>0</v>
      </c>
      <c r="IX9">
        <f t="shared" si="25"/>
        <v>0</v>
      </c>
      <c r="IY9">
        <f t="shared" si="25"/>
        <v>0</v>
      </c>
      <c r="IZ9">
        <f t="shared" si="25"/>
        <v>0</v>
      </c>
      <c r="JA9">
        <f t="shared" si="25"/>
        <v>0</v>
      </c>
      <c r="JB9">
        <f t="shared" si="26"/>
        <v>0</v>
      </c>
      <c r="JC9">
        <f t="shared" si="26"/>
        <v>0</v>
      </c>
      <c r="JD9">
        <f t="shared" si="26"/>
        <v>0</v>
      </c>
      <c r="JE9">
        <f t="shared" si="26"/>
        <v>0</v>
      </c>
      <c r="JF9">
        <f t="shared" si="26"/>
        <v>0</v>
      </c>
      <c r="JG9">
        <f t="shared" si="26"/>
        <v>0</v>
      </c>
      <c r="JH9">
        <f t="shared" si="26"/>
        <v>0</v>
      </c>
      <c r="JI9">
        <f t="shared" si="26"/>
        <v>0</v>
      </c>
      <c r="JJ9">
        <f t="shared" si="26"/>
        <v>0</v>
      </c>
      <c r="JK9">
        <f t="shared" si="26"/>
        <v>0</v>
      </c>
      <c r="JL9">
        <f t="shared" si="27"/>
        <v>0</v>
      </c>
      <c r="JM9">
        <f t="shared" si="27"/>
        <v>0</v>
      </c>
      <c r="JN9">
        <f t="shared" si="27"/>
        <v>0</v>
      </c>
      <c r="JO9">
        <f t="shared" si="27"/>
        <v>0</v>
      </c>
      <c r="JP9">
        <f t="shared" si="27"/>
        <v>0</v>
      </c>
      <c r="JQ9">
        <f t="shared" si="27"/>
        <v>0</v>
      </c>
      <c r="JR9">
        <f t="shared" si="27"/>
        <v>0</v>
      </c>
      <c r="JS9">
        <f t="shared" si="27"/>
        <v>0</v>
      </c>
      <c r="JT9">
        <f t="shared" si="27"/>
        <v>0</v>
      </c>
      <c r="JU9">
        <f t="shared" si="27"/>
        <v>0</v>
      </c>
      <c r="JV9">
        <f t="shared" si="28"/>
        <v>0</v>
      </c>
      <c r="JW9">
        <f t="shared" si="28"/>
        <v>0</v>
      </c>
      <c r="JX9">
        <f t="shared" si="28"/>
        <v>0</v>
      </c>
      <c r="JY9">
        <f t="shared" si="28"/>
        <v>0</v>
      </c>
      <c r="JZ9">
        <f t="shared" si="28"/>
        <v>0</v>
      </c>
      <c r="KA9">
        <f t="shared" si="28"/>
        <v>0</v>
      </c>
      <c r="KB9">
        <f t="shared" si="28"/>
        <v>0</v>
      </c>
      <c r="KC9">
        <f t="shared" si="28"/>
        <v>0</v>
      </c>
      <c r="KD9">
        <f t="shared" si="28"/>
        <v>0</v>
      </c>
      <c r="KE9">
        <f t="shared" si="28"/>
        <v>0</v>
      </c>
      <c r="KF9">
        <f t="shared" si="29"/>
        <v>0</v>
      </c>
      <c r="KG9">
        <f t="shared" si="29"/>
        <v>0</v>
      </c>
      <c r="KH9">
        <f t="shared" si="29"/>
        <v>0</v>
      </c>
      <c r="KI9">
        <f t="shared" si="29"/>
        <v>0</v>
      </c>
      <c r="KJ9">
        <f t="shared" si="29"/>
        <v>0</v>
      </c>
      <c r="KK9">
        <f t="shared" si="29"/>
        <v>0</v>
      </c>
      <c r="KL9">
        <f t="shared" si="29"/>
        <v>0</v>
      </c>
      <c r="KM9">
        <f t="shared" si="29"/>
        <v>0</v>
      </c>
      <c r="KN9">
        <f t="shared" si="29"/>
        <v>0</v>
      </c>
      <c r="KO9">
        <f t="shared" si="29"/>
        <v>0</v>
      </c>
    </row>
    <row r="10" spans="1:401" x14ac:dyDescent="0.3">
      <c r="A10" s="4">
        <v>8</v>
      </c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1</v>
      </c>
      <c r="AW10">
        <f t="shared" si="4"/>
        <v>1</v>
      </c>
      <c r="AX10">
        <f t="shared" si="4"/>
        <v>1</v>
      </c>
      <c r="AY10">
        <f t="shared" si="4"/>
        <v>1</v>
      </c>
      <c r="AZ10">
        <f t="shared" si="5"/>
        <v>1</v>
      </c>
      <c r="BA10">
        <f t="shared" si="5"/>
        <v>1</v>
      </c>
      <c r="BB10">
        <f t="shared" si="5"/>
        <v>1</v>
      </c>
      <c r="BC10">
        <f t="shared" si="5"/>
        <v>1</v>
      </c>
      <c r="BD10">
        <f t="shared" si="5"/>
        <v>1</v>
      </c>
      <c r="BE10">
        <f t="shared" si="5"/>
        <v>1</v>
      </c>
      <c r="BF10">
        <f t="shared" si="5"/>
        <v>1</v>
      </c>
      <c r="BG10">
        <f t="shared" si="5"/>
        <v>1</v>
      </c>
      <c r="BH10">
        <f t="shared" si="5"/>
        <v>1</v>
      </c>
      <c r="BI10">
        <f t="shared" si="5"/>
        <v>1</v>
      </c>
      <c r="BJ10">
        <f t="shared" si="6"/>
        <v>1</v>
      </c>
      <c r="BK10">
        <f t="shared" si="6"/>
        <v>1</v>
      </c>
      <c r="BL10">
        <f t="shared" si="6"/>
        <v>1</v>
      </c>
      <c r="BM10">
        <f t="shared" si="6"/>
        <v>1</v>
      </c>
      <c r="BN10">
        <f t="shared" si="6"/>
        <v>1</v>
      </c>
      <c r="BO10">
        <f t="shared" si="6"/>
        <v>1</v>
      </c>
      <c r="BP10">
        <f t="shared" si="6"/>
        <v>1</v>
      </c>
      <c r="BQ10">
        <f t="shared" si="6"/>
        <v>1</v>
      </c>
      <c r="BR10">
        <f t="shared" si="6"/>
        <v>1</v>
      </c>
      <c r="BS10">
        <f t="shared" si="6"/>
        <v>1</v>
      </c>
      <c r="BT10">
        <f t="shared" si="7"/>
        <v>1</v>
      </c>
      <c r="BU10">
        <f t="shared" si="7"/>
        <v>1</v>
      </c>
      <c r="BV10">
        <f t="shared" si="7"/>
        <v>1</v>
      </c>
      <c r="BW10">
        <f t="shared" si="7"/>
        <v>1</v>
      </c>
      <c r="BX10">
        <f t="shared" si="7"/>
        <v>1</v>
      </c>
      <c r="BY10">
        <f t="shared" si="7"/>
        <v>1</v>
      </c>
      <c r="BZ10">
        <f t="shared" si="7"/>
        <v>1</v>
      </c>
      <c r="CA10">
        <f t="shared" si="7"/>
        <v>1</v>
      </c>
      <c r="CB10">
        <f t="shared" si="7"/>
        <v>1</v>
      </c>
      <c r="CC10">
        <f t="shared" si="7"/>
        <v>1</v>
      </c>
      <c r="CD10">
        <f t="shared" si="8"/>
        <v>1</v>
      </c>
      <c r="CE10">
        <f t="shared" si="8"/>
        <v>1</v>
      </c>
      <c r="CF10">
        <f t="shared" si="8"/>
        <v>1</v>
      </c>
      <c r="CG10">
        <f t="shared" si="8"/>
        <v>1</v>
      </c>
      <c r="CH10">
        <f t="shared" si="8"/>
        <v>1</v>
      </c>
      <c r="CI10">
        <f t="shared" si="8"/>
        <v>1</v>
      </c>
      <c r="CJ10">
        <f t="shared" si="8"/>
        <v>1</v>
      </c>
      <c r="CK10">
        <f t="shared" si="8"/>
        <v>1</v>
      </c>
      <c r="CL10">
        <f t="shared" si="8"/>
        <v>1</v>
      </c>
      <c r="CM10">
        <f t="shared" si="8"/>
        <v>1</v>
      </c>
      <c r="CN10">
        <f t="shared" si="9"/>
        <v>1</v>
      </c>
      <c r="CO10">
        <f t="shared" si="9"/>
        <v>1</v>
      </c>
      <c r="CP10">
        <f t="shared" si="9"/>
        <v>1</v>
      </c>
      <c r="CQ10">
        <f t="shared" si="9"/>
        <v>1</v>
      </c>
      <c r="CR10">
        <f t="shared" si="9"/>
        <v>1</v>
      </c>
      <c r="CS10">
        <f t="shared" si="9"/>
        <v>1</v>
      </c>
      <c r="CT10">
        <f t="shared" si="9"/>
        <v>1</v>
      </c>
      <c r="CU10">
        <f t="shared" si="9"/>
        <v>1</v>
      </c>
      <c r="CV10">
        <f t="shared" si="9"/>
        <v>1</v>
      </c>
      <c r="CW10">
        <f t="shared" si="9"/>
        <v>1</v>
      </c>
      <c r="CX10">
        <f t="shared" si="10"/>
        <v>1</v>
      </c>
      <c r="CY10">
        <f t="shared" si="10"/>
        <v>1</v>
      </c>
      <c r="CZ10">
        <f t="shared" si="10"/>
        <v>1</v>
      </c>
      <c r="DA10">
        <f t="shared" si="10"/>
        <v>1</v>
      </c>
      <c r="DB10">
        <f t="shared" si="10"/>
        <v>1</v>
      </c>
      <c r="DC10">
        <f t="shared" si="10"/>
        <v>1</v>
      </c>
      <c r="DD10">
        <f t="shared" si="10"/>
        <v>1</v>
      </c>
      <c r="DE10">
        <f t="shared" si="10"/>
        <v>0</v>
      </c>
      <c r="DF10">
        <f t="shared" si="10"/>
        <v>0</v>
      </c>
      <c r="DG10">
        <f t="shared" si="10"/>
        <v>0</v>
      </c>
      <c r="DH10">
        <f t="shared" si="11"/>
        <v>0</v>
      </c>
      <c r="DI10">
        <f t="shared" si="11"/>
        <v>0</v>
      </c>
      <c r="DJ10">
        <f t="shared" si="11"/>
        <v>0</v>
      </c>
      <c r="DK10">
        <f t="shared" si="11"/>
        <v>0</v>
      </c>
      <c r="DL10">
        <f t="shared" si="11"/>
        <v>0</v>
      </c>
      <c r="DM10">
        <f t="shared" si="11"/>
        <v>0</v>
      </c>
      <c r="DN10">
        <f t="shared" si="11"/>
        <v>0</v>
      </c>
      <c r="DO10">
        <f t="shared" si="11"/>
        <v>0</v>
      </c>
      <c r="DP10">
        <f t="shared" si="11"/>
        <v>0</v>
      </c>
      <c r="DQ10">
        <f t="shared" si="11"/>
        <v>0</v>
      </c>
      <c r="DR10">
        <f t="shared" si="12"/>
        <v>0</v>
      </c>
      <c r="DS10">
        <f t="shared" si="12"/>
        <v>0</v>
      </c>
      <c r="DT10">
        <f t="shared" si="12"/>
        <v>0</v>
      </c>
      <c r="DU10">
        <f t="shared" si="12"/>
        <v>0</v>
      </c>
      <c r="DV10">
        <f t="shared" si="12"/>
        <v>0</v>
      </c>
      <c r="DW10">
        <f t="shared" si="12"/>
        <v>0</v>
      </c>
      <c r="DX10">
        <f t="shared" si="12"/>
        <v>0</v>
      </c>
      <c r="DY10">
        <f t="shared" si="12"/>
        <v>0</v>
      </c>
      <c r="DZ10">
        <f t="shared" si="12"/>
        <v>0</v>
      </c>
      <c r="EA10">
        <f t="shared" si="12"/>
        <v>0</v>
      </c>
      <c r="EB10">
        <f t="shared" si="13"/>
        <v>0</v>
      </c>
      <c r="EC10">
        <f t="shared" si="13"/>
        <v>0</v>
      </c>
      <c r="ED10">
        <f t="shared" si="13"/>
        <v>0</v>
      </c>
      <c r="EE10">
        <f t="shared" si="13"/>
        <v>0</v>
      </c>
      <c r="EF10">
        <f t="shared" si="13"/>
        <v>0</v>
      </c>
      <c r="EG10">
        <f t="shared" si="13"/>
        <v>0</v>
      </c>
      <c r="EH10">
        <f t="shared" si="13"/>
        <v>0</v>
      </c>
      <c r="EI10">
        <f t="shared" si="13"/>
        <v>0</v>
      </c>
      <c r="EJ10">
        <f t="shared" si="13"/>
        <v>0</v>
      </c>
      <c r="EK10">
        <f t="shared" si="13"/>
        <v>0</v>
      </c>
      <c r="EL10">
        <f t="shared" si="14"/>
        <v>0</v>
      </c>
      <c r="EM10">
        <f t="shared" si="14"/>
        <v>0</v>
      </c>
      <c r="EN10">
        <f t="shared" si="14"/>
        <v>0</v>
      </c>
      <c r="EO10">
        <f t="shared" si="14"/>
        <v>0</v>
      </c>
      <c r="EP10">
        <f t="shared" si="14"/>
        <v>0</v>
      </c>
      <c r="EQ10">
        <f t="shared" si="14"/>
        <v>0</v>
      </c>
      <c r="ER10">
        <f t="shared" si="14"/>
        <v>0</v>
      </c>
      <c r="ES10">
        <f t="shared" si="14"/>
        <v>0</v>
      </c>
      <c r="ET10">
        <f t="shared" si="14"/>
        <v>0</v>
      </c>
      <c r="EU10">
        <f t="shared" si="14"/>
        <v>0</v>
      </c>
      <c r="EV10">
        <f t="shared" si="15"/>
        <v>0</v>
      </c>
      <c r="EW10">
        <f t="shared" si="15"/>
        <v>0</v>
      </c>
      <c r="EX10">
        <f t="shared" si="15"/>
        <v>0</v>
      </c>
      <c r="EY10">
        <f t="shared" si="15"/>
        <v>0</v>
      </c>
      <c r="EZ10">
        <f t="shared" si="15"/>
        <v>0</v>
      </c>
      <c r="FA10">
        <f t="shared" si="15"/>
        <v>0</v>
      </c>
      <c r="FB10">
        <f t="shared" si="15"/>
        <v>0</v>
      </c>
      <c r="FC10">
        <f t="shared" si="15"/>
        <v>0</v>
      </c>
      <c r="FD10">
        <f t="shared" si="15"/>
        <v>0</v>
      </c>
      <c r="FE10">
        <f t="shared" si="15"/>
        <v>0</v>
      </c>
      <c r="FF10">
        <f t="shared" si="16"/>
        <v>0</v>
      </c>
      <c r="FG10">
        <f t="shared" si="16"/>
        <v>0</v>
      </c>
      <c r="FH10">
        <f t="shared" si="16"/>
        <v>0</v>
      </c>
      <c r="FI10">
        <f t="shared" si="16"/>
        <v>0</v>
      </c>
      <c r="FJ10">
        <f t="shared" si="16"/>
        <v>0</v>
      </c>
      <c r="FK10">
        <f t="shared" si="16"/>
        <v>0</v>
      </c>
      <c r="FL10">
        <f t="shared" si="16"/>
        <v>0</v>
      </c>
      <c r="FM10">
        <f t="shared" si="16"/>
        <v>0</v>
      </c>
      <c r="FN10">
        <f t="shared" si="16"/>
        <v>0</v>
      </c>
      <c r="FO10">
        <f t="shared" si="16"/>
        <v>0</v>
      </c>
      <c r="FP10">
        <f t="shared" si="17"/>
        <v>0</v>
      </c>
      <c r="FQ10">
        <f t="shared" si="17"/>
        <v>0</v>
      </c>
      <c r="FR10">
        <f t="shared" si="17"/>
        <v>0</v>
      </c>
      <c r="FS10">
        <f t="shared" si="17"/>
        <v>0</v>
      </c>
      <c r="FT10">
        <f t="shared" si="17"/>
        <v>0</v>
      </c>
      <c r="FU10">
        <f t="shared" si="17"/>
        <v>0</v>
      </c>
      <c r="FV10">
        <f t="shared" si="17"/>
        <v>0</v>
      </c>
      <c r="FW10">
        <f t="shared" si="17"/>
        <v>0</v>
      </c>
      <c r="FX10">
        <f t="shared" si="17"/>
        <v>0</v>
      </c>
      <c r="FY10">
        <f t="shared" si="17"/>
        <v>0</v>
      </c>
      <c r="FZ10">
        <f t="shared" si="18"/>
        <v>0</v>
      </c>
      <c r="GA10">
        <f t="shared" si="18"/>
        <v>0</v>
      </c>
      <c r="GB10">
        <f t="shared" si="18"/>
        <v>0</v>
      </c>
      <c r="GC10">
        <f t="shared" si="18"/>
        <v>0</v>
      </c>
      <c r="GD10">
        <f t="shared" si="18"/>
        <v>0</v>
      </c>
      <c r="GE10">
        <f t="shared" si="18"/>
        <v>0</v>
      </c>
      <c r="GF10">
        <f t="shared" si="18"/>
        <v>0</v>
      </c>
      <c r="GG10">
        <f t="shared" si="18"/>
        <v>0</v>
      </c>
      <c r="GH10">
        <f t="shared" si="18"/>
        <v>0</v>
      </c>
      <c r="GI10">
        <f t="shared" si="18"/>
        <v>0</v>
      </c>
      <c r="GJ10">
        <f t="shared" si="19"/>
        <v>0</v>
      </c>
      <c r="GK10">
        <f t="shared" si="19"/>
        <v>0</v>
      </c>
      <c r="GL10">
        <f t="shared" si="19"/>
        <v>0</v>
      </c>
      <c r="GM10">
        <f t="shared" si="19"/>
        <v>0</v>
      </c>
      <c r="GN10">
        <f t="shared" si="19"/>
        <v>0</v>
      </c>
      <c r="GO10">
        <f t="shared" si="19"/>
        <v>0</v>
      </c>
      <c r="GP10">
        <f t="shared" si="19"/>
        <v>0</v>
      </c>
      <c r="GQ10">
        <f t="shared" si="19"/>
        <v>0</v>
      </c>
      <c r="GR10">
        <f t="shared" si="19"/>
        <v>0</v>
      </c>
      <c r="GS10">
        <f t="shared" si="19"/>
        <v>0</v>
      </c>
      <c r="GT10">
        <f t="shared" si="20"/>
        <v>1</v>
      </c>
      <c r="GU10">
        <f t="shared" si="20"/>
        <v>0</v>
      </c>
      <c r="GV10">
        <f t="shared" si="20"/>
        <v>0</v>
      </c>
      <c r="GW10">
        <f t="shared" si="20"/>
        <v>0</v>
      </c>
      <c r="GX10">
        <f t="shared" si="20"/>
        <v>0</v>
      </c>
      <c r="GY10">
        <f t="shared" si="20"/>
        <v>0</v>
      </c>
      <c r="GZ10">
        <f t="shared" si="20"/>
        <v>0</v>
      </c>
      <c r="HA10">
        <f t="shared" si="20"/>
        <v>0</v>
      </c>
      <c r="HB10">
        <f t="shared" si="20"/>
        <v>0</v>
      </c>
      <c r="HC10">
        <f t="shared" si="20"/>
        <v>0</v>
      </c>
      <c r="HD10">
        <f t="shared" si="21"/>
        <v>0</v>
      </c>
      <c r="HE10">
        <f t="shared" si="21"/>
        <v>0</v>
      </c>
      <c r="HF10">
        <f t="shared" si="21"/>
        <v>0</v>
      </c>
      <c r="HG10">
        <f t="shared" si="21"/>
        <v>0</v>
      </c>
      <c r="HH10">
        <f t="shared" si="21"/>
        <v>0</v>
      </c>
      <c r="HI10">
        <f t="shared" si="21"/>
        <v>0</v>
      </c>
      <c r="HJ10">
        <f t="shared" si="21"/>
        <v>0</v>
      </c>
      <c r="HK10">
        <f t="shared" si="21"/>
        <v>0</v>
      </c>
      <c r="HL10">
        <f t="shared" si="21"/>
        <v>0</v>
      </c>
      <c r="HM10">
        <f t="shared" si="21"/>
        <v>0</v>
      </c>
      <c r="HN10">
        <f t="shared" si="22"/>
        <v>0</v>
      </c>
      <c r="HO10">
        <f t="shared" si="22"/>
        <v>0</v>
      </c>
      <c r="HP10">
        <f t="shared" si="22"/>
        <v>0</v>
      </c>
      <c r="HQ10">
        <f t="shared" si="22"/>
        <v>0</v>
      </c>
      <c r="HR10">
        <f t="shared" si="22"/>
        <v>0</v>
      </c>
      <c r="HS10">
        <f t="shared" si="22"/>
        <v>0</v>
      </c>
      <c r="HT10">
        <f t="shared" si="22"/>
        <v>0</v>
      </c>
      <c r="HU10">
        <f t="shared" si="22"/>
        <v>0</v>
      </c>
      <c r="HV10">
        <f t="shared" si="22"/>
        <v>0</v>
      </c>
      <c r="HW10">
        <f t="shared" si="22"/>
        <v>0</v>
      </c>
      <c r="HX10">
        <f t="shared" si="23"/>
        <v>0</v>
      </c>
      <c r="HY10">
        <f t="shared" si="23"/>
        <v>0</v>
      </c>
      <c r="HZ10">
        <f t="shared" si="23"/>
        <v>0</v>
      </c>
      <c r="IA10">
        <f t="shared" si="23"/>
        <v>0</v>
      </c>
      <c r="IB10">
        <f t="shared" si="23"/>
        <v>0</v>
      </c>
      <c r="IC10">
        <f t="shared" si="23"/>
        <v>0</v>
      </c>
      <c r="ID10">
        <f t="shared" si="23"/>
        <v>0</v>
      </c>
      <c r="IE10">
        <f t="shared" si="23"/>
        <v>0</v>
      </c>
      <c r="IF10">
        <f t="shared" si="23"/>
        <v>0</v>
      </c>
      <c r="IG10">
        <f t="shared" si="23"/>
        <v>0</v>
      </c>
      <c r="IH10">
        <f t="shared" si="24"/>
        <v>0</v>
      </c>
      <c r="II10">
        <f t="shared" si="24"/>
        <v>0</v>
      </c>
      <c r="IJ10">
        <f t="shared" si="24"/>
        <v>0</v>
      </c>
      <c r="IK10">
        <f t="shared" si="24"/>
        <v>0</v>
      </c>
      <c r="IL10">
        <f t="shared" si="24"/>
        <v>0</v>
      </c>
      <c r="IM10">
        <f t="shared" si="24"/>
        <v>0</v>
      </c>
      <c r="IN10">
        <f t="shared" si="24"/>
        <v>0</v>
      </c>
      <c r="IO10">
        <f t="shared" si="24"/>
        <v>0</v>
      </c>
      <c r="IP10">
        <f t="shared" si="24"/>
        <v>0</v>
      </c>
      <c r="IQ10">
        <f t="shared" si="24"/>
        <v>0</v>
      </c>
      <c r="IR10">
        <f t="shared" si="25"/>
        <v>0</v>
      </c>
      <c r="IS10">
        <f t="shared" si="25"/>
        <v>0</v>
      </c>
      <c r="IT10">
        <f t="shared" si="25"/>
        <v>0</v>
      </c>
      <c r="IU10">
        <f t="shared" si="25"/>
        <v>0</v>
      </c>
      <c r="IV10">
        <f t="shared" si="25"/>
        <v>0</v>
      </c>
      <c r="IW10">
        <f t="shared" si="25"/>
        <v>0</v>
      </c>
      <c r="IX10">
        <f t="shared" si="25"/>
        <v>0</v>
      </c>
      <c r="IY10">
        <f t="shared" si="25"/>
        <v>0</v>
      </c>
      <c r="IZ10">
        <f t="shared" si="25"/>
        <v>0</v>
      </c>
      <c r="JA10">
        <f t="shared" si="25"/>
        <v>0</v>
      </c>
      <c r="JB10">
        <f t="shared" si="26"/>
        <v>0</v>
      </c>
      <c r="JC10">
        <f t="shared" si="26"/>
        <v>0</v>
      </c>
      <c r="JD10">
        <f t="shared" si="26"/>
        <v>0</v>
      </c>
      <c r="JE10">
        <f t="shared" si="26"/>
        <v>0</v>
      </c>
      <c r="JF10">
        <f t="shared" si="26"/>
        <v>0</v>
      </c>
      <c r="JG10">
        <f t="shared" si="26"/>
        <v>0</v>
      </c>
      <c r="JH10">
        <f t="shared" si="26"/>
        <v>0</v>
      </c>
      <c r="JI10">
        <f t="shared" si="26"/>
        <v>0</v>
      </c>
      <c r="JJ10">
        <f t="shared" si="26"/>
        <v>0</v>
      </c>
      <c r="JK10">
        <f t="shared" si="26"/>
        <v>0</v>
      </c>
      <c r="JL10">
        <f t="shared" si="27"/>
        <v>0</v>
      </c>
      <c r="JM10">
        <f t="shared" si="27"/>
        <v>0</v>
      </c>
      <c r="JN10">
        <f t="shared" si="27"/>
        <v>0</v>
      </c>
      <c r="JO10">
        <f t="shared" si="27"/>
        <v>0</v>
      </c>
      <c r="JP10">
        <f t="shared" si="27"/>
        <v>0</v>
      </c>
      <c r="JQ10">
        <f t="shared" si="27"/>
        <v>0</v>
      </c>
      <c r="JR10">
        <f t="shared" si="27"/>
        <v>0</v>
      </c>
      <c r="JS10">
        <f t="shared" si="27"/>
        <v>0</v>
      </c>
      <c r="JT10">
        <f t="shared" si="27"/>
        <v>0</v>
      </c>
      <c r="JU10">
        <f t="shared" si="27"/>
        <v>0</v>
      </c>
      <c r="JV10">
        <f t="shared" si="28"/>
        <v>0</v>
      </c>
      <c r="JW10">
        <f t="shared" si="28"/>
        <v>0</v>
      </c>
      <c r="JX10">
        <f t="shared" si="28"/>
        <v>0</v>
      </c>
      <c r="JY10">
        <f t="shared" si="28"/>
        <v>0</v>
      </c>
      <c r="JZ10">
        <f t="shared" si="28"/>
        <v>0</v>
      </c>
      <c r="KA10">
        <f t="shared" si="28"/>
        <v>0</v>
      </c>
      <c r="KB10">
        <f t="shared" si="28"/>
        <v>0</v>
      </c>
      <c r="KC10">
        <f t="shared" si="28"/>
        <v>0</v>
      </c>
      <c r="KD10">
        <f t="shared" si="28"/>
        <v>0</v>
      </c>
      <c r="KE10">
        <f t="shared" si="28"/>
        <v>0</v>
      </c>
      <c r="KF10">
        <f t="shared" si="29"/>
        <v>0</v>
      </c>
      <c r="KG10">
        <f t="shared" si="29"/>
        <v>0</v>
      </c>
      <c r="KH10">
        <f t="shared" si="29"/>
        <v>0</v>
      </c>
      <c r="KI10">
        <f t="shared" si="29"/>
        <v>0</v>
      </c>
      <c r="KJ10">
        <f t="shared" si="29"/>
        <v>0</v>
      </c>
      <c r="KK10">
        <f t="shared" si="29"/>
        <v>0</v>
      </c>
      <c r="KL10">
        <f t="shared" si="29"/>
        <v>0</v>
      </c>
      <c r="KM10">
        <f t="shared" si="29"/>
        <v>0</v>
      </c>
      <c r="KN10">
        <f t="shared" si="29"/>
        <v>0</v>
      </c>
      <c r="KO10">
        <f t="shared" si="29"/>
        <v>0</v>
      </c>
    </row>
    <row r="11" spans="1:401" x14ac:dyDescent="0.3">
      <c r="A11" s="4">
        <v>9</v>
      </c>
      <c r="B11">
        <f t="shared" si="0"/>
        <v>1</v>
      </c>
      <c r="C11">
        <f t="shared" si="0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1</v>
      </c>
      <c r="T11">
        <f t="shared" si="1"/>
        <v>1</v>
      </c>
      <c r="U11">
        <f t="shared" si="1"/>
        <v>1</v>
      </c>
      <c r="V11">
        <f t="shared" si="2"/>
        <v>1</v>
      </c>
      <c r="W11">
        <f t="shared" si="2"/>
        <v>1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 t="shared" si="4"/>
        <v>0</v>
      </c>
      <c r="AW11">
        <f t="shared" si="4"/>
        <v>0</v>
      </c>
      <c r="AX11">
        <f t="shared" si="4"/>
        <v>0</v>
      </c>
      <c r="AY11">
        <f t="shared" si="4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  <c r="BE11">
        <f t="shared" si="5"/>
        <v>0</v>
      </c>
      <c r="BF11">
        <f t="shared" si="5"/>
        <v>0</v>
      </c>
      <c r="BG11">
        <f t="shared" si="5"/>
        <v>0</v>
      </c>
      <c r="BH11">
        <f t="shared" si="5"/>
        <v>0</v>
      </c>
      <c r="BI11">
        <f t="shared" si="5"/>
        <v>0</v>
      </c>
      <c r="BJ11">
        <f t="shared" si="6"/>
        <v>0</v>
      </c>
      <c r="BK11">
        <f t="shared" si="6"/>
        <v>0</v>
      </c>
      <c r="BL11">
        <f t="shared" si="6"/>
        <v>0</v>
      </c>
      <c r="BM11">
        <f t="shared" si="6"/>
        <v>0</v>
      </c>
      <c r="BN11">
        <f t="shared" si="6"/>
        <v>0</v>
      </c>
      <c r="BO11">
        <f t="shared" si="6"/>
        <v>0</v>
      </c>
      <c r="BP11">
        <f t="shared" si="6"/>
        <v>0</v>
      </c>
      <c r="BQ11">
        <f t="shared" si="6"/>
        <v>0</v>
      </c>
      <c r="BR11">
        <f t="shared" si="6"/>
        <v>0</v>
      </c>
      <c r="BS11">
        <f t="shared" si="6"/>
        <v>0</v>
      </c>
      <c r="BT11">
        <f t="shared" si="7"/>
        <v>0</v>
      </c>
      <c r="BU11">
        <f t="shared" si="7"/>
        <v>0</v>
      </c>
      <c r="BV11">
        <f t="shared" si="7"/>
        <v>0</v>
      </c>
      <c r="BW11">
        <f t="shared" si="7"/>
        <v>0</v>
      </c>
      <c r="BX11">
        <f t="shared" si="7"/>
        <v>0</v>
      </c>
      <c r="BY11">
        <f t="shared" si="7"/>
        <v>0</v>
      </c>
      <c r="BZ11">
        <f t="shared" si="7"/>
        <v>0</v>
      </c>
      <c r="CA11">
        <f t="shared" si="7"/>
        <v>0</v>
      </c>
      <c r="CB11">
        <f t="shared" si="7"/>
        <v>0</v>
      </c>
      <c r="CC11">
        <f t="shared" si="7"/>
        <v>0</v>
      </c>
      <c r="CD11">
        <f t="shared" si="8"/>
        <v>0</v>
      </c>
      <c r="CE11">
        <f t="shared" si="8"/>
        <v>0</v>
      </c>
      <c r="CF11">
        <f t="shared" si="8"/>
        <v>0</v>
      </c>
      <c r="CG11">
        <f t="shared" si="8"/>
        <v>0</v>
      </c>
      <c r="CH11">
        <f t="shared" si="8"/>
        <v>0</v>
      </c>
      <c r="CI11">
        <f t="shared" si="8"/>
        <v>0</v>
      </c>
      <c r="CJ11">
        <f t="shared" si="8"/>
        <v>0</v>
      </c>
      <c r="CK11">
        <f t="shared" si="8"/>
        <v>0</v>
      </c>
      <c r="CL11">
        <f t="shared" si="8"/>
        <v>0</v>
      </c>
      <c r="CM11">
        <f t="shared" si="8"/>
        <v>0</v>
      </c>
      <c r="CN11">
        <f t="shared" si="9"/>
        <v>0</v>
      </c>
      <c r="CO11">
        <f t="shared" si="9"/>
        <v>0</v>
      </c>
      <c r="CP11">
        <f t="shared" si="9"/>
        <v>0</v>
      </c>
      <c r="CQ11">
        <f t="shared" si="9"/>
        <v>0</v>
      </c>
      <c r="CR11">
        <f t="shared" si="9"/>
        <v>0</v>
      </c>
      <c r="CS11">
        <f t="shared" si="9"/>
        <v>0</v>
      </c>
      <c r="CT11">
        <f t="shared" si="9"/>
        <v>0</v>
      </c>
      <c r="CU11">
        <f t="shared" si="9"/>
        <v>0</v>
      </c>
      <c r="CV11">
        <f t="shared" si="9"/>
        <v>0</v>
      </c>
      <c r="CW11">
        <f t="shared" si="9"/>
        <v>0</v>
      </c>
      <c r="CX11">
        <f t="shared" si="10"/>
        <v>1</v>
      </c>
      <c r="CY11">
        <f t="shared" si="10"/>
        <v>1</v>
      </c>
      <c r="CZ11">
        <f t="shared" si="10"/>
        <v>1</v>
      </c>
      <c r="DA11">
        <f t="shared" si="10"/>
        <v>1</v>
      </c>
      <c r="DB11">
        <f t="shared" si="10"/>
        <v>1</v>
      </c>
      <c r="DC11">
        <f t="shared" si="10"/>
        <v>1</v>
      </c>
      <c r="DD11">
        <f t="shared" si="10"/>
        <v>1</v>
      </c>
      <c r="DE11">
        <f t="shared" si="10"/>
        <v>0</v>
      </c>
      <c r="DF11">
        <f t="shared" si="10"/>
        <v>0</v>
      </c>
      <c r="DG11">
        <f t="shared" si="10"/>
        <v>0</v>
      </c>
      <c r="DH11">
        <f t="shared" si="11"/>
        <v>0</v>
      </c>
      <c r="DI11">
        <f t="shared" si="11"/>
        <v>0</v>
      </c>
      <c r="DJ11">
        <f t="shared" si="11"/>
        <v>0</v>
      </c>
      <c r="DK11">
        <f t="shared" si="11"/>
        <v>0</v>
      </c>
      <c r="DL11">
        <f t="shared" si="11"/>
        <v>0</v>
      </c>
      <c r="DM11">
        <f t="shared" si="11"/>
        <v>0</v>
      </c>
      <c r="DN11">
        <f t="shared" si="11"/>
        <v>0</v>
      </c>
      <c r="DO11">
        <f t="shared" si="11"/>
        <v>0</v>
      </c>
      <c r="DP11">
        <f t="shared" si="11"/>
        <v>0</v>
      </c>
      <c r="DQ11">
        <f t="shared" si="11"/>
        <v>0</v>
      </c>
      <c r="DR11">
        <f t="shared" si="12"/>
        <v>0</v>
      </c>
      <c r="DS11">
        <f t="shared" si="12"/>
        <v>0</v>
      </c>
      <c r="DT11">
        <f t="shared" si="12"/>
        <v>0</v>
      </c>
      <c r="DU11">
        <f t="shared" si="12"/>
        <v>0</v>
      </c>
      <c r="DV11">
        <f t="shared" si="12"/>
        <v>0</v>
      </c>
      <c r="DW11">
        <f t="shared" si="12"/>
        <v>0</v>
      </c>
      <c r="DX11">
        <f t="shared" si="12"/>
        <v>0</v>
      </c>
      <c r="DY11">
        <f t="shared" si="12"/>
        <v>0</v>
      </c>
      <c r="DZ11">
        <f t="shared" si="12"/>
        <v>0</v>
      </c>
      <c r="EA11">
        <f t="shared" si="12"/>
        <v>0</v>
      </c>
      <c r="EB11">
        <f t="shared" si="13"/>
        <v>0</v>
      </c>
      <c r="EC11">
        <f t="shared" si="13"/>
        <v>0</v>
      </c>
      <c r="ED11">
        <f t="shared" si="13"/>
        <v>0</v>
      </c>
      <c r="EE11">
        <f t="shared" si="13"/>
        <v>0</v>
      </c>
      <c r="EF11">
        <f t="shared" si="13"/>
        <v>0</v>
      </c>
      <c r="EG11">
        <f t="shared" si="13"/>
        <v>0</v>
      </c>
      <c r="EH11">
        <f t="shared" si="13"/>
        <v>0</v>
      </c>
      <c r="EI11">
        <f t="shared" si="13"/>
        <v>0</v>
      </c>
      <c r="EJ11">
        <f t="shared" si="13"/>
        <v>0</v>
      </c>
      <c r="EK11">
        <f t="shared" si="13"/>
        <v>0</v>
      </c>
      <c r="EL11">
        <f t="shared" si="14"/>
        <v>0</v>
      </c>
      <c r="EM11">
        <f t="shared" si="14"/>
        <v>0</v>
      </c>
      <c r="EN11">
        <f t="shared" si="14"/>
        <v>0</v>
      </c>
      <c r="EO11">
        <f t="shared" si="14"/>
        <v>0</v>
      </c>
      <c r="EP11">
        <f t="shared" si="14"/>
        <v>0</v>
      </c>
      <c r="EQ11">
        <f t="shared" si="14"/>
        <v>0</v>
      </c>
      <c r="ER11">
        <f t="shared" si="14"/>
        <v>0</v>
      </c>
      <c r="ES11">
        <f t="shared" si="14"/>
        <v>0</v>
      </c>
      <c r="ET11">
        <f t="shared" si="14"/>
        <v>0</v>
      </c>
      <c r="EU11">
        <f t="shared" si="14"/>
        <v>0</v>
      </c>
      <c r="EV11">
        <f t="shared" si="15"/>
        <v>0</v>
      </c>
      <c r="EW11">
        <f t="shared" si="15"/>
        <v>0</v>
      </c>
      <c r="EX11">
        <f t="shared" si="15"/>
        <v>0</v>
      </c>
      <c r="EY11">
        <f t="shared" si="15"/>
        <v>0</v>
      </c>
      <c r="EZ11">
        <f t="shared" si="15"/>
        <v>0</v>
      </c>
      <c r="FA11">
        <f t="shared" si="15"/>
        <v>0</v>
      </c>
      <c r="FB11">
        <f t="shared" si="15"/>
        <v>0</v>
      </c>
      <c r="FC11">
        <f t="shared" si="15"/>
        <v>0</v>
      </c>
      <c r="FD11">
        <f t="shared" si="15"/>
        <v>0</v>
      </c>
      <c r="FE11">
        <f t="shared" si="15"/>
        <v>0</v>
      </c>
      <c r="FF11">
        <f t="shared" si="16"/>
        <v>0</v>
      </c>
      <c r="FG11">
        <f t="shared" si="16"/>
        <v>0</v>
      </c>
      <c r="FH11">
        <f t="shared" si="16"/>
        <v>0</v>
      </c>
      <c r="FI11">
        <f t="shared" si="16"/>
        <v>0</v>
      </c>
      <c r="FJ11">
        <f t="shared" si="16"/>
        <v>0</v>
      </c>
      <c r="FK11">
        <f t="shared" si="16"/>
        <v>0</v>
      </c>
      <c r="FL11">
        <f t="shared" si="16"/>
        <v>0</v>
      </c>
      <c r="FM11">
        <f t="shared" si="16"/>
        <v>0</v>
      </c>
      <c r="FN11">
        <f t="shared" si="16"/>
        <v>0</v>
      </c>
      <c r="FO11">
        <f t="shared" si="16"/>
        <v>0</v>
      </c>
      <c r="FP11">
        <f t="shared" si="17"/>
        <v>0</v>
      </c>
      <c r="FQ11">
        <f t="shared" si="17"/>
        <v>0</v>
      </c>
      <c r="FR11">
        <f t="shared" si="17"/>
        <v>0</v>
      </c>
      <c r="FS11">
        <f t="shared" si="17"/>
        <v>0</v>
      </c>
      <c r="FT11">
        <f t="shared" si="17"/>
        <v>0</v>
      </c>
      <c r="FU11">
        <f t="shared" si="17"/>
        <v>0</v>
      </c>
      <c r="FV11">
        <f t="shared" si="17"/>
        <v>0</v>
      </c>
      <c r="FW11">
        <f t="shared" si="17"/>
        <v>0</v>
      </c>
      <c r="FX11">
        <f t="shared" si="17"/>
        <v>0</v>
      </c>
      <c r="FY11">
        <f t="shared" si="17"/>
        <v>0</v>
      </c>
      <c r="FZ11">
        <f t="shared" si="18"/>
        <v>0</v>
      </c>
      <c r="GA11">
        <f t="shared" si="18"/>
        <v>0</v>
      </c>
      <c r="GB11">
        <f t="shared" si="18"/>
        <v>0</v>
      </c>
      <c r="GC11">
        <f t="shared" si="18"/>
        <v>0</v>
      </c>
      <c r="GD11">
        <f t="shared" si="18"/>
        <v>0</v>
      </c>
      <c r="GE11">
        <f t="shared" si="18"/>
        <v>0</v>
      </c>
      <c r="GF11">
        <f t="shared" si="18"/>
        <v>0</v>
      </c>
      <c r="GG11">
        <f t="shared" si="18"/>
        <v>0</v>
      </c>
      <c r="GH11">
        <f t="shared" si="18"/>
        <v>0</v>
      </c>
      <c r="GI11">
        <f t="shared" si="18"/>
        <v>0</v>
      </c>
      <c r="GJ11">
        <f t="shared" si="19"/>
        <v>0</v>
      </c>
      <c r="GK11">
        <f t="shared" si="19"/>
        <v>0</v>
      </c>
      <c r="GL11">
        <f t="shared" si="19"/>
        <v>0</v>
      </c>
      <c r="GM11">
        <f t="shared" si="19"/>
        <v>0</v>
      </c>
      <c r="GN11">
        <f t="shared" si="19"/>
        <v>0</v>
      </c>
      <c r="GO11">
        <f t="shared" si="19"/>
        <v>0</v>
      </c>
      <c r="GP11">
        <f t="shared" si="19"/>
        <v>0</v>
      </c>
      <c r="GQ11">
        <f t="shared" si="19"/>
        <v>0</v>
      </c>
      <c r="GR11">
        <f t="shared" si="19"/>
        <v>0</v>
      </c>
      <c r="GS11">
        <f t="shared" si="19"/>
        <v>0</v>
      </c>
      <c r="GT11">
        <f t="shared" si="20"/>
        <v>0</v>
      </c>
      <c r="GU11">
        <f t="shared" si="20"/>
        <v>1</v>
      </c>
      <c r="GV11">
        <f t="shared" si="20"/>
        <v>0</v>
      </c>
      <c r="GW11">
        <f t="shared" si="20"/>
        <v>0</v>
      </c>
      <c r="GX11">
        <f t="shared" si="20"/>
        <v>0</v>
      </c>
      <c r="GY11">
        <f t="shared" si="20"/>
        <v>0</v>
      </c>
      <c r="GZ11">
        <f t="shared" si="20"/>
        <v>0</v>
      </c>
      <c r="HA11">
        <f t="shared" si="20"/>
        <v>0</v>
      </c>
      <c r="HB11">
        <f t="shared" si="20"/>
        <v>0</v>
      </c>
      <c r="HC11">
        <f t="shared" si="20"/>
        <v>0</v>
      </c>
      <c r="HD11">
        <f t="shared" si="21"/>
        <v>0</v>
      </c>
      <c r="HE11">
        <f t="shared" si="21"/>
        <v>0</v>
      </c>
      <c r="HF11">
        <f t="shared" si="21"/>
        <v>0</v>
      </c>
      <c r="HG11">
        <f t="shared" si="21"/>
        <v>0</v>
      </c>
      <c r="HH11">
        <f t="shared" si="21"/>
        <v>0</v>
      </c>
      <c r="HI11">
        <f t="shared" si="21"/>
        <v>0</v>
      </c>
      <c r="HJ11">
        <f t="shared" si="21"/>
        <v>0</v>
      </c>
      <c r="HK11">
        <f t="shared" si="21"/>
        <v>0</v>
      </c>
      <c r="HL11">
        <f t="shared" si="21"/>
        <v>0</v>
      </c>
      <c r="HM11">
        <f t="shared" si="21"/>
        <v>0</v>
      </c>
      <c r="HN11">
        <f t="shared" si="22"/>
        <v>0</v>
      </c>
      <c r="HO11">
        <f t="shared" si="22"/>
        <v>0</v>
      </c>
      <c r="HP11">
        <f t="shared" si="22"/>
        <v>0</v>
      </c>
      <c r="HQ11">
        <f t="shared" si="22"/>
        <v>0</v>
      </c>
      <c r="HR11">
        <f t="shared" si="22"/>
        <v>0</v>
      </c>
      <c r="HS11">
        <f t="shared" si="22"/>
        <v>0</v>
      </c>
      <c r="HT11">
        <f t="shared" si="22"/>
        <v>0</v>
      </c>
      <c r="HU11">
        <f t="shared" si="22"/>
        <v>0</v>
      </c>
      <c r="HV11">
        <f t="shared" si="22"/>
        <v>0</v>
      </c>
      <c r="HW11">
        <f t="shared" si="22"/>
        <v>0</v>
      </c>
      <c r="HX11">
        <f t="shared" si="23"/>
        <v>0</v>
      </c>
      <c r="HY11">
        <f t="shared" si="23"/>
        <v>0</v>
      </c>
      <c r="HZ11">
        <f t="shared" si="23"/>
        <v>0</v>
      </c>
      <c r="IA11">
        <f t="shared" si="23"/>
        <v>0</v>
      </c>
      <c r="IB11">
        <f t="shared" si="23"/>
        <v>0</v>
      </c>
      <c r="IC11">
        <f t="shared" si="23"/>
        <v>0</v>
      </c>
      <c r="ID11">
        <f t="shared" si="23"/>
        <v>0</v>
      </c>
      <c r="IE11">
        <f t="shared" si="23"/>
        <v>0</v>
      </c>
      <c r="IF11">
        <f t="shared" si="23"/>
        <v>0</v>
      </c>
      <c r="IG11">
        <f t="shared" si="23"/>
        <v>0</v>
      </c>
      <c r="IH11">
        <f t="shared" si="24"/>
        <v>0</v>
      </c>
      <c r="II11">
        <f t="shared" si="24"/>
        <v>0</v>
      </c>
      <c r="IJ11">
        <f t="shared" si="24"/>
        <v>0</v>
      </c>
      <c r="IK11">
        <f t="shared" si="24"/>
        <v>0</v>
      </c>
      <c r="IL11">
        <f t="shared" si="24"/>
        <v>0</v>
      </c>
      <c r="IM11">
        <f t="shared" si="24"/>
        <v>0</v>
      </c>
      <c r="IN11">
        <f t="shared" si="24"/>
        <v>0</v>
      </c>
      <c r="IO11">
        <f t="shared" si="24"/>
        <v>0</v>
      </c>
      <c r="IP11">
        <f t="shared" si="24"/>
        <v>0</v>
      </c>
      <c r="IQ11">
        <f t="shared" si="24"/>
        <v>0</v>
      </c>
      <c r="IR11">
        <f t="shared" si="25"/>
        <v>0</v>
      </c>
      <c r="IS11">
        <f t="shared" si="25"/>
        <v>0</v>
      </c>
      <c r="IT11">
        <f t="shared" si="25"/>
        <v>0</v>
      </c>
      <c r="IU11">
        <f t="shared" si="25"/>
        <v>0</v>
      </c>
      <c r="IV11">
        <f t="shared" si="25"/>
        <v>0</v>
      </c>
      <c r="IW11">
        <f t="shared" si="25"/>
        <v>0</v>
      </c>
      <c r="IX11">
        <f t="shared" si="25"/>
        <v>0</v>
      </c>
      <c r="IY11">
        <f t="shared" si="25"/>
        <v>0</v>
      </c>
      <c r="IZ11">
        <f t="shared" si="25"/>
        <v>0</v>
      </c>
      <c r="JA11">
        <f t="shared" si="25"/>
        <v>0</v>
      </c>
      <c r="JB11">
        <f t="shared" si="26"/>
        <v>0</v>
      </c>
      <c r="JC11">
        <f t="shared" si="26"/>
        <v>0</v>
      </c>
      <c r="JD11">
        <f t="shared" si="26"/>
        <v>0</v>
      </c>
      <c r="JE11">
        <f t="shared" si="26"/>
        <v>0</v>
      </c>
      <c r="JF11">
        <f t="shared" si="26"/>
        <v>0</v>
      </c>
      <c r="JG11">
        <f t="shared" si="26"/>
        <v>0</v>
      </c>
      <c r="JH11">
        <f t="shared" si="26"/>
        <v>0</v>
      </c>
      <c r="JI11">
        <f t="shared" si="26"/>
        <v>0</v>
      </c>
      <c r="JJ11">
        <f t="shared" si="26"/>
        <v>0</v>
      </c>
      <c r="JK11">
        <f t="shared" si="26"/>
        <v>0</v>
      </c>
      <c r="JL11">
        <f t="shared" si="27"/>
        <v>0</v>
      </c>
      <c r="JM11">
        <f t="shared" si="27"/>
        <v>0</v>
      </c>
      <c r="JN11">
        <f t="shared" si="27"/>
        <v>0</v>
      </c>
      <c r="JO11">
        <f t="shared" si="27"/>
        <v>0</v>
      </c>
      <c r="JP11">
        <f t="shared" si="27"/>
        <v>0</v>
      </c>
      <c r="JQ11">
        <f t="shared" si="27"/>
        <v>0</v>
      </c>
      <c r="JR11">
        <f t="shared" si="27"/>
        <v>0</v>
      </c>
      <c r="JS11">
        <f t="shared" si="27"/>
        <v>0</v>
      </c>
      <c r="JT11">
        <f t="shared" si="27"/>
        <v>0</v>
      </c>
      <c r="JU11">
        <f t="shared" si="27"/>
        <v>0</v>
      </c>
      <c r="JV11">
        <f t="shared" si="28"/>
        <v>0</v>
      </c>
      <c r="JW11">
        <f t="shared" si="28"/>
        <v>0</v>
      </c>
      <c r="JX11">
        <f t="shared" si="28"/>
        <v>0</v>
      </c>
      <c r="JY11">
        <f t="shared" si="28"/>
        <v>0</v>
      </c>
      <c r="JZ11">
        <f t="shared" si="28"/>
        <v>0</v>
      </c>
      <c r="KA11">
        <f t="shared" si="28"/>
        <v>0</v>
      </c>
      <c r="KB11">
        <f t="shared" si="28"/>
        <v>0</v>
      </c>
      <c r="KC11">
        <f t="shared" si="28"/>
        <v>0</v>
      </c>
      <c r="KD11">
        <f t="shared" si="28"/>
        <v>0</v>
      </c>
      <c r="KE11">
        <f t="shared" si="28"/>
        <v>0</v>
      </c>
      <c r="KF11">
        <f t="shared" si="29"/>
        <v>0</v>
      </c>
      <c r="KG11">
        <f t="shared" si="29"/>
        <v>0</v>
      </c>
      <c r="KH11">
        <f t="shared" si="29"/>
        <v>0</v>
      </c>
      <c r="KI11">
        <f t="shared" si="29"/>
        <v>0</v>
      </c>
      <c r="KJ11">
        <f t="shared" si="29"/>
        <v>0</v>
      </c>
      <c r="KK11">
        <f t="shared" si="29"/>
        <v>0</v>
      </c>
      <c r="KL11">
        <f t="shared" si="29"/>
        <v>0</v>
      </c>
      <c r="KM11">
        <f t="shared" si="29"/>
        <v>0</v>
      </c>
      <c r="KN11">
        <f t="shared" si="29"/>
        <v>0</v>
      </c>
      <c r="KO11">
        <f t="shared" si="29"/>
        <v>0</v>
      </c>
    </row>
    <row r="12" spans="1:401" x14ac:dyDescent="0.3">
      <c r="A12" s="4">
        <v>10</v>
      </c>
      <c r="B12">
        <f t="shared" si="0"/>
        <v>1</v>
      </c>
      <c r="C12">
        <f t="shared" si="0"/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1"/>
        <v>1</v>
      </c>
      <c r="M12">
        <f t="shared" si="1"/>
        <v>1</v>
      </c>
      <c r="N12">
        <f t="shared" si="1"/>
        <v>1</v>
      </c>
      <c r="O12">
        <f t="shared" si="1"/>
        <v>1</v>
      </c>
      <c r="P12">
        <f t="shared" si="1"/>
        <v>1</v>
      </c>
      <c r="Q12">
        <f t="shared" si="1"/>
        <v>1</v>
      </c>
      <c r="R12">
        <f t="shared" si="1"/>
        <v>1</v>
      </c>
      <c r="S12">
        <f t="shared" si="1"/>
        <v>1</v>
      </c>
      <c r="T12">
        <f t="shared" si="1"/>
        <v>1</v>
      </c>
      <c r="U12">
        <f t="shared" si="1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3"/>
        <v>1</v>
      </c>
      <c r="AG12">
        <f t="shared" si="3"/>
        <v>1</v>
      </c>
      <c r="AH12">
        <f t="shared" si="3"/>
        <v>1</v>
      </c>
      <c r="AI12">
        <f t="shared" si="3"/>
        <v>1</v>
      </c>
      <c r="AJ12">
        <f t="shared" si="3"/>
        <v>1</v>
      </c>
      <c r="AK12">
        <f t="shared" si="3"/>
        <v>1</v>
      </c>
      <c r="AL12">
        <f t="shared" si="3"/>
        <v>1</v>
      </c>
      <c r="AM12">
        <f t="shared" si="3"/>
        <v>1</v>
      </c>
      <c r="AN12">
        <f t="shared" si="3"/>
        <v>1</v>
      </c>
      <c r="AO12">
        <f t="shared" si="3"/>
        <v>1</v>
      </c>
      <c r="AP12">
        <f t="shared" si="4"/>
        <v>1</v>
      </c>
      <c r="AQ12">
        <f t="shared" si="4"/>
        <v>1</v>
      </c>
      <c r="AR12">
        <f t="shared" si="4"/>
        <v>1</v>
      </c>
      <c r="AS12">
        <f t="shared" si="4"/>
        <v>1</v>
      </c>
      <c r="AT12">
        <f t="shared" si="4"/>
        <v>1</v>
      </c>
      <c r="AU12">
        <f t="shared" si="4"/>
        <v>1</v>
      </c>
      <c r="AV12">
        <f t="shared" si="4"/>
        <v>1</v>
      </c>
      <c r="AW12">
        <f t="shared" si="4"/>
        <v>1</v>
      </c>
      <c r="AX12">
        <f t="shared" si="4"/>
        <v>1</v>
      </c>
      <c r="AY12">
        <f t="shared" si="4"/>
        <v>1</v>
      </c>
      <c r="AZ12">
        <f t="shared" si="5"/>
        <v>1</v>
      </c>
      <c r="BA12">
        <f t="shared" si="5"/>
        <v>1</v>
      </c>
      <c r="BB12">
        <f t="shared" si="5"/>
        <v>1</v>
      </c>
      <c r="BC12">
        <f t="shared" si="5"/>
        <v>1</v>
      </c>
      <c r="BD12">
        <f t="shared" si="5"/>
        <v>1</v>
      </c>
      <c r="BE12">
        <f t="shared" si="5"/>
        <v>1</v>
      </c>
      <c r="BF12">
        <f t="shared" si="5"/>
        <v>1</v>
      </c>
      <c r="BG12">
        <f t="shared" si="5"/>
        <v>1</v>
      </c>
      <c r="BH12">
        <f t="shared" si="5"/>
        <v>1</v>
      </c>
      <c r="BI12">
        <f t="shared" si="5"/>
        <v>1</v>
      </c>
      <c r="BJ12">
        <f t="shared" si="6"/>
        <v>1</v>
      </c>
      <c r="BK12">
        <f t="shared" si="6"/>
        <v>1</v>
      </c>
      <c r="BL12">
        <f t="shared" si="6"/>
        <v>1</v>
      </c>
      <c r="BM12">
        <f t="shared" si="6"/>
        <v>1</v>
      </c>
      <c r="BN12">
        <f t="shared" si="6"/>
        <v>1</v>
      </c>
      <c r="BO12">
        <f t="shared" si="6"/>
        <v>1</v>
      </c>
      <c r="BP12">
        <f t="shared" si="6"/>
        <v>1</v>
      </c>
      <c r="BQ12">
        <f t="shared" si="6"/>
        <v>1</v>
      </c>
      <c r="BR12">
        <f t="shared" si="6"/>
        <v>1</v>
      </c>
      <c r="BS12">
        <f t="shared" si="6"/>
        <v>1</v>
      </c>
      <c r="BT12">
        <f t="shared" si="7"/>
        <v>1</v>
      </c>
      <c r="BU12">
        <f t="shared" si="7"/>
        <v>1</v>
      </c>
      <c r="BV12">
        <f t="shared" si="7"/>
        <v>1</v>
      </c>
      <c r="BW12">
        <f t="shared" si="7"/>
        <v>1</v>
      </c>
      <c r="BX12">
        <f t="shared" si="7"/>
        <v>1</v>
      </c>
      <c r="BY12">
        <f t="shared" si="7"/>
        <v>1</v>
      </c>
      <c r="BZ12">
        <f t="shared" si="7"/>
        <v>1</v>
      </c>
      <c r="CA12">
        <f t="shared" si="7"/>
        <v>1</v>
      </c>
      <c r="CB12">
        <f t="shared" si="7"/>
        <v>1</v>
      </c>
      <c r="CC12">
        <f t="shared" si="7"/>
        <v>1</v>
      </c>
      <c r="CD12">
        <f t="shared" si="8"/>
        <v>1</v>
      </c>
      <c r="CE12">
        <f t="shared" si="8"/>
        <v>1</v>
      </c>
      <c r="CF12">
        <f t="shared" si="8"/>
        <v>1</v>
      </c>
      <c r="CG12">
        <f t="shared" si="8"/>
        <v>1</v>
      </c>
      <c r="CH12">
        <f t="shared" si="8"/>
        <v>1</v>
      </c>
      <c r="CI12">
        <f t="shared" si="8"/>
        <v>1</v>
      </c>
      <c r="CJ12">
        <f t="shared" si="8"/>
        <v>1</v>
      </c>
      <c r="CK12">
        <f t="shared" si="8"/>
        <v>1</v>
      </c>
      <c r="CL12">
        <f t="shared" si="8"/>
        <v>1</v>
      </c>
      <c r="CM12">
        <f t="shared" si="8"/>
        <v>1</v>
      </c>
      <c r="CN12">
        <f t="shared" si="9"/>
        <v>1</v>
      </c>
      <c r="CO12">
        <f t="shared" si="9"/>
        <v>1</v>
      </c>
      <c r="CP12">
        <f t="shared" si="9"/>
        <v>1</v>
      </c>
      <c r="CQ12">
        <f t="shared" si="9"/>
        <v>1</v>
      </c>
      <c r="CR12">
        <f t="shared" si="9"/>
        <v>1</v>
      </c>
      <c r="CS12">
        <f t="shared" si="9"/>
        <v>1</v>
      </c>
      <c r="CT12">
        <f t="shared" si="9"/>
        <v>1</v>
      </c>
      <c r="CU12">
        <f t="shared" si="9"/>
        <v>1</v>
      </c>
      <c r="CV12">
        <f t="shared" si="9"/>
        <v>1</v>
      </c>
      <c r="CW12">
        <f t="shared" si="9"/>
        <v>1</v>
      </c>
      <c r="CX12">
        <f t="shared" si="10"/>
        <v>1</v>
      </c>
      <c r="CY12">
        <f t="shared" si="10"/>
        <v>1</v>
      </c>
      <c r="CZ12">
        <f t="shared" si="10"/>
        <v>1</v>
      </c>
      <c r="DA12">
        <f t="shared" si="10"/>
        <v>1</v>
      </c>
      <c r="DB12">
        <f t="shared" si="10"/>
        <v>1</v>
      </c>
      <c r="DC12">
        <f t="shared" si="10"/>
        <v>1</v>
      </c>
      <c r="DD12">
        <f t="shared" si="10"/>
        <v>1</v>
      </c>
      <c r="DE12">
        <f t="shared" si="10"/>
        <v>0</v>
      </c>
      <c r="DF12">
        <f t="shared" si="10"/>
        <v>0</v>
      </c>
      <c r="DG12">
        <f t="shared" si="10"/>
        <v>0</v>
      </c>
      <c r="DH12">
        <f t="shared" si="11"/>
        <v>0</v>
      </c>
      <c r="DI12">
        <f t="shared" si="11"/>
        <v>0</v>
      </c>
      <c r="DJ12">
        <f t="shared" si="11"/>
        <v>0</v>
      </c>
      <c r="DK12">
        <f t="shared" si="11"/>
        <v>0</v>
      </c>
      <c r="DL12">
        <f t="shared" si="11"/>
        <v>0</v>
      </c>
      <c r="DM12">
        <f t="shared" si="11"/>
        <v>0</v>
      </c>
      <c r="DN12">
        <f t="shared" si="11"/>
        <v>0</v>
      </c>
      <c r="DO12">
        <f t="shared" si="11"/>
        <v>0</v>
      </c>
      <c r="DP12">
        <f t="shared" si="11"/>
        <v>0</v>
      </c>
      <c r="DQ12">
        <f t="shared" si="11"/>
        <v>0</v>
      </c>
      <c r="DR12">
        <f t="shared" si="12"/>
        <v>0</v>
      </c>
      <c r="DS12">
        <f t="shared" si="12"/>
        <v>0</v>
      </c>
      <c r="DT12">
        <f t="shared" si="12"/>
        <v>0</v>
      </c>
      <c r="DU12">
        <f t="shared" si="12"/>
        <v>0</v>
      </c>
      <c r="DV12">
        <f t="shared" si="12"/>
        <v>0</v>
      </c>
      <c r="DW12">
        <f t="shared" si="12"/>
        <v>0</v>
      </c>
      <c r="DX12">
        <f t="shared" si="12"/>
        <v>0</v>
      </c>
      <c r="DY12">
        <f t="shared" si="12"/>
        <v>0</v>
      </c>
      <c r="DZ12">
        <f t="shared" si="12"/>
        <v>0</v>
      </c>
      <c r="EA12">
        <f t="shared" si="12"/>
        <v>0</v>
      </c>
      <c r="EB12">
        <f t="shared" si="13"/>
        <v>0</v>
      </c>
      <c r="EC12">
        <f t="shared" si="13"/>
        <v>0</v>
      </c>
      <c r="ED12">
        <f t="shared" si="13"/>
        <v>0</v>
      </c>
      <c r="EE12">
        <f t="shared" si="13"/>
        <v>0</v>
      </c>
      <c r="EF12">
        <f t="shared" si="13"/>
        <v>0</v>
      </c>
      <c r="EG12">
        <f t="shared" si="13"/>
        <v>0</v>
      </c>
      <c r="EH12">
        <f t="shared" si="13"/>
        <v>0</v>
      </c>
      <c r="EI12">
        <f t="shared" si="13"/>
        <v>0</v>
      </c>
      <c r="EJ12">
        <f t="shared" si="13"/>
        <v>0</v>
      </c>
      <c r="EK12">
        <f t="shared" si="13"/>
        <v>0</v>
      </c>
      <c r="EL12">
        <f t="shared" si="14"/>
        <v>0</v>
      </c>
      <c r="EM12">
        <f t="shared" si="14"/>
        <v>0</v>
      </c>
      <c r="EN12">
        <f t="shared" si="14"/>
        <v>0</v>
      </c>
      <c r="EO12">
        <f t="shared" si="14"/>
        <v>0</v>
      </c>
      <c r="EP12">
        <f t="shared" si="14"/>
        <v>0</v>
      </c>
      <c r="EQ12">
        <f t="shared" si="14"/>
        <v>0</v>
      </c>
      <c r="ER12">
        <f t="shared" si="14"/>
        <v>0</v>
      </c>
      <c r="ES12">
        <f t="shared" si="14"/>
        <v>0</v>
      </c>
      <c r="ET12">
        <f t="shared" si="14"/>
        <v>0</v>
      </c>
      <c r="EU12">
        <f t="shared" si="14"/>
        <v>0</v>
      </c>
      <c r="EV12">
        <f t="shared" si="15"/>
        <v>0</v>
      </c>
      <c r="EW12">
        <f t="shared" si="15"/>
        <v>0</v>
      </c>
      <c r="EX12">
        <f t="shared" si="15"/>
        <v>0</v>
      </c>
      <c r="EY12">
        <f t="shared" si="15"/>
        <v>0</v>
      </c>
      <c r="EZ12">
        <f t="shared" si="15"/>
        <v>0</v>
      </c>
      <c r="FA12">
        <f t="shared" si="15"/>
        <v>0</v>
      </c>
      <c r="FB12">
        <f t="shared" si="15"/>
        <v>0</v>
      </c>
      <c r="FC12">
        <f t="shared" si="15"/>
        <v>0</v>
      </c>
      <c r="FD12">
        <f t="shared" si="15"/>
        <v>0</v>
      </c>
      <c r="FE12">
        <f t="shared" si="15"/>
        <v>0</v>
      </c>
      <c r="FF12">
        <f t="shared" si="16"/>
        <v>0</v>
      </c>
      <c r="FG12">
        <f t="shared" si="16"/>
        <v>0</v>
      </c>
      <c r="FH12">
        <f t="shared" si="16"/>
        <v>0</v>
      </c>
      <c r="FI12">
        <f t="shared" si="16"/>
        <v>0</v>
      </c>
      <c r="FJ12">
        <f t="shared" si="16"/>
        <v>0</v>
      </c>
      <c r="FK12">
        <f t="shared" si="16"/>
        <v>0</v>
      </c>
      <c r="FL12">
        <f t="shared" si="16"/>
        <v>0</v>
      </c>
      <c r="FM12">
        <f t="shared" si="16"/>
        <v>0</v>
      </c>
      <c r="FN12">
        <f t="shared" si="16"/>
        <v>0</v>
      </c>
      <c r="FO12">
        <f t="shared" si="16"/>
        <v>0</v>
      </c>
      <c r="FP12">
        <f t="shared" si="17"/>
        <v>0</v>
      </c>
      <c r="FQ12">
        <f t="shared" si="17"/>
        <v>0</v>
      </c>
      <c r="FR12">
        <f t="shared" si="17"/>
        <v>0</v>
      </c>
      <c r="FS12">
        <f t="shared" si="17"/>
        <v>0</v>
      </c>
      <c r="FT12">
        <f t="shared" si="17"/>
        <v>0</v>
      </c>
      <c r="FU12">
        <f t="shared" si="17"/>
        <v>0</v>
      </c>
      <c r="FV12">
        <f t="shared" si="17"/>
        <v>0</v>
      </c>
      <c r="FW12">
        <f t="shared" si="17"/>
        <v>0</v>
      </c>
      <c r="FX12">
        <f t="shared" si="17"/>
        <v>0</v>
      </c>
      <c r="FY12">
        <f t="shared" si="17"/>
        <v>0</v>
      </c>
      <c r="FZ12">
        <f t="shared" si="18"/>
        <v>0</v>
      </c>
      <c r="GA12">
        <f t="shared" si="18"/>
        <v>0</v>
      </c>
      <c r="GB12">
        <f t="shared" si="18"/>
        <v>0</v>
      </c>
      <c r="GC12">
        <f t="shared" si="18"/>
        <v>0</v>
      </c>
      <c r="GD12">
        <f t="shared" si="18"/>
        <v>0</v>
      </c>
      <c r="GE12">
        <f t="shared" si="18"/>
        <v>0</v>
      </c>
      <c r="GF12">
        <f t="shared" si="18"/>
        <v>0</v>
      </c>
      <c r="GG12">
        <f t="shared" si="18"/>
        <v>0</v>
      </c>
      <c r="GH12">
        <f t="shared" si="18"/>
        <v>0</v>
      </c>
      <c r="GI12">
        <f t="shared" si="18"/>
        <v>0</v>
      </c>
      <c r="GJ12">
        <f t="shared" si="19"/>
        <v>0</v>
      </c>
      <c r="GK12">
        <f t="shared" si="19"/>
        <v>0</v>
      </c>
      <c r="GL12">
        <f t="shared" si="19"/>
        <v>0</v>
      </c>
      <c r="GM12">
        <f t="shared" si="19"/>
        <v>0</v>
      </c>
      <c r="GN12">
        <f t="shared" si="19"/>
        <v>0</v>
      </c>
      <c r="GO12">
        <f t="shared" si="19"/>
        <v>0</v>
      </c>
      <c r="GP12">
        <f t="shared" si="19"/>
        <v>0</v>
      </c>
      <c r="GQ12">
        <f t="shared" si="19"/>
        <v>0</v>
      </c>
      <c r="GR12">
        <f t="shared" si="19"/>
        <v>0</v>
      </c>
      <c r="GS12">
        <f t="shared" si="19"/>
        <v>0</v>
      </c>
      <c r="GT12">
        <f t="shared" si="20"/>
        <v>0</v>
      </c>
      <c r="GU12">
        <f t="shared" si="20"/>
        <v>0</v>
      </c>
      <c r="GV12">
        <f t="shared" si="20"/>
        <v>0</v>
      </c>
      <c r="GW12">
        <f t="shared" si="20"/>
        <v>1</v>
      </c>
      <c r="GX12">
        <f t="shared" si="20"/>
        <v>1</v>
      </c>
      <c r="GY12">
        <f t="shared" si="20"/>
        <v>1</v>
      </c>
      <c r="GZ12">
        <f t="shared" si="20"/>
        <v>1</v>
      </c>
      <c r="HA12">
        <f t="shared" si="20"/>
        <v>1</v>
      </c>
      <c r="HB12">
        <f t="shared" si="20"/>
        <v>1</v>
      </c>
      <c r="HC12">
        <f t="shared" si="20"/>
        <v>1</v>
      </c>
      <c r="HD12">
        <f t="shared" si="21"/>
        <v>1</v>
      </c>
      <c r="HE12">
        <f t="shared" si="21"/>
        <v>1</v>
      </c>
      <c r="HF12">
        <f t="shared" si="21"/>
        <v>1</v>
      </c>
      <c r="HG12">
        <f t="shared" si="21"/>
        <v>1</v>
      </c>
      <c r="HH12">
        <f t="shared" si="21"/>
        <v>1</v>
      </c>
      <c r="HI12">
        <f t="shared" si="21"/>
        <v>1</v>
      </c>
      <c r="HJ12">
        <f t="shared" si="21"/>
        <v>1</v>
      </c>
      <c r="HK12">
        <f t="shared" si="21"/>
        <v>1</v>
      </c>
      <c r="HL12">
        <f t="shared" si="21"/>
        <v>1</v>
      </c>
      <c r="HM12">
        <f t="shared" si="21"/>
        <v>1</v>
      </c>
      <c r="HN12">
        <f t="shared" si="22"/>
        <v>1</v>
      </c>
      <c r="HO12">
        <f t="shared" si="22"/>
        <v>1</v>
      </c>
      <c r="HP12">
        <f t="shared" si="22"/>
        <v>1</v>
      </c>
      <c r="HQ12">
        <f t="shared" si="22"/>
        <v>1</v>
      </c>
      <c r="HR12">
        <f t="shared" si="22"/>
        <v>1</v>
      </c>
      <c r="HS12">
        <f t="shared" si="22"/>
        <v>1</v>
      </c>
      <c r="HT12">
        <f t="shared" si="22"/>
        <v>1</v>
      </c>
      <c r="HU12">
        <f t="shared" si="22"/>
        <v>1</v>
      </c>
      <c r="HV12">
        <f t="shared" si="22"/>
        <v>1</v>
      </c>
      <c r="HW12">
        <f t="shared" si="22"/>
        <v>1</v>
      </c>
      <c r="HX12">
        <f t="shared" si="23"/>
        <v>1</v>
      </c>
      <c r="HY12">
        <f t="shared" si="23"/>
        <v>1</v>
      </c>
      <c r="HZ12">
        <f t="shared" si="23"/>
        <v>1</v>
      </c>
      <c r="IA12">
        <f t="shared" si="23"/>
        <v>1</v>
      </c>
      <c r="IB12">
        <f t="shared" si="23"/>
        <v>1</v>
      </c>
      <c r="IC12">
        <f t="shared" si="23"/>
        <v>1</v>
      </c>
      <c r="ID12">
        <f t="shared" si="23"/>
        <v>1</v>
      </c>
      <c r="IE12">
        <f t="shared" si="23"/>
        <v>1</v>
      </c>
      <c r="IF12">
        <f t="shared" si="23"/>
        <v>1</v>
      </c>
      <c r="IG12">
        <f t="shared" si="23"/>
        <v>1</v>
      </c>
      <c r="IH12">
        <f t="shared" si="24"/>
        <v>1</v>
      </c>
      <c r="II12">
        <f t="shared" si="24"/>
        <v>1</v>
      </c>
      <c r="IJ12">
        <f t="shared" si="24"/>
        <v>1</v>
      </c>
      <c r="IK12">
        <f t="shared" si="24"/>
        <v>1</v>
      </c>
      <c r="IL12">
        <f t="shared" si="24"/>
        <v>1</v>
      </c>
      <c r="IM12">
        <f t="shared" si="24"/>
        <v>1</v>
      </c>
      <c r="IN12">
        <f t="shared" si="24"/>
        <v>1</v>
      </c>
      <c r="IO12">
        <f t="shared" si="24"/>
        <v>1</v>
      </c>
      <c r="IP12">
        <f t="shared" si="24"/>
        <v>1</v>
      </c>
      <c r="IQ12">
        <f t="shared" si="24"/>
        <v>1</v>
      </c>
      <c r="IR12">
        <f t="shared" si="25"/>
        <v>1</v>
      </c>
      <c r="IS12">
        <f t="shared" si="25"/>
        <v>1</v>
      </c>
      <c r="IT12">
        <f t="shared" si="25"/>
        <v>1</v>
      </c>
      <c r="IU12">
        <f t="shared" si="25"/>
        <v>1</v>
      </c>
      <c r="IV12">
        <f t="shared" si="25"/>
        <v>1</v>
      </c>
      <c r="IW12">
        <f t="shared" si="25"/>
        <v>1</v>
      </c>
      <c r="IX12">
        <f t="shared" si="25"/>
        <v>1</v>
      </c>
      <c r="IY12">
        <f t="shared" si="25"/>
        <v>1</v>
      </c>
      <c r="IZ12">
        <f t="shared" si="25"/>
        <v>1</v>
      </c>
      <c r="JA12">
        <f t="shared" si="25"/>
        <v>1</v>
      </c>
      <c r="JB12">
        <f t="shared" si="26"/>
        <v>1</v>
      </c>
      <c r="JC12">
        <f t="shared" si="26"/>
        <v>1</v>
      </c>
      <c r="JD12">
        <f t="shared" si="26"/>
        <v>1</v>
      </c>
      <c r="JE12">
        <f t="shared" si="26"/>
        <v>1</v>
      </c>
      <c r="JF12">
        <f t="shared" si="26"/>
        <v>1</v>
      </c>
      <c r="JG12">
        <f t="shared" si="26"/>
        <v>1</v>
      </c>
      <c r="JH12">
        <f t="shared" si="26"/>
        <v>1</v>
      </c>
      <c r="JI12">
        <f t="shared" si="26"/>
        <v>1</v>
      </c>
      <c r="JJ12">
        <f t="shared" si="26"/>
        <v>1</v>
      </c>
      <c r="JK12">
        <f t="shared" si="26"/>
        <v>1</v>
      </c>
      <c r="JL12">
        <f t="shared" si="27"/>
        <v>1</v>
      </c>
      <c r="JM12">
        <f t="shared" si="27"/>
        <v>1</v>
      </c>
      <c r="JN12">
        <f t="shared" si="27"/>
        <v>1</v>
      </c>
      <c r="JO12">
        <f t="shared" si="27"/>
        <v>1</v>
      </c>
      <c r="JP12">
        <f t="shared" si="27"/>
        <v>1</v>
      </c>
      <c r="JQ12">
        <f t="shared" si="27"/>
        <v>1</v>
      </c>
      <c r="JR12">
        <f t="shared" si="27"/>
        <v>1</v>
      </c>
      <c r="JS12">
        <f t="shared" si="27"/>
        <v>1</v>
      </c>
      <c r="JT12">
        <f t="shared" si="27"/>
        <v>1</v>
      </c>
      <c r="JU12">
        <f t="shared" si="27"/>
        <v>1</v>
      </c>
      <c r="JV12">
        <f t="shared" si="28"/>
        <v>1</v>
      </c>
      <c r="JW12">
        <f t="shared" si="28"/>
        <v>1</v>
      </c>
      <c r="JX12">
        <f t="shared" si="28"/>
        <v>1</v>
      </c>
      <c r="JY12">
        <f t="shared" si="28"/>
        <v>1</v>
      </c>
      <c r="JZ12">
        <f t="shared" si="28"/>
        <v>1</v>
      </c>
      <c r="KA12">
        <f t="shared" si="28"/>
        <v>1</v>
      </c>
      <c r="KB12">
        <f t="shared" si="28"/>
        <v>1</v>
      </c>
      <c r="KC12">
        <f t="shared" si="28"/>
        <v>1</v>
      </c>
      <c r="KD12">
        <f t="shared" si="28"/>
        <v>1</v>
      </c>
      <c r="KE12">
        <f t="shared" si="28"/>
        <v>1</v>
      </c>
      <c r="KF12">
        <f t="shared" si="29"/>
        <v>1</v>
      </c>
      <c r="KG12">
        <f t="shared" si="29"/>
        <v>1</v>
      </c>
      <c r="KH12">
        <f t="shared" si="29"/>
        <v>1</v>
      </c>
      <c r="KI12">
        <f t="shared" si="29"/>
        <v>1</v>
      </c>
      <c r="KJ12">
        <f t="shared" si="29"/>
        <v>1</v>
      </c>
      <c r="KK12">
        <f t="shared" si="29"/>
        <v>1</v>
      </c>
      <c r="KL12">
        <f t="shared" si="29"/>
        <v>1</v>
      </c>
      <c r="KM12">
        <f t="shared" si="29"/>
        <v>1</v>
      </c>
      <c r="KN12">
        <f t="shared" si="29"/>
        <v>1</v>
      </c>
      <c r="KO12">
        <f t="shared" si="29"/>
        <v>1</v>
      </c>
    </row>
    <row r="13" spans="1:401" x14ac:dyDescent="0.3">
      <c r="A13" s="4">
        <v>11</v>
      </c>
      <c r="B13">
        <f t="shared" si="0"/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1</v>
      </c>
      <c r="T13">
        <f t="shared" si="1"/>
        <v>1</v>
      </c>
      <c r="U13">
        <f t="shared" si="1"/>
        <v>1</v>
      </c>
      <c r="V13">
        <f t="shared" si="2"/>
        <v>1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3"/>
        <v>0</v>
      </c>
      <c r="AN13">
        <f t="shared" si="3"/>
        <v>0</v>
      </c>
      <c r="AO13">
        <f t="shared" si="3"/>
        <v>0</v>
      </c>
      <c r="AP13">
        <f t="shared" si="4"/>
        <v>0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0</v>
      </c>
      <c r="AV13">
        <f t="shared" si="4"/>
        <v>0</v>
      </c>
      <c r="AW13">
        <f t="shared" si="4"/>
        <v>0</v>
      </c>
      <c r="AX13">
        <f t="shared" si="4"/>
        <v>0</v>
      </c>
      <c r="AY13">
        <f t="shared" si="4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  <c r="BE13">
        <f t="shared" si="5"/>
        <v>0</v>
      </c>
      <c r="BF13">
        <f t="shared" si="5"/>
        <v>0</v>
      </c>
      <c r="BG13">
        <f t="shared" si="5"/>
        <v>0</v>
      </c>
      <c r="BH13">
        <f t="shared" si="5"/>
        <v>0</v>
      </c>
      <c r="BI13">
        <f t="shared" si="5"/>
        <v>0</v>
      </c>
      <c r="BJ13">
        <f t="shared" si="6"/>
        <v>0</v>
      </c>
      <c r="BK13">
        <f t="shared" si="6"/>
        <v>0</v>
      </c>
      <c r="BL13">
        <f t="shared" si="6"/>
        <v>0</v>
      </c>
      <c r="BM13">
        <f t="shared" si="6"/>
        <v>0</v>
      </c>
      <c r="BN13">
        <f t="shared" si="6"/>
        <v>0</v>
      </c>
      <c r="BO13">
        <f t="shared" si="6"/>
        <v>0</v>
      </c>
      <c r="BP13">
        <f t="shared" si="6"/>
        <v>0</v>
      </c>
      <c r="BQ13">
        <f t="shared" si="6"/>
        <v>0</v>
      </c>
      <c r="BR13">
        <f t="shared" si="6"/>
        <v>0</v>
      </c>
      <c r="BS13">
        <f t="shared" si="6"/>
        <v>0</v>
      </c>
      <c r="BT13">
        <f t="shared" si="7"/>
        <v>0</v>
      </c>
      <c r="BU13">
        <f t="shared" si="7"/>
        <v>0</v>
      </c>
      <c r="BV13">
        <f t="shared" si="7"/>
        <v>0</v>
      </c>
      <c r="BW13">
        <f t="shared" si="7"/>
        <v>0</v>
      </c>
      <c r="BX13">
        <f t="shared" si="7"/>
        <v>0</v>
      </c>
      <c r="BY13">
        <f t="shared" si="7"/>
        <v>0</v>
      </c>
      <c r="BZ13">
        <f t="shared" si="7"/>
        <v>0</v>
      </c>
      <c r="CA13">
        <f t="shared" si="7"/>
        <v>0</v>
      </c>
      <c r="CB13">
        <f t="shared" si="7"/>
        <v>0</v>
      </c>
      <c r="CC13">
        <f t="shared" si="7"/>
        <v>0</v>
      </c>
      <c r="CD13">
        <f t="shared" si="8"/>
        <v>0</v>
      </c>
      <c r="CE13">
        <f t="shared" si="8"/>
        <v>0</v>
      </c>
      <c r="CF13">
        <f t="shared" si="8"/>
        <v>0</v>
      </c>
      <c r="CG13">
        <f t="shared" si="8"/>
        <v>0</v>
      </c>
      <c r="CH13">
        <f t="shared" si="8"/>
        <v>0</v>
      </c>
      <c r="CI13">
        <f t="shared" si="8"/>
        <v>0</v>
      </c>
      <c r="CJ13">
        <f t="shared" si="8"/>
        <v>0</v>
      </c>
      <c r="CK13">
        <f t="shared" si="8"/>
        <v>0</v>
      </c>
      <c r="CL13">
        <f t="shared" si="8"/>
        <v>0</v>
      </c>
      <c r="CM13">
        <f t="shared" si="8"/>
        <v>0</v>
      </c>
      <c r="CN13">
        <f t="shared" si="9"/>
        <v>0</v>
      </c>
      <c r="CO13">
        <f t="shared" si="9"/>
        <v>0</v>
      </c>
      <c r="CP13">
        <f t="shared" si="9"/>
        <v>0</v>
      </c>
      <c r="CQ13">
        <f t="shared" si="9"/>
        <v>0</v>
      </c>
      <c r="CR13">
        <f t="shared" si="9"/>
        <v>0</v>
      </c>
      <c r="CS13">
        <f t="shared" si="9"/>
        <v>0</v>
      </c>
      <c r="CT13">
        <f t="shared" si="9"/>
        <v>0</v>
      </c>
      <c r="CU13">
        <f t="shared" si="9"/>
        <v>0</v>
      </c>
      <c r="CV13">
        <f t="shared" si="9"/>
        <v>0</v>
      </c>
      <c r="CW13">
        <f t="shared" si="9"/>
        <v>0</v>
      </c>
      <c r="CX13">
        <f t="shared" si="10"/>
        <v>1</v>
      </c>
      <c r="CY13">
        <f t="shared" si="10"/>
        <v>1</v>
      </c>
      <c r="CZ13">
        <f t="shared" si="10"/>
        <v>1</v>
      </c>
      <c r="DA13">
        <f t="shared" si="10"/>
        <v>1</v>
      </c>
      <c r="DB13">
        <f t="shared" si="10"/>
        <v>1</v>
      </c>
      <c r="DC13">
        <f t="shared" si="10"/>
        <v>1</v>
      </c>
      <c r="DD13">
        <f t="shared" si="10"/>
        <v>1</v>
      </c>
      <c r="DE13">
        <f t="shared" si="10"/>
        <v>0</v>
      </c>
      <c r="DF13">
        <f t="shared" si="10"/>
        <v>0</v>
      </c>
      <c r="DG13">
        <f t="shared" si="10"/>
        <v>0</v>
      </c>
      <c r="DH13">
        <f t="shared" si="11"/>
        <v>0</v>
      </c>
      <c r="DI13">
        <f t="shared" si="11"/>
        <v>0</v>
      </c>
      <c r="DJ13">
        <f t="shared" si="11"/>
        <v>0</v>
      </c>
      <c r="DK13">
        <f t="shared" si="11"/>
        <v>0</v>
      </c>
      <c r="DL13">
        <f t="shared" si="11"/>
        <v>0</v>
      </c>
      <c r="DM13">
        <f t="shared" si="11"/>
        <v>0</v>
      </c>
      <c r="DN13">
        <f t="shared" si="11"/>
        <v>0</v>
      </c>
      <c r="DO13">
        <f t="shared" si="11"/>
        <v>0</v>
      </c>
      <c r="DP13">
        <f t="shared" si="11"/>
        <v>0</v>
      </c>
      <c r="DQ13">
        <f t="shared" si="11"/>
        <v>0</v>
      </c>
      <c r="DR13">
        <f t="shared" si="12"/>
        <v>0</v>
      </c>
      <c r="DS13">
        <f t="shared" si="12"/>
        <v>0</v>
      </c>
      <c r="DT13">
        <f t="shared" si="12"/>
        <v>0</v>
      </c>
      <c r="DU13">
        <f t="shared" si="12"/>
        <v>0</v>
      </c>
      <c r="DV13">
        <f t="shared" si="12"/>
        <v>0</v>
      </c>
      <c r="DW13">
        <f t="shared" si="12"/>
        <v>0</v>
      </c>
      <c r="DX13">
        <f t="shared" si="12"/>
        <v>0</v>
      </c>
      <c r="DY13">
        <f t="shared" si="12"/>
        <v>0</v>
      </c>
      <c r="DZ13">
        <f t="shared" si="12"/>
        <v>0</v>
      </c>
      <c r="EA13">
        <f t="shared" si="12"/>
        <v>0</v>
      </c>
      <c r="EB13">
        <f t="shared" si="13"/>
        <v>0</v>
      </c>
      <c r="EC13">
        <f t="shared" si="13"/>
        <v>0</v>
      </c>
      <c r="ED13">
        <f t="shared" si="13"/>
        <v>0</v>
      </c>
      <c r="EE13">
        <f t="shared" si="13"/>
        <v>0</v>
      </c>
      <c r="EF13">
        <f t="shared" si="13"/>
        <v>0</v>
      </c>
      <c r="EG13">
        <f t="shared" si="13"/>
        <v>0</v>
      </c>
      <c r="EH13">
        <f t="shared" si="13"/>
        <v>0</v>
      </c>
      <c r="EI13">
        <f t="shared" si="13"/>
        <v>0</v>
      </c>
      <c r="EJ13">
        <f t="shared" si="13"/>
        <v>0</v>
      </c>
      <c r="EK13">
        <f t="shared" si="13"/>
        <v>0</v>
      </c>
      <c r="EL13">
        <f t="shared" si="14"/>
        <v>0</v>
      </c>
      <c r="EM13">
        <f t="shared" si="14"/>
        <v>0</v>
      </c>
      <c r="EN13">
        <f t="shared" si="14"/>
        <v>0</v>
      </c>
      <c r="EO13">
        <f t="shared" si="14"/>
        <v>0</v>
      </c>
      <c r="EP13">
        <f t="shared" si="14"/>
        <v>0</v>
      </c>
      <c r="EQ13">
        <f t="shared" si="14"/>
        <v>0</v>
      </c>
      <c r="ER13">
        <f t="shared" si="14"/>
        <v>0</v>
      </c>
      <c r="ES13">
        <f t="shared" si="14"/>
        <v>0</v>
      </c>
      <c r="ET13">
        <f t="shared" si="14"/>
        <v>0</v>
      </c>
      <c r="EU13">
        <f t="shared" si="14"/>
        <v>0</v>
      </c>
      <c r="EV13">
        <f t="shared" si="15"/>
        <v>0</v>
      </c>
      <c r="EW13">
        <f t="shared" si="15"/>
        <v>0</v>
      </c>
      <c r="EX13">
        <f t="shared" si="15"/>
        <v>0</v>
      </c>
      <c r="EY13">
        <f t="shared" si="15"/>
        <v>0</v>
      </c>
      <c r="EZ13">
        <f t="shared" si="15"/>
        <v>0</v>
      </c>
      <c r="FA13">
        <f t="shared" si="15"/>
        <v>0</v>
      </c>
      <c r="FB13">
        <f t="shared" si="15"/>
        <v>0</v>
      </c>
      <c r="FC13">
        <f t="shared" si="15"/>
        <v>0</v>
      </c>
      <c r="FD13">
        <f t="shared" si="15"/>
        <v>0</v>
      </c>
      <c r="FE13">
        <f t="shared" si="15"/>
        <v>0</v>
      </c>
      <c r="FF13">
        <f t="shared" si="16"/>
        <v>0</v>
      </c>
      <c r="FG13">
        <f t="shared" si="16"/>
        <v>0</v>
      </c>
      <c r="FH13">
        <f t="shared" si="16"/>
        <v>0</v>
      </c>
      <c r="FI13">
        <f t="shared" si="16"/>
        <v>0</v>
      </c>
      <c r="FJ13">
        <f t="shared" si="16"/>
        <v>0</v>
      </c>
      <c r="FK13">
        <f t="shared" si="16"/>
        <v>0</v>
      </c>
      <c r="FL13">
        <f t="shared" si="16"/>
        <v>0</v>
      </c>
      <c r="FM13">
        <f t="shared" si="16"/>
        <v>0</v>
      </c>
      <c r="FN13">
        <f t="shared" si="16"/>
        <v>0</v>
      </c>
      <c r="FO13">
        <f t="shared" si="16"/>
        <v>0</v>
      </c>
      <c r="FP13">
        <f t="shared" si="17"/>
        <v>0</v>
      </c>
      <c r="FQ13">
        <f t="shared" si="17"/>
        <v>0</v>
      </c>
      <c r="FR13">
        <f t="shared" si="17"/>
        <v>0</v>
      </c>
      <c r="FS13">
        <f t="shared" si="17"/>
        <v>0</v>
      </c>
      <c r="FT13">
        <f t="shared" si="17"/>
        <v>0</v>
      </c>
      <c r="FU13">
        <f t="shared" si="17"/>
        <v>0</v>
      </c>
      <c r="FV13">
        <f t="shared" si="17"/>
        <v>0</v>
      </c>
      <c r="FW13">
        <f t="shared" si="17"/>
        <v>0</v>
      </c>
      <c r="FX13">
        <f t="shared" si="17"/>
        <v>0</v>
      </c>
      <c r="FY13">
        <f t="shared" si="17"/>
        <v>0</v>
      </c>
      <c r="FZ13">
        <f t="shared" si="18"/>
        <v>0</v>
      </c>
      <c r="GA13">
        <f t="shared" si="18"/>
        <v>0</v>
      </c>
      <c r="GB13">
        <f t="shared" si="18"/>
        <v>0</v>
      </c>
      <c r="GC13">
        <f t="shared" si="18"/>
        <v>0</v>
      </c>
      <c r="GD13">
        <f t="shared" si="18"/>
        <v>0</v>
      </c>
      <c r="GE13">
        <f t="shared" si="18"/>
        <v>0</v>
      </c>
      <c r="GF13">
        <f t="shared" si="18"/>
        <v>0</v>
      </c>
      <c r="GG13">
        <f t="shared" si="18"/>
        <v>0</v>
      </c>
      <c r="GH13">
        <f t="shared" si="18"/>
        <v>0</v>
      </c>
      <c r="GI13">
        <f t="shared" si="18"/>
        <v>0</v>
      </c>
      <c r="GJ13">
        <f t="shared" si="19"/>
        <v>0</v>
      </c>
      <c r="GK13">
        <f t="shared" si="19"/>
        <v>0</v>
      </c>
      <c r="GL13">
        <f t="shared" si="19"/>
        <v>0</v>
      </c>
      <c r="GM13">
        <f t="shared" si="19"/>
        <v>0</v>
      </c>
      <c r="GN13">
        <f t="shared" si="19"/>
        <v>0</v>
      </c>
      <c r="GO13">
        <f t="shared" si="19"/>
        <v>0</v>
      </c>
      <c r="GP13">
        <f t="shared" si="19"/>
        <v>0</v>
      </c>
      <c r="GQ13">
        <f t="shared" si="19"/>
        <v>0</v>
      </c>
      <c r="GR13">
        <f t="shared" si="19"/>
        <v>0</v>
      </c>
      <c r="GS13">
        <f t="shared" si="19"/>
        <v>0</v>
      </c>
      <c r="GT13">
        <f t="shared" si="20"/>
        <v>0</v>
      </c>
      <c r="GU13">
        <f t="shared" si="20"/>
        <v>0</v>
      </c>
      <c r="GV13">
        <f t="shared" si="20"/>
        <v>1</v>
      </c>
      <c r="GW13">
        <f t="shared" si="20"/>
        <v>0</v>
      </c>
      <c r="GX13">
        <f t="shared" si="20"/>
        <v>0</v>
      </c>
      <c r="GY13">
        <f t="shared" si="20"/>
        <v>0</v>
      </c>
      <c r="GZ13">
        <f t="shared" si="20"/>
        <v>0</v>
      </c>
      <c r="HA13">
        <f t="shared" si="20"/>
        <v>0</v>
      </c>
      <c r="HB13">
        <f t="shared" si="20"/>
        <v>0</v>
      </c>
      <c r="HC13">
        <f t="shared" si="20"/>
        <v>0</v>
      </c>
      <c r="HD13">
        <f t="shared" si="21"/>
        <v>0</v>
      </c>
      <c r="HE13">
        <f t="shared" si="21"/>
        <v>0</v>
      </c>
      <c r="HF13">
        <f t="shared" si="21"/>
        <v>0</v>
      </c>
      <c r="HG13">
        <f t="shared" si="21"/>
        <v>0</v>
      </c>
      <c r="HH13">
        <f t="shared" si="21"/>
        <v>0</v>
      </c>
      <c r="HI13">
        <f t="shared" si="21"/>
        <v>0</v>
      </c>
      <c r="HJ13">
        <f t="shared" si="21"/>
        <v>0</v>
      </c>
      <c r="HK13">
        <f t="shared" si="21"/>
        <v>0</v>
      </c>
      <c r="HL13">
        <f t="shared" si="21"/>
        <v>0</v>
      </c>
      <c r="HM13">
        <f t="shared" si="21"/>
        <v>0</v>
      </c>
      <c r="HN13">
        <f t="shared" si="22"/>
        <v>0</v>
      </c>
      <c r="HO13">
        <f t="shared" si="22"/>
        <v>0</v>
      </c>
      <c r="HP13">
        <f t="shared" si="22"/>
        <v>0</v>
      </c>
      <c r="HQ13">
        <f t="shared" si="22"/>
        <v>0</v>
      </c>
      <c r="HR13">
        <f t="shared" si="22"/>
        <v>0</v>
      </c>
      <c r="HS13">
        <f t="shared" si="22"/>
        <v>0</v>
      </c>
      <c r="HT13">
        <f t="shared" si="22"/>
        <v>0</v>
      </c>
      <c r="HU13">
        <f t="shared" si="22"/>
        <v>0</v>
      </c>
      <c r="HV13">
        <f t="shared" si="22"/>
        <v>0</v>
      </c>
      <c r="HW13">
        <f t="shared" si="22"/>
        <v>0</v>
      </c>
      <c r="HX13">
        <f t="shared" si="23"/>
        <v>0</v>
      </c>
      <c r="HY13">
        <f t="shared" si="23"/>
        <v>0</v>
      </c>
      <c r="HZ13">
        <f t="shared" si="23"/>
        <v>0</v>
      </c>
      <c r="IA13">
        <f t="shared" si="23"/>
        <v>0</v>
      </c>
      <c r="IB13">
        <f t="shared" si="23"/>
        <v>0</v>
      </c>
      <c r="IC13">
        <f t="shared" si="23"/>
        <v>0</v>
      </c>
      <c r="ID13">
        <f t="shared" si="23"/>
        <v>0</v>
      </c>
      <c r="IE13">
        <f t="shared" si="23"/>
        <v>0</v>
      </c>
      <c r="IF13">
        <f t="shared" si="23"/>
        <v>0</v>
      </c>
      <c r="IG13">
        <f t="shared" si="23"/>
        <v>0</v>
      </c>
      <c r="IH13">
        <f t="shared" si="24"/>
        <v>0</v>
      </c>
      <c r="II13">
        <f t="shared" si="24"/>
        <v>0</v>
      </c>
      <c r="IJ13">
        <f t="shared" si="24"/>
        <v>0</v>
      </c>
      <c r="IK13">
        <f t="shared" si="24"/>
        <v>0</v>
      </c>
      <c r="IL13">
        <f t="shared" si="24"/>
        <v>0</v>
      </c>
      <c r="IM13">
        <f t="shared" si="24"/>
        <v>0</v>
      </c>
      <c r="IN13">
        <f t="shared" si="24"/>
        <v>0</v>
      </c>
      <c r="IO13">
        <f t="shared" si="24"/>
        <v>0</v>
      </c>
      <c r="IP13">
        <f t="shared" si="24"/>
        <v>0</v>
      </c>
      <c r="IQ13">
        <f t="shared" si="24"/>
        <v>0</v>
      </c>
      <c r="IR13">
        <f t="shared" si="25"/>
        <v>0</v>
      </c>
      <c r="IS13">
        <f t="shared" si="25"/>
        <v>0</v>
      </c>
      <c r="IT13">
        <f t="shared" si="25"/>
        <v>0</v>
      </c>
      <c r="IU13">
        <f t="shared" si="25"/>
        <v>0</v>
      </c>
      <c r="IV13">
        <f t="shared" si="25"/>
        <v>0</v>
      </c>
      <c r="IW13">
        <f t="shared" si="25"/>
        <v>0</v>
      </c>
      <c r="IX13">
        <f t="shared" si="25"/>
        <v>0</v>
      </c>
      <c r="IY13">
        <f t="shared" si="25"/>
        <v>0</v>
      </c>
      <c r="IZ13">
        <f t="shared" si="25"/>
        <v>0</v>
      </c>
      <c r="JA13">
        <f t="shared" si="25"/>
        <v>0</v>
      </c>
      <c r="JB13">
        <f t="shared" si="26"/>
        <v>0</v>
      </c>
      <c r="JC13">
        <f t="shared" si="26"/>
        <v>0</v>
      </c>
      <c r="JD13">
        <f t="shared" si="26"/>
        <v>0</v>
      </c>
      <c r="JE13">
        <f t="shared" si="26"/>
        <v>0</v>
      </c>
      <c r="JF13">
        <f t="shared" si="26"/>
        <v>0</v>
      </c>
      <c r="JG13">
        <f t="shared" si="26"/>
        <v>0</v>
      </c>
      <c r="JH13">
        <f t="shared" si="26"/>
        <v>0</v>
      </c>
      <c r="JI13">
        <f t="shared" si="26"/>
        <v>0</v>
      </c>
      <c r="JJ13">
        <f t="shared" si="26"/>
        <v>0</v>
      </c>
      <c r="JK13">
        <f t="shared" si="26"/>
        <v>0</v>
      </c>
      <c r="JL13">
        <f t="shared" si="27"/>
        <v>0</v>
      </c>
      <c r="JM13">
        <f t="shared" si="27"/>
        <v>0</v>
      </c>
      <c r="JN13">
        <f t="shared" si="27"/>
        <v>0</v>
      </c>
      <c r="JO13">
        <f t="shared" si="27"/>
        <v>0</v>
      </c>
      <c r="JP13">
        <f t="shared" si="27"/>
        <v>0</v>
      </c>
      <c r="JQ13">
        <f t="shared" si="27"/>
        <v>0</v>
      </c>
      <c r="JR13">
        <f t="shared" si="27"/>
        <v>0</v>
      </c>
      <c r="JS13">
        <f t="shared" si="27"/>
        <v>0</v>
      </c>
      <c r="JT13">
        <f t="shared" si="27"/>
        <v>0</v>
      </c>
      <c r="JU13">
        <f t="shared" si="27"/>
        <v>0</v>
      </c>
      <c r="JV13">
        <f t="shared" si="28"/>
        <v>0</v>
      </c>
      <c r="JW13">
        <f t="shared" si="28"/>
        <v>0</v>
      </c>
      <c r="JX13">
        <f t="shared" si="28"/>
        <v>0</v>
      </c>
      <c r="JY13">
        <f t="shared" si="28"/>
        <v>0</v>
      </c>
      <c r="JZ13">
        <f t="shared" si="28"/>
        <v>0</v>
      </c>
      <c r="KA13">
        <f t="shared" si="28"/>
        <v>0</v>
      </c>
      <c r="KB13">
        <f t="shared" si="28"/>
        <v>0</v>
      </c>
      <c r="KC13">
        <f t="shared" si="28"/>
        <v>0</v>
      </c>
      <c r="KD13">
        <f t="shared" si="28"/>
        <v>0</v>
      </c>
      <c r="KE13">
        <f t="shared" si="28"/>
        <v>0</v>
      </c>
      <c r="KF13">
        <f t="shared" si="29"/>
        <v>0</v>
      </c>
      <c r="KG13">
        <f t="shared" si="29"/>
        <v>0</v>
      </c>
      <c r="KH13">
        <f t="shared" si="29"/>
        <v>0</v>
      </c>
      <c r="KI13">
        <f t="shared" si="29"/>
        <v>0</v>
      </c>
      <c r="KJ13">
        <f t="shared" si="29"/>
        <v>0</v>
      </c>
      <c r="KK13">
        <f t="shared" si="29"/>
        <v>0</v>
      </c>
      <c r="KL13">
        <f t="shared" si="29"/>
        <v>0</v>
      </c>
      <c r="KM13">
        <f t="shared" si="29"/>
        <v>0</v>
      </c>
      <c r="KN13">
        <f t="shared" si="29"/>
        <v>0</v>
      </c>
      <c r="KO13">
        <f t="shared" si="29"/>
        <v>0</v>
      </c>
    </row>
    <row r="14" spans="1:401" x14ac:dyDescent="0.3">
      <c r="A14" s="4">
        <v>12</v>
      </c>
      <c r="B14" t="e">
        <f t="shared" si="0"/>
        <v>#VALUE!</v>
      </c>
      <c r="C14" t="e">
        <f t="shared" si="0"/>
        <v>#VALUE!</v>
      </c>
      <c r="D14" t="e">
        <f t="shared" si="0"/>
        <v>#VALUE!</v>
      </c>
      <c r="E14" t="e">
        <f t="shared" si="0"/>
        <v>#VALUE!</v>
      </c>
      <c r="F14" t="e">
        <f t="shared" si="0"/>
        <v>#VALUE!</v>
      </c>
      <c r="G14" t="e">
        <f t="shared" si="0"/>
        <v>#VALUE!</v>
      </c>
      <c r="H14" t="e">
        <f t="shared" si="0"/>
        <v>#VALUE!</v>
      </c>
      <c r="I14" t="e">
        <f t="shared" si="0"/>
        <v>#VALUE!</v>
      </c>
      <c r="J14" t="e">
        <f t="shared" si="0"/>
        <v>#VALUE!</v>
      </c>
      <c r="K14" t="e">
        <f t="shared" si="0"/>
        <v>#VALUE!</v>
      </c>
      <c r="L14" t="e">
        <f t="shared" si="1"/>
        <v>#VALUE!</v>
      </c>
      <c r="M14" t="e">
        <f t="shared" si="1"/>
        <v>#VALUE!</v>
      </c>
      <c r="N14" t="e">
        <f t="shared" si="1"/>
        <v>#VALUE!</v>
      </c>
      <c r="O14" t="e">
        <f t="shared" si="1"/>
        <v>#VALUE!</v>
      </c>
      <c r="P14" t="e">
        <f t="shared" si="1"/>
        <v>#VALUE!</v>
      </c>
      <c r="Q14" t="e">
        <f t="shared" si="1"/>
        <v>#VALUE!</v>
      </c>
      <c r="R14" t="e">
        <f t="shared" si="1"/>
        <v>#VALUE!</v>
      </c>
      <c r="S14" t="e">
        <f t="shared" si="1"/>
        <v>#VALUE!</v>
      </c>
      <c r="T14" t="e">
        <f t="shared" si="1"/>
        <v>#VALUE!</v>
      </c>
      <c r="U14" t="e">
        <f t="shared" si="1"/>
        <v>#VALUE!</v>
      </c>
      <c r="V14" t="e">
        <f t="shared" si="2"/>
        <v>#VALUE!</v>
      </c>
      <c r="W14" t="e">
        <f t="shared" si="2"/>
        <v>#VALUE!</v>
      </c>
      <c r="X14" t="e">
        <f t="shared" si="2"/>
        <v>#VALUE!</v>
      </c>
      <c r="Y14" t="e">
        <f t="shared" si="2"/>
        <v>#VALUE!</v>
      </c>
      <c r="Z14" t="e">
        <f t="shared" si="2"/>
        <v>#VALUE!</v>
      </c>
      <c r="AA14" t="e">
        <f t="shared" si="2"/>
        <v>#VALUE!</v>
      </c>
      <c r="AB14" t="e">
        <f t="shared" si="2"/>
        <v>#VALUE!</v>
      </c>
      <c r="AC14" t="e">
        <f t="shared" si="2"/>
        <v>#VALUE!</v>
      </c>
      <c r="AD14" t="e">
        <f t="shared" si="2"/>
        <v>#VALUE!</v>
      </c>
      <c r="AE14" t="e">
        <f t="shared" si="2"/>
        <v>#VALUE!</v>
      </c>
      <c r="AF14" t="e">
        <f t="shared" si="3"/>
        <v>#VALUE!</v>
      </c>
      <c r="AG14" t="e">
        <f t="shared" si="3"/>
        <v>#VALUE!</v>
      </c>
      <c r="AH14" t="e">
        <f t="shared" si="3"/>
        <v>#VALUE!</v>
      </c>
      <c r="AI14" t="e">
        <f t="shared" si="3"/>
        <v>#VALUE!</v>
      </c>
      <c r="AJ14" t="e">
        <f t="shared" si="3"/>
        <v>#VALUE!</v>
      </c>
      <c r="AK14" t="e">
        <f t="shared" si="3"/>
        <v>#VALUE!</v>
      </c>
      <c r="AL14" t="e">
        <f t="shared" si="3"/>
        <v>#VALUE!</v>
      </c>
      <c r="AM14" t="e">
        <f t="shared" si="3"/>
        <v>#VALUE!</v>
      </c>
      <c r="AN14" t="e">
        <f t="shared" si="3"/>
        <v>#VALUE!</v>
      </c>
      <c r="AO14" t="e">
        <f t="shared" si="3"/>
        <v>#VALUE!</v>
      </c>
      <c r="AP14" t="e">
        <f t="shared" si="4"/>
        <v>#VALUE!</v>
      </c>
      <c r="AQ14" t="e">
        <f t="shared" si="4"/>
        <v>#VALUE!</v>
      </c>
      <c r="AR14" t="e">
        <f t="shared" si="4"/>
        <v>#VALUE!</v>
      </c>
      <c r="AS14" t="e">
        <f t="shared" si="4"/>
        <v>#VALUE!</v>
      </c>
      <c r="AT14" t="e">
        <f t="shared" si="4"/>
        <v>#VALUE!</v>
      </c>
      <c r="AU14" t="e">
        <f t="shared" si="4"/>
        <v>#VALUE!</v>
      </c>
      <c r="AV14" t="e">
        <f t="shared" si="4"/>
        <v>#VALUE!</v>
      </c>
      <c r="AW14" t="e">
        <f t="shared" si="4"/>
        <v>#VALUE!</v>
      </c>
      <c r="AX14" t="e">
        <f t="shared" si="4"/>
        <v>#VALUE!</v>
      </c>
      <c r="AY14" t="e">
        <f t="shared" si="4"/>
        <v>#VALUE!</v>
      </c>
      <c r="AZ14" t="e">
        <f t="shared" si="5"/>
        <v>#VALUE!</v>
      </c>
      <c r="BA14" t="e">
        <f t="shared" si="5"/>
        <v>#VALUE!</v>
      </c>
      <c r="BB14" t="e">
        <f t="shared" si="5"/>
        <v>#VALUE!</v>
      </c>
      <c r="BC14" t="e">
        <f t="shared" si="5"/>
        <v>#VALUE!</v>
      </c>
      <c r="BD14" t="e">
        <f t="shared" si="5"/>
        <v>#VALUE!</v>
      </c>
      <c r="BE14" t="e">
        <f t="shared" si="5"/>
        <v>#VALUE!</v>
      </c>
      <c r="BF14" t="e">
        <f t="shared" si="5"/>
        <v>#VALUE!</v>
      </c>
      <c r="BG14" t="e">
        <f t="shared" si="5"/>
        <v>#VALUE!</v>
      </c>
      <c r="BH14" t="e">
        <f t="shared" si="5"/>
        <v>#VALUE!</v>
      </c>
      <c r="BI14" t="e">
        <f t="shared" si="5"/>
        <v>#VALUE!</v>
      </c>
      <c r="BJ14" t="e">
        <f t="shared" si="6"/>
        <v>#VALUE!</v>
      </c>
      <c r="BK14" t="e">
        <f t="shared" si="6"/>
        <v>#VALUE!</v>
      </c>
      <c r="BL14" t="e">
        <f t="shared" si="6"/>
        <v>#VALUE!</v>
      </c>
      <c r="BM14" t="e">
        <f t="shared" si="6"/>
        <v>#VALUE!</v>
      </c>
      <c r="BN14" t="e">
        <f t="shared" si="6"/>
        <v>#VALUE!</v>
      </c>
      <c r="BO14" t="e">
        <f t="shared" si="6"/>
        <v>#VALUE!</v>
      </c>
      <c r="BP14" t="e">
        <f t="shared" si="6"/>
        <v>#VALUE!</v>
      </c>
      <c r="BQ14" t="e">
        <f t="shared" si="6"/>
        <v>#VALUE!</v>
      </c>
      <c r="BR14" t="e">
        <f t="shared" si="6"/>
        <v>#VALUE!</v>
      </c>
      <c r="BS14" t="e">
        <f t="shared" si="6"/>
        <v>#VALUE!</v>
      </c>
      <c r="BT14" t="e">
        <f t="shared" si="7"/>
        <v>#VALUE!</v>
      </c>
      <c r="BU14" t="e">
        <f t="shared" si="7"/>
        <v>#VALUE!</v>
      </c>
      <c r="BV14" t="e">
        <f t="shared" si="7"/>
        <v>#VALUE!</v>
      </c>
      <c r="BW14" t="e">
        <f t="shared" si="7"/>
        <v>#VALUE!</v>
      </c>
      <c r="BX14" t="e">
        <f t="shared" si="7"/>
        <v>#VALUE!</v>
      </c>
      <c r="BY14" t="e">
        <f t="shared" si="7"/>
        <v>#VALUE!</v>
      </c>
      <c r="BZ14" t="e">
        <f t="shared" si="7"/>
        <v>#VALUE!</v>
      </c>
      <c r="CA14" t="e">
        <f t="shared" si="7"/>
        <v>#VALUE!</v>
      </c>
      <c r="CB14" t="e">
        <f t="shared" si="7"/>
        <v>#VALUE!</v>
      </c>
      <c r="CC14" t="e">
        <f t="shared" si="7"/>
        <v>#VALUE!</v>
      </c>
      <c r="CD14" t="e">
        <f t="shared" si="8"/>
        <v>#VALUE!</v>
      </c>
      <c r="CE14" t="e">
        <f t="shared" si="8"/>
        <v>#VALUE!</v>
      </c>
      <c r="CF14" t="e">
        <f t="shared" si="8"/>
        <v>#VALUE!</v>
      </c>
      <c r="CG14" t="e">
        <f t="shared" si="8"/>
        <v>#VALUE!</v>
      </c>
      <c r="CH14" t="e">
        <f t="shared" si="8"/>
        <v>#VALUE!</v>
      </c>
      <c r="CI14" t="e">
        <f t="shared" si="8"/>
        <v>#VALUE!</v>
      </c>
      <c r="CJ14" t="e">
        <f t="shared" si="8"/>
        <v>#VALUE!</v>
      </c>
      <c r="CK14" t="e">
        <f t="shared" si="8"/>
        <v>#VALUE!</v>
      </c>
      <c r="CL14" t="e">
        <f t="shared" si="8"/>
        <v>#VALUE!</v>
      </c>
      <c r="CM14" t="e">
        <f t="shared" si="8"/>
        <v>#VALUE!</v>
      </c>
      <c r="CN14" t="e">
        <f t="shared" si="9"/>
        <v>#VALUE!</v>
      </c>
      <c r="CO14" t="e">
        <f t="shared" si="9"/>
        <v>#VALUE!</v>
      </c>
      <c r="CP14" t="e">
        <f t="shared" si="9"/>
        <v>#VALUE!</v>
      </c>
      <c r="CQ14" t="e">
        <f t="shared" si="9"/>
        <v>#VALUE!</v>
      </c>
      <c r="CR14" t="e">
        <f t="shared" si="9"/>
        <v>#VALUE!</v>
      </c>
      <c r="CS14" t="e">
        <f t="shared" si="9"/>
        <v>#VALUE!</v>
      </c>
      <c r="CT14" t="e">
        <f t="shared" si="9"/>
        <v>#VALUE!</v>
      </c>
      <c r="CU14" t="e">
        <f t="shared" si="9"/>
        <v>#VALUE!</v>
      </c>
      <c r="CV14" t="e">
        <f t="shared" si="9"/>
        <v>#VALUE!</v>
      </c>
      <c r="CW14" t="e">
        <f t="shared" si="9"/>
        <v>#VALUE!</v>
      </c>
      <c r="CX14" t="e">
        <f t="shared" si="10"/>
        <v>#VALUE!</v>
      </c>
      <c r="CY14" t="e">
        <f t="shared" si="10"/>
        <v>#VALUE!</v>
      </c>
      <c r="CZ14" t="e">
        <f t="shared" si="10"/>
        <v>#VALUE!</v>
      </c>
      <c r="DA14" t="e">
        <f t="shared" si="10"/>
        <v>#VALUE!</v>
      </c>
      <c r="DB14" t="e">
        <f t="shared" si="10"/>
        <v>#VALUE!</v>
      </c>
      <c r="DC14" t="e">
        <f t="shared" si="10"/>
        <v>#VALUE!</v>
      </c>
      <c r="DD14" t="e">
        <f t="shared" si="10"/>
        <v>#VALUE!</v>
      </c>
      <c r="DE14" t="e">
        <f t="shared" si="10"/>
        <v>#VALUE!</v>
      </c>
      <c r="DF14" t="e">
        <f t="shared" si="10"/>
        <v>#VALUE!</v>
      </c>
      <c r="DG14" t="e">
        <f t="shared" si="10"/>
        <v>#VALUE!</v>
      </c>
      <c r="DH14" t="e">
        <f t="shared" si="11"/>
        <v>#VALUE!</v>
      </c>
      <c r="DI14" t="e">
        <f t="shared" si="11"/>
        <v>#VALUE!</v>
      </c>
      <c r="DJ14" t="e">
        <f t="shared" si="11"/>
        <v>#VALUE!</v>
      </c>
      <c r="DK14" t="e">
        <f t="shared" si="11"/>
        <v>#VALUE!</v>
      </c>
      <c r="DL14" t="e">
        <f t="shared" si="11"/>
        <v>#VALUE!</v>
      </c>
      <c r="DM14" t="e">
        <f t="shared" si="11"/>
        <v>#VALUE!</v>
      </c>
      <c r="DN14" t="e">
        <f t="shared" si="11"/>
        <v>#VALUE!</v>
      </c>
      <c r="DO14" t="e">
        <f t="shared" si="11"/>
        <v>#VALUE!</v>
      </c>
      <c r="DP14" t="e">
        <f t="shared" si="11"/>
        <v>#VALUE!</v>
      </c>
      <c r="DQ14" t="e">
        <f t="shared" si="11"/>
        <v>#VALUE!</v>
      </c>
      <c r="DR14" t="e">
        <f t="shared" si="12"/>
        <v>#VALUE!</v>
      </c>
      <c r="DS14" t="e">
        <f t="shared" si="12"/>
        <v>#VALUE!</v>
      </c>
      <c r="DT14" t="e">
        <f t="shared" si="12"/>
        <v>#VALUE!</v>
      </c>
      <c r="DU14" t="e">
        <f t="shared" si="12"/>
        <v>#VALUE!</v>
      </c>
      <c r="DV14" t="e">
        <f t="shared" si="12"/>
        <v>#VALUE!</v>
      </c>
      <c r="DW14" t="e">
        <f t="shared" si="12"/>
        <v>#VALUE!</v>
      </c>
      <c r="DX14" t="e">
        <f t="shared" si="12"/>
        <v>#VALUE!</v>
      </c>
      <c r="DY14" t="e">
        <f t="shared" si="12"/>
        <v>#VALUE!</v>
      </c>
      <c r="DZ14" t="e">
        <f t="shared" si="12"/>
        <v>#VALUE!</v>
      </c>
      <c r="EA14" t="e">
        <f t="shared" si="12"/>
        <v>#VALUE!</v>
      </c>
      <c r="EB14" t="e">
        <f t="shared" si="13"/>
        <v>#VALUE!</v>
      </c>
      <c r="EC14" t="e">
        <f t="shared" si="13"/>
        <v>#VALUE!</v>
      </c>
      <c r="ED14" t="e">
        <f t="shared" si="13"/>
        <v>#VALUE!</v>
      </c>
      <c r="EE14" t="e">
        <f t="shared" si="13"/>
        <v>#VALUE!</v>
      </c>
      <c r="EF14" t="e">
        <f t="shared" si="13"/>
        <v>#VALUE!</v>
      </c>
      <c r="EG14" t="e">
        <f t="shared" si="13"/>
        <v>#VALUE!</v>
      </c>
      <c r="EH14" t="e">
        <f t="shared" si="13"/>
        <v>#VALUE!</v>
      </c>
      <c r="EI14" t="e">
        <f t="shared" si="13"/>
        <v>#VALUE!</v>
      </c>
      <c r="EJ14" t="e">
        <f t="shared" si="13"/>
        <v>#VALUE!</v>
      </c>
      <c r="EK14" t="e">
        <f t="shared" si="13"/>
        <v>#VALUE!</v>
      </c>
      <c r="EL14" t="e">
        <f t="shared" si="14"/>
        <v>#VALUE!</v>
      </c>
      <c r="EM14" t="e">
        <f t="shared" si="14"/>
        <v>#VALUE!</v>
      </c>
      <c r="EN14" t="e">
        <f t="shared" si="14"/>
        <v>#VALUE!</v>
      </c>
      <c r="EO14" t="e">
        <f t="shared" si="14"/>
        <v>#VALUE!</v>
      </c>
      <c r="EP14" t="e">
        <f t="shared" si="14"/>
        <v>#VALUE!</v>
      </c>
      <c r="EQ14" t="e">
        <f t="shared" si="14"/>
        <v>#VALUE!</v>
      </c>
      <c r="ER14" t="e">
        <f t="shared" si="14"/>
        <v>#VALUE!</v>
      </c>
      <c r="ES14" t="e">
        <f t="shared" si="14"/>
        <v>#VALUE!</v>
      </c>
      <c r="ET14" t="e">
        <f t="shared" si="14"/>
        <v>#VALUE!</v>
      </c>
      <c r="EU14" t="e">
        <f t="shared" si="14"/>
        <v>#VALUE!</v>
      </c>
      <c r="EV14" t="e">
        <f t="shared" si="15"/>
        <v>#VALUE!</v>
      </c>
      <c r="EW14" t="e">
        <f t="shared" si="15"/>
        <v>#VALUE!</v>
      </c>
      <c r="EX14" t="e">
        <f t="shared" si="15"/>
        <v>#VALUE!</v>
      </c>
      <c r="EY14" t="e">
        <f t="shared" si="15"/>
        <v>#VALUE!</v>
      </c>
      <c r="EZ14" t="e">
        <f t="shared" si="15"/>
        <v>#VALUE!</v>
      </c>
      <c r="FA14" t="e">
        <f t="shared" si="15"/>
        <v>#VALUE!</v>
      </c>
      <c r="FB14" t="e">
        <f t="shared" si="15"/>
        <v>#VALUE!</v>
      </c>
      <c r="FC14" t="e">
        <f t="shared" si="15"/>
        <v>#VALUE!</v>
      </c>
      <c r="FD14" t="e">
        <f t="shared" si="15"/>
        <v>#VALUE!</v>
      </c>
      <c r="FE14" t="e">
        <f t="shared" si="15"/>
        <v>#VALUE!</v>
      </c>
      <c r="FF14" t="e">
        <f t="shared" si="16"/>
        <v>#VALUE!</v>
      </c>
      <c r="FG14" t="e">
        <f t="shared" si="16"/>
        <v>#VALUE!</v>
      </c>
      <c r="FH14" t="e">
        <f t="shared" si="16"/>
        <v>#VALUE!</v>
      </c>
      <c r="FI14" t="e">
        <f t="shared" si="16"/>
        <v>#VALUE!</v>
      </c>
      <c r="FJ14" t="e">
        <f t="shared" si="16"/>
        <v>#VALUE!</v>
      </c>
      <c r="FK14" t="e">
        <f t="shared" si="16"/>
        <v>#VALUE!</v>
      </c>
      <c r="FL14" t="e">
        <f t="shared" si="16"/>
        <v>#VALUE!</v>
      </c>
      <c r="FM14" t="e">
        <f t="shared" si="16"/>
        <v>#VALUE!</v>
      </c>
      <c r="FN14" t="e">
        <f t="shared" si="16"/>
        <v>#VALUE!</v>
      </c>
      <c r="FO14" t="e">
        <f t="shared" si="16"/>
        <v>#VALUE!</v>
      </c>
      <c r="FP14" t="e">
        <f t="shared" si="17"/>
        <v>#VALUE!</v>
      </c>
      <c r="FQ14" t="e">
        <f t="shared" si="17"/>
        <v>#VALUE!</v>
      </c>
      <c r="FR14" t="e">
        <f t="shared" si="17"/>
        <v>#VALUE!</v>
      </c>
      <c r="FS14" t="e">
        <f t="shared" si="17"/>
        <v>#VALUE!</v>
      </c>
      <c r="FT14" t="e">
        <f t="shared" si="17"/>
        <v>#VALUE!</v>
      </c>
      <c r="FU14" t="e">
        <f t="shared" si="17"/>
        <v>#VALUE!</v>
      </c>
      <c r="FV14" t="e">
        <f t="shared" si="17"/>
        <v>#VALUE!</v>
      </c>
      <c r="FW14" t="e">
        <f t="shared" si="17"/>
        <v>#VALUE!</v>
      </c>
      <c r="FX14" t="e">
        <f t="shared" si="17"/>
        <v>#VALUE!</v>
      </c>
      <c r="FY14" t="e">
        <f t="shared" si="17"/>
        <v>#VALUE!</v>
      </c>
      <c r="FZ14" t="e">
        <f t="shared" si="18"/>
        <v>#VALUE!</v>
      </c>
      <c r="GA14" t="e">
        <f t="shared" si="18"/>
        <v>#VALUE!</v>
      </c>
      <c r="GB14" t="e">
        <f t="shared" si="18"/>
        <v>#VALUE!</v>
      </c>
      <c r="GC14" t="e">
        <f t="shared" si="18"/>
        <v>#VALUE!</v>
      </c>
      <c r="GD14" t="e">
        <f t="shared" si="18"/>
        <v>#VALUE!</v>
      </c>
      <c r="GE14" t="e">
        <f t="shared" si="18"/>
        <v>#VALUE!</v>
      </c>
      <c r="GF14" t="e">
        <f t="shared" si="18"/>
        <v>#VALUE!</v>
      </c>
      <c r="GG14" t="e">
        <f t="shared" si="18"/>
        <v>#VALUE!</v>
      </c>
      <c r="GH14" t="e">
        <f t="shared" si="18"/>
        <v>#VALUE!</v>
      </c>
      <c r="GI14" t="e">
        <f t="shared" si="18"/>
        <v>#VALUE!</v>
      </c>
      <c r="GJ14" t="e">
        <f t="shared" si="19"/>
        <v>#VALUE!</v>
      </c>
      <c r="GK14" t="e">
        <f t="shared" si="19"/>
        <v>#VALUE!</v>
      </c>
      <c r="GL14" t="e">
        <f t="shared" si="19"/>
        <v>#VALUE!</v>
      </c>
      <c r="GM14" t="e">
        <f t="shared" si="19"/>
        <v>#VALUE!</v>
      </c>
      <c r="GN14" t="e">
        <f t="shared" si="19"/>
        <v>#VALUE!</v>
      </c>
      <c r="GO14" t="e">
        <f t="shared" si="19"/>
        <v>#VALUE!</v>
      </c>
      <c r="GP14" t="e">
        <f t="shared" si="19"/>
        <v>#VALUE!</v>
      </c>
      <c r="GQ14" t="e">
        <f t="shared" si="19"/>
        <v>#VALUE!</v>
      </c>
      <c r="GR14" t="e">
        <f t="shared" si="19"/>
        <v>#VALUE!</v>
      </c>
      <c r="GS14" t="e">
        <f t="shared" si="19"/>
        <v>#VALUE!</v>
      </c>
      <c r="GT14" t="e">
        <f t="shared" si="20"/>
        <v>#VALUE!</v>
      </c>
      <c r="GU14" t="e">
        <f t="shared" si="20"/>
        <v>#VALUE!</v>
      </c>
      <c r="GV14" t="e">
        <f t="shared" si="20"/>
        <v>#VALUE!</v>
      </c>
      <c r="GW14" t="e">
        <f t="shared" si="20"/>
        <v>#VALUE!</v>
      </c>
      <c r="GX14" t="e">
        <f t="shared" si="20"/>
        <v>#VALUE!</v>
      </c>
      <c r="GY14" t="e">
        <f t="shared" si="20"/>
        <v>#VALUE!</v>
      </c>
      <c r="GZ14" t="e">
        <f t="shared" si="20"/>
        <v>#VALUE!</v>
      </c>
      <c r="HA14" t="e">
        <f t="shared" si="20"/>
        <v>#VALUE!</v>
      </c>
      <c r="HB14" t="e">
        <f t="shared" si="20"/>
        <v>#VALUE!</v>
      </c>
      <c r="HC14" t="e">
        <f t="shared" si="20"/>
        <v>#VALUE!</v>
      </c>
      <c r="HD14" t="e">
        <f t="shared" si="21"/>
        <v>#VALUE!</v>
      </c>
      <c r="HE14" t="e">
        <f t="shared" si="21"/>
        <v>#VALUE!</v>
      </c>
      <c r="HF14" t="e">
        <f t="shared" si="21"/>
        <v>#VALUE!</v>
      </c>
      <c r="HG14" t="e">
        <f t="shared" si="21"/>
        <v>#VALUE!</v>
      </c>
      <c r="HH14" t="e">
        <f t="shared" si="21"/>
        <v>#VALUE!</v>
      </c>
      <c r="HI14" t="e">
        <f t="shared" si="21"/>
        <v>#VALUE!</v>
      </c>
      <c r="HJ14" t="e">
        <f t="shared" si="21"/>
        <v>#VALUE!</v>
      </c>
      <c r="HK14" t="e">
        <f t="shared" si="21"/>
        <v>#VALUE!</v>
      </c>
      <c r="HL14" t="e">
        <f t="shared" si="21"/>
        <v>#VALUE!</v>
      </c>
      <c r="HM14" t="e">
        <f t="shared" si="21"/>
        <v>#VALUE!</v>
      </c>
      <c r="HN14" t="e">
        <f t="shared" si="22"/>
        <v>#VALUE!</v>
      </c>
      <c r="HO14" t="e">
        <f t="shared" si="22"/>
        <v>#VALUE!</v>
      </c>
      <c r="HP14" t="e">
        <f t="shared" si="22"/>
        <v>#VALUE!</v>
      </c>
      <c r="HQ14" t="e">
        <f t="shared" si="22"/>
        <v>#VALUE!</v>
      </c>
      <c r="HR14" t="e">
        <f t="shared" si="22"/>
        <v>#VALUE!</v>
      </c>
      <c r="HS14" t="e">
        <f t="shared" si="22"/>
        <v>#VALUE!</v>
      </c>
      <c r="HT14" t="e">
        <f t="shared" si="22"/>
        <v>#VALUE!</v>
      </c>
      <c r="HU14" t="e">
        <f t="shared" si="22"/>
        <v>#VALUE!</v>
      </c>
      <c r="HV14" t="e">
        <f t="shared" si="22"/>
        <v>#VALUE!</v>
      </c>
      <c r="HW14" t="e">
        <f t="shared" si="22"/>
        <v>#VALUE!</v>
      </c>
      <c r="HX14" t="e">
        <f t="shared" si="23"/>
        <v>#VALUE!</v>
      </c>
      <c r="HY14" t="e">
        <f t="shared" si="23"/>
        <v>#VALUE!</v>
      </c>
      <c r="HZ14" t="e">
        <f t="shared" si="23"/>
        <v>#VALUE!</v>
      </c>
      <c r="IA14" t="e">
        <f t="shared" si="23"/>
        <v>#VALUE!</v>
      </c>
      <c r="IB14" t="e">
        <f t="shared" si="23"/>
        <v>#VALUE!</v>
      </c>
      <c r="IC14" t="e">
        <f t="shared" si="23"/>
        <v>#VALUE!</v>
      </c>
      <c r="ID14" t="e">
        <f t="shared" si="23"/>
        <v>#VALUE!</v>
      </c>
      <c r="IE14" t="e">
        <f t="shared" si="23"/>
        <v>#VALUE!</v>
      </c>
      <c r="IF14" t="e">
        <f t="shared" si="23"/>
        <v>#VALUE!</v>
      </c>
      <c r="IG14" t="e">
        <f t="shared" si="23"/>
        <v>#VALUE!</v>
      </c>
      <c r="IH14" t="e">
        <f t="shared" si="24"/>
        <v>#VALUE!</v>
      </c>
      <c r="II14" t="e">
        <f t="shared" si="24"/>
        <v>#VALUE!</v>
      </c>
      <c r="IJ14" t="e">
        <f t="shared" si="24"/>
        <v>#VALUE!</v>
      </c>
      <c r="IK14" t="e">
        <f t="shared" si="24"/>
        <v>#VALUE!</v>
      </c>
      <c r="IL14" t="e">
        <f t="shared" si="24"/>
        <v>#VALUE!</v>
      </c>
      <c r="IM14" t="e">
        <f t="shared" si="24"/>
        <v>#VALUE!</v>
      </c>
      <c r="IN14" t="e">
        <f t="shared" si="24"/>
        <v>#VALUE!</v>
      </c>
      <c r="IO14" t="e">
        <f t="shared" si="24"/>
        <v>#VALUE!</v>
      </c>
      <c r="IP14" t="e">
        <f t="shared" si="24"/>
        <v>#VALUE!</v>
      </c>
      <c r="IQ14" t="e">
        <f t="shared" si="24"/>
        <v>#VALUE!</v>
      </c>
      <c r="IR14" t="e">
        <f t="shared" si="25"/>
        <v>#VALUE!</v>
      </c>
      <c r="IS14" t="e">
        <f t="shared" si="25"/>
        <v>#VALUE!</v>
      </c>
      <c r="IT14" t="e">
        <f t="shared" si="25"/>
        <v>#VALUE!</v>
      </c>
      <c r="IU14" t="e">
        <f t="shared" si="25"/>
        <v>#VALUE!</v>
      </c>
      <c r="IV14" t="e">
        <f t="shared" si="25"/>
        <v>#VALUE!</v>
      </c>
      <c r="IW14" t="e">
        <f t="shared" si="25"/>
        <v>#VALUE!</v>
      </c>
      <c r="IX14" t="e">
        <f t="shared" si="25"/>
        <v>#VALUE!</v>
      </c>
      <c r="IY14" t="e">
        <f t="shared" si="25"/>
        <v>#VALUE!</v>
      </c>
      <c r="IZ14" t="e">
        <f t="shared" si="25"/>
        <v>#VALUE!</v>
      </c>
      <c r="JA14" t="e">
        <f t="shared" si="25"/>
        <v>#VALUE!</v>
      </c>
      <c r="JB14" t="e">
        <f t="shared" si="26"/>
        <v>#VALUE!</v>
      </c>
      <c r="JC14" t="e">
        <f t="shared" si="26"/>
        <v>#VALUE!</v>
      </c>
      <c r="JD14" t="e">
        <f t="shared" si="26"/>
        <v>#VALUE!</v>
      </c>
      <c r="JE14" t="e">
        <f t="shared" si="26"/>
        <v>#VALUE!</v>
      </c>
      <c r="JF14" t="e">
        <f t="shared" si="26"/>
        <v>#VALUE!</v>
      </c>
      <c r="JG14" t="e">
        <f t="shared" si="26"/>
        <v>#VALUE!</v>
      </c>
      <c r="JH14" t="e">
        <f t="shared" si="26"/>
        <v>#VALUE!</v>
      </c>
      <c r="JI14" t="e">
        <f t="shared" si="26"/>
        <v>#VALUE!</v>
      </c>
      <c r="JJ14" t="e">
        <f t="shared" si="26"/>
        <v>#VALUE!</v>
      </c>
      <c r="JK14" t="e">
        <f t="shared" si="26"/>
        <v>#VALUE!</v>
      </c>
      <c r="JL14" t="e">
        <f t="shared" si="27"/>
        <v>#VALUE!</v>
      </c>
      <c r="JM14" t="e">
        <f t="shared" si="27"/>
        <v>#VALUE!</v>
      </c>
      <c r="JN14" t="e">
        <f t="shared" si="27"/>
        <v>#VALUE!</v>
      </c>
      <c r="JO14" t="e">
        <f t="shared" si="27"/>
        <v>#VALUE!</v>
      </c>
      <c r="JP14" t="e">
        <f t="shared" si="27"/>
        <v>#VALUE!</v>
      </c>
      <c r="JQ14" t="e">
        <f t="shared" si="27"/>
        <v>#VALUE!</v>
      </c>
      <c r="JR14" t="e">
        <f t="shared" si="27"/>
        <v>#VALUE!</v>
      </c>
      <c r="JS14" t="e">
        <f t="shared" si="27"/>
        <v>#VALUE!</v>
      </c>
      <c r="JT14" t="e">
        <f t="shared" si="27"/>
        <v>#VALUE!</v>
      </c>
      <c r="JU14" t="e">
        <f t="shared" si="27"/>
        <v>#VALUE!</v>
      </c>
      <c r="JV14" t="e">
        <f t="shared" si="28"/>
        <v>#VALUE!</v>
      </c>
      <c r="JW14" t="e">
        <f t="shared" si="28"/>
        <v>#VALUE!</v>
      </c>
      <c r="JX14" t="e">
        <f t="shared" si="28"/>
        <v>#VALUE!</v>
      </c>
      <c r="JY14" t="e">
        <f t="shared" si="28"/>
        <v>#VALUE!</v>
      </c>
      <c r="JZ14" t="e">
        <f t="shared" si="28"/>
        <v>#VALUE!</v>
      </c>
      <c r="KA14" t="e">
        <f t="shared" si="28"/>
        <v>#VALUE!</v>
      </c>
      <c r="KB14" t="e">
        <f t="shared" si="28"/>
        <v>#VALUE!</v>
      </c>
      <c r="KC14" t="e">
        <f t="shared" si="28"/>
        <v>#VALUE!</v>
      </c>
      <c r="KD14" t="e">
        <f t="shared" si="28"/>
        <v>#VALUE!</v>
      </c>
      <c r="KE14" t="e">
        <f t="shared" si="28"/>
        <v>#VALUE!</v>
      </c>
      <c r="KF14" t="e">
        <f t="shared" si="29"/>
        <v>#VALUE!</v>
      </c>
      <c r="KG14" t="e">
        <f t="shared" si="29"/>
        <v>#VALUE!</v>
      </c>
      <c r="KH14" t="e">
        <f t="shared" si="29"/>
        <v>#VALUE!</v>
      </c>
      <c r="KI14" t="e">
        <f t="shared" si="29"/>
        <v>#VALUE!</v>
      </c>
      <c r="KJ14" t="e">
        <f t="shared" si="29"/>
        <v>#VALUE!</v>
      </c>
      <c r="KK14" t="e">
        <f t="shared" si="29"/>
        <v>#VALUE!</v>
      </c>
      <c r="KL14" t="e">
        <f t="shared" si="29"/>
        <v>#VALUE!</v>
      </c>
      <c r="KM14" t="e">
        <f t="shared" si="29"/>
        <v>#VALUE!</v>
      </c>
      <c r="KN14" t="e">
        <f t="shared" si="29"/>
        <v>#VALUE!</v>
      </c>
      <c r="KO14" t="e">
        <f t="shared" si="29"/>
        <v>#VALUE!</v>
      </c>
    </row>
    <row r="15" spans="1:401" x14ac:dyDescent="0.3">
      <c r="A15" s="4">
        <v>13</v>
      </c>
      <c r="B15" t="e">
        <f t="shared" si="0"/>
        <v>#VALUE!</v>
      </c>
      <c r="C15" t="e">
        <f t="shared" si="0"/>
        <v>#VALUE!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  <c r="J15" t="e">
        <f t="shared" si="0"/>
        <v>#VALUE!</v>
      </c>
      <c r="K15" t="e">
        <f t="shared" si="0"/>
        <v>#VALUE!</v>
      </c>
      <c r="L15" t="e">
        <f t="shared" si="1"/>
        <v>#VALUE!</v>
      </c>
      <c r="M15" t="e">
        <f t="shared" si="1"/>
        <v>#VALUE!</v>
      </c>
      <c r="N15" t="e">
        <f t="shared" si="1"/>
        <v>#VALUE!</v>
      </c>
      <c r="O15" t="e">
        <f t="shared" si="1"/>
        <v>#VALUE!</v>
      </c>
      <c r="P15" t="e">
        <f t="shared" si="1"/>
        <v>#VALUE!</v>
      </c>
      <c r="Q15" t="e">
        <f t="shared" si="1"/>
        <v>#VALUE!</v>
      </c>
      <c r="R15" t="e">
        <f t="shared" si="1"/>
        <v>#VALUE!</v>
      </c>
      <c r="S15" t="e">
        <f t="shared" si="1"/>
        <v>#VALUE!</v>
      </c>
      <c r="T15" t="e">
        <f t="shared" si="1"/>
        <v>#VALUE!</v>
      </c>
      <c r="U15" t="e">
        <f t="shared" si="1"/>
        <v>#VALUE!</v>
      </c>
      <c r="V15" t="e">
        <f t="shared" si="2"/>
        <v>#VALUE!</v>
      </c>
      <c r="W15" t="e">
        <f t="shared" si="2"/>
        <v>#VALUE!</v>
      </c>
      <c r="X15" t="e">
        <f t="shared" si="2"/>
        <v>#VALUE!</v>
      </c>
      <c r="Y15" t="e">
        <f t="shared" si="2"/>
        <v>#VALUE!</v>
      </c>
      <c r="Z15" t="e">
        <f t="shared" si="2"/>
        <v>#VALUE!</v>
      </c>
      <c r="AA15" t="e">
        <f t="shared" si="2"/>
        <v>#VALUE!</v>
      </c>
      <c r="AB15" t="e">
        <f t="shared" si="2"/>
        <v>#VALUE!</v>
      </c>
      <c r="AC15" t="e">
        <f t="shared" si="2"/>
        <v>#VALUE!</v>
      </c>
      <c r="AD15" t="e">
        <f t="shared" si="2"/>
        <v>#VALUE!</v>
      </c>
      <c r="AE15" t="e">
        <f t="shared" si="2"/>
        <v>#VALUE!</v>
      </c>
      <c r="AF15" t="e">
        <f t="shared" si="3"/>
        <v>#VALUE!</v>
      </c>
      <c r="AG15" t="e">
        <f t="shared" si="3"/>
        <v>#VALUE!</v>
      </c>
      <c r="AH15" t="e">
        <f t="shared" si="3"/>
        <v>#VALUE!</v>
      </c>
      <c r="AI15" t="e">
        <f t="shared" si="3"/>
        <v>#VALUE!</v>
      </c>
      <c r="AJ15" t="e">
        <f t="shared" si="3"/>
        <v>#VALUE!</v>
      </c>
      <c r="AK15" t="e">
        <f t="shared" si="3"/>
        <v>#VALUE!</v>
      </c>
      <c r="AL15" t="e">
        <f t="shared" si="3"/>
        <v>#VALUE!</v>
      </c>
      <c r="AM15" t="e">
        <f t="shared" si="3"/>
        <v>#VALUE!</v>
      </c>
      <c r="AN15" t="e">
        <f t="shared" si="3"/>
        <v>#VALUE!</v>
      </c>
      <c r="AO15" t="e">
        <f t="shared" si="3"/>
        <v>#VALUE!</v>
      </c>
      <c r="AP15" t="e">
        <f t="shared" si="4"/>
        <v>#VALUE!</v>
      </c>
      <c r="AQ15" t="e">
        <f t="shared" si="4"/>
        <v>#VALUE!</v>
      </c>
      <c r="AR15" t="e">
        <f t="shared" si="4"/>
        <v>#VALUE!</v>
      </c>
      <c r="AS15" t="e">
        <f t="shared" si="4"/>
        <v>#VALUE!</v>
      </c>
      <c r="AT15" t="e">
        <f t="shared" si="4"/>
        <v>#VALUE!</v>
      </c>
      <c r="AU15" t="e">
        <f t="shared" si="4"/>
        <v>#VALUE!</v>
      </c>
      <c r="AV15" t="e">
        <f t="shared" si="4"/>
        <v>#VALUE!</v>
      </c>
      <c r="AW15" t="e">
        <f t="shared" si="4"/>
        <v>#VALUE!</v>
      </c>
      <c r="AX15" t="e">
        <f t="shared" si="4"/>
        <v>#VALUE!</v>
      </c>
      <c r="AY15" t="e">
        <f t="shared" si="4"/>
        <v>#VALUE!</v>
      </c>
      <c r="AZ15" t="e">
        <f t="shared" si="5"/>
        <v>#VALUE!</v>
      </c>
      <c r="BA15" t="e">
        <f t="shared" si="5"/>
        <v>#VALUE!</v>
      </c>
      <c r="BB15" t="e">
        <f t="shared" si="5"/>
        <v>#VALUE!</v>
      </c>
      <c r="BC15" t="e">
        <f t="shared" si="5"/>
        <v>#VALUE!</v>
      </c>
      <c r="BD15" t="e">
        <f t="shared" si="5"/>
        <v>#VALUE!</v>
      </c>
      <c r="BE15" t="e">
        <f t="shared" si="5"/>
        <v>#VALUE!</v>
      </c>
      <c r="BF15" t="e">
        <f t="shared" si="5"/>
        <v>#VALUE!</v>
      </c>
      <c r="BG15" t="e">
        <f t="shared" si="5"/>
        <v>#VALUE!</v>
      </c>
      <c r="BH15" t="e">
        <f t="shared" si="5"/>
        <v>#VALUE!</v>
      </c>
      <c r="BI15" t="e">
        <f t="shared" si="5"/>
        <v>#VALUE!</v>
      </c>
      <c r="BJ15" t="e">
        <f t="shared" si="6"/>
        <v>#VALUE!</v>
      </c>
      <c r="BK15" t="e">
        <f t="shared" si="6"/>
        <v>#VALUE!</v>
      </c>
      <c r="BL15" t="e">
        <f t="shared" si="6"/>
        <v>#VALUE!</v>
      </c>
      <c r="BM15" t="e">
        <f t="shared" si="6"/>
        <v>#VALUE!</v>
      </c>
      <c r="BN15" t="e">
        <f t="shared" si="6"/>
        <v>#VALUE!</v>
      </c>
      <c r="BO15" t="e">
        <f t="shared" si="6"/>
        <v>#VALUE!</v>
      </c>
      <c r="BP15" t="e">
        <f t="shared" si="6"/>
        <v>#VALUE!</v>
      </c>
      <c r="BQ15" t="e">
        <f t="shared" si="6"/>
        <v>#VALUE!</v>
      </c>
      <c r="BR15" t="e">
        <f t="shared" si="6"/>
        <v>#VALUE!</v>
      </c>
      <c r="BS15" t="e">
        <f t="shared" si="6"/>
        <v>#VALUE!</v>
      </c>
      <c r="BT15" t="e">
        <f t="shared" si="7"/>
        <v>#VALUE!</v>
      </c>
      <c r="BU15" t="e">
        <f t="shared" si="7"/>
        <v>#VALUE!</v>
      </c>
      <c r="BV15" t="e">
        <f t="shared" si="7"/>
        <v>#VALUE!</v>
      </c>
      <c r="BW15" t="e">
        <f t="shared" si="7"/>
        <v>#VALUE!</v>
      </c>
      <c r="BX15" t="e">
        <f t="shared" si="7"/>
        <v>#VALUE!</v>
      </c>
      <c r="BY15" t="e">
        <f t="shared" si="7"/>
        <v>#VALUE!</v>
      </c>
      <c r="BZ15" t="e">
        <f t="shared" si="7"/>
        <v>#VALUE!</v>
      </c>
      <c r="CA15" t="e">
        <f t="shared" si="7"/>
        <v>#VALUE!</v>
      </c>
      <c r="CB15" t="e">
        <f t="shared" si="7"/>
        <v>#VALUE!</v>
      </c>
      <c r="CC15" t="e">
        <f t="shared" si="7"/>
        <v>#VALUE!</v>
      </c>
      <c r="CD15" t="e">
        <f t="shared" si="8"/>
        <v>#VALUE!</v>
      </c>
      <c r="CE15" t="e">
        <f t="shared" si="8"/>
        <v>#VALUE!</v>
      </c>
      <c r="CF15" t="e">
        <f t="shared" si="8"/>
        <v>#VALUE!</v>
      </c>
      <c r="CG15" t="e">
        <f t="shared" si="8"/>
        <v>#VALUE!</v>
      </c>
      <c r="CH15" t="e">
        <f t="shared" si="8"/>
        <v>#VALUE!</v>
      </c>
      <c r="CI15" t="e">
        <f t="shared" si="8"/>
        <v>#VALUE!</v>
      </c>
      <c r="CJ15" t="e">
        <f t="shared" si="8"/>
        <v>#VALUE!</v>
      </c>
      <c r="CK15" t="e">
        <f t="shared" si="8"/>
        <v>#VALUE!</v>
      </c>
      <c r="CL15" t="e">
        <f t="shared" si="8"/>
        <v>#VALUE!</v>
      </c>
      <c r="CM15" t="e">
        <f t="shared" si="8"/>
        <v>#VALUE!</v>
      </c>
      <c r="CN15" t="e">
        <f t="shared" si="9"/>
        <v>#VALUE!</v>
      </c>
      <c r="CO15" t="e">
        <f t="shared" si="9"/>
        <v>#VALUE!</v>
      </c>
      <c r="CP15" t="e">
        <f t="shared" si="9"/>
        <v>#VALUE!</v>
      </c>
      <c r="CQ15" t="e">
        <f t="shared" si="9"/>
        <v>#VALUE!</v>
      </c>
      <c r="CR15" t="e">
        <f t="shared" si="9"/>
        <v>#VALUE!</v>
      </c>
      <c r="CS15" t="e">
        <f t="shared" si="9"/>
        <v>#VALUE!</v>
      </c>
      <c r="CT15" t="e">
        <f t="shared" si="9"/>
        <v>#VALUE!</v>
      </c>
      <c r="CU15" t="e">
        <f t="shared" si="9"/>
        <v>#VALUE!</v>
      </c>
      <c r="CV15" t="e">
        <f t="shared" si="9"/>
        <v>#VALUE!</v>
      </c>
      <c r="CW15" t="e">
        <f t="shared" si="9"/>
        <v>#VALUE!</v>
      </c>
      <c r="CX15" t="e">
        <f t="shared" si="10"/>
        <v>#VALUE!</v>
      </c>
      <c r="CY15" t="e">
        <f t="shared" si="10"/>
        <v>#VALUE!</v>
      </c>
      <c r="CZ15" t="e">
        <f t="shared" si="10"/>
        <v>#VALUE!</v>
      </c>
      <c r="DA15" t="e">
        <f t="shared" si="10"/>
        <v>#VALUE!</v>
      </c>
      <c r="DB15" t="e">
        <f t="shared" si="10"/>
        <v>#VALUE!</v>
      </c>
      <c r="DC15" t="e">
        <f t="shared" si="10"/>
        <v>#VALUE!</v>
      </c>
      <c r="DD15" t="e">
        <f t="shared" si="10"/>
        <v>#VALUE!</v>
      </c>
      <c r="DE15" t="e">
        <f t="shared" si="10"/>
        <v>#VALUE!</v>
      </c>
      <c r="DF15" t="e">
        <f t="shared" si="10"/>
        <v>#VALUE!</v>
      </c>
      <c r="DG15" t="e">
        <f t="shared" si="10"/>
        <v>#VALUE!</v>
      </c>
      <c r="DH15" t="e">
        <f t="shared" si="11"/>
        <v>#VALUE!</v>
      </c>
      <c r="DI15" t="e">
        <f t="shared" si="11"/>
        <v>#VALUE!</v>
      </c>
      <c r="DJ15" t="e">
        <f t="shared" si="11"/>
        <v>#VALUE!</v>
      </c>
      <c r="DK15" t="e">
        <f t="shared" si="11"/>
        <v>#VALUE!</v>
      </c>
      <c r="DL15" t="e">
        <f t="shared" si="11"/>
        <v>#VALUE!</v>
      </c>
      <c r="DM15" t="e">
        <f t="shared" si="11"/>
        <v>#VALUE!</v>
      </c>
      <c r="DN15" t="e">
        <f t="shared" si="11"/>
        <v>#VALUE!</v>
      </c>
      <c r="DO15" t="e">
        <f t="shared" si="11"/>
        <v>#VALUE!</v>
      </c>
      <c r="DP15" t="e">
        <f t="shared" si="11"/>
        <v>#VALUE!</v>
      </c>
      <c r="DQ15" t="e">
        <f t="shared" si="11"/>
        <v>#VALUE!</v>
      </c>
      <c r="DR15" t="e">
        <f t="shared" si="12"/>
        <v>#VALUE!</v>
      </c>
      <c r="DS15" t="e">
        <f t="shared" si="12"/>
        <v>#VALUE!</v>
      </c>
      <c r="DT15" t="e">
        <f t="shared" si="12"/>
        <v>#VALUE!</v>
      </c>
      <c r="DU15" t="e">
        <f t="shared" si="12"/>
        <v>#VALUE!</v>
      </c>
      <c r="DV15" t="e">
        <f t="shared" si="12"/>
        <v>#VALUE!</v>
      </c>
      <c r="DW15" t="e">
        <f t="shared" si="12"/>
        <v>#VALUE!</v>
      </c>
      <c r="DX15" t="e">
        <f t="shared" si="12"/>
        <v>#VALUE!</v>
      </c>
      <c r="DY15" t="e">
        <f t="shared" si="12"/>
        <v>#VALUE!</v>
      </c>
      <c r="DZ15" t="e">
        <f t="shared" si="12"/>
        <v>#VALUE!</v>
      </c>
      <c r="EA15" t="e">
        <f t="shared" si="12"/>
        <v>#VALUE!</v>
      </c>
      <c r="EB15" t="e">
        <f t="shared" si="13"/>
        <v>#VALUE!</v>
      </c>
      <c r="EC15" t="e">
        <f t="shared" si="13"/>
        <v>#VALUE!</v>
      </c>
      <c r="ED15" t="e">
        <f t="shared" si="13"/>
        <v>#VALUE!</v>
      </c>
      <c r="EE15" t="e">
        <f t="shared" si="13"/>
        <v>#VALUE!</v>
      </c>
      <c r="EF15" t="e">
        <f t="shared" si="13"/>
        <v>#VALUE!</v>
      </c>
      <c r="EG15" t="e">
        <f t="shared" si="13"/>
        <v>#VALUE!</v>
      </c>
      <c r="EH15" t="e">
        <f t="shared" si="13"/>
        <v>#VALUE!</v>
      </c>
      <c r="EI15" t="e">
        <f t="shared" si="13"/>
        <v>#VALUE!</v>
      </c>
      <c r="EJ15" t="e">
        <f t="shared" si="13"/>
        <v>#VALUE!</v>
      </c>
      <c r="EK15" t="e">
        <f t="shared" si="13"/>
        <v>#VALUE!</v>
      </c>
      <c r="EL15" t="e">
        <f t="shared" si="14"/>
        <v>#VALUE!</v>
      </c>
      <c r="EM15" t="e">
        <f t="shared" si="14"/>
        <v>#VALUE!</v>
      </c>
      <c r="EN15" t="e">
        <f t="shared" si="14"/>
        <v>#VALUE!</v>
      </c>
      <c r="EO15" t="e">
        <f t="shared" si="14"/>
        <v>#VALUE!</v>
      </c>
      <c r="EP15" t="e">
        <f t="shared" si="14"/>
        <v>#VALUE!</v>
      </c>
      <c r="EQ15" t="e">
        <f t="shared" si="14"/>
        <v>#VALUE!</v>
      </c>
      <c r="ER15" t="e">
        <f t="shared" si="14"/>
        <v>#VALUE!</v>
      </c>
      <c r="ES15" t="e">
        <f t="shared" si="14"/>
        <v>#VALUE!</v>
      </c>
      <c r="ET15" t="e">
        <f t="shared" si="14"/>
        <v>#VALUE!</v>
      </c>
      <c r="EU15" t="e">
        <f t="shared" si="14"/>
        <v>#VALUE!</v>
      </c>
      <c r="EV15" t="e">
        <f t="shared" si="15"/>
        <v>#VALUE!</v>
      </c>
      <c r="EW15" t="e">
        <f t="shared" si="15"/>
        <v>#VALUE!</v>
      </c>
      <c r="EX15" t="e">
        <f t="shared" si="15"/>
        <v>#VALUE!</v>
      </c>
      <c r="EY15" t="e">
        <f t="shared" si="15"/>
        <v>#VALUE!</v>
      </c>
      <c r="EZ15" t="e">
        <f t="shared" si="15"/>
        <v>#VALUE!</v>
      </c>
      <c r="FA15" t="e">
        <f t="shared" si="15"/>
        <v>#VALUE!</v>
      </c>
      <c r="FB15" t="e">
        <f t="shared" si="15"/>
        <v>#VALUE!</v>
      </c>
      <c r="FC15" t="e">
        <f t="shared" si="15"/>
        <v>#VALUE!</v>
      </c>
      <c r="FD15" t="e">
        <f t="shared" si="15"/>
        <v>#VALUE!</v>
      </c>
      <c r="FE15" t="e">
        <f t="shared" si="15"/>
        <v>#VALUE!</v>
      </c>
      <c r="FF15" t="e">
        <f t="shared" si="16"/>
        <v>#VALUE!</v>
      </c>
      <c r="FG15" t="e">
        <f t="shared" si="16"/>
        <v>#VALUE!</v>
      </c>
      <c r="FH15" t="e">
        <f t="shared" si="16"/>
        <v>#VALUE!</v>
      </c>
      <c r="FI15" t="e">
        <f t="shared" si="16"/>
        <v>#VALUE!</v>
      </c>
      <c r="FJ15" t="e">
        <f t="shared" si="16"/>
        <v>#VALUE!</v>
      </c>
      <c r="FK15" t="e">
        <f t="shared" si="16"/>
        <v>#VALUE!</v>
      </c>
      <c r="FL15" t="e">
        <f t="shared" si="16"/>
        <v>#VALUE!</v>
      </c>
      <c r="FM15" t="e">
        <f t="shared" si="16"/>
        <v>#VALUE!</v>
      </c>
      <c r="FN15" t="e">
        <f t="shared" si="16"/>
        <v>#VALUE!</v>
      </c>
      <c r="FO15" t="e">
        <f t="shared" si="16"/>
        <v>#VALUE!</v>
      </c>
      <c r="FP15" t="e">
        <f t="shared" si="17"/>
        <v>#VALUE!</v>
      </c>
      <c r="FQ15" t="e">
        <f t="shared" si="17"/>
        <v>#VALUE!</v>
      </c>
      <c r="FR15" t="e">
        <f t="shared" si="17"/>
        <v>#VALUE!</v>
      </c>
      <c r="FS15" t="e">
        <f t="shared" si="17"/>
        <v>#VALUE!</v>
      </c>
      <c r="FT15" t="e">
        <f t="shared" si="17"/>
        <v>#VALUE!</v>
      </c>
      <c r="FU15" t="e">
        <f t="shared" si="17"/>
        <v>#VALUE!</v>
      </c>
      <c r="FV15" t="e">
        <f t="shared" si="17"/>
        <v>#VALUE!</v>
      </c>
      <c r="FW15" t="e">
        <f t="shared" si="17"/>
        <v>#VALUE!</v>
      </c>
      <c r="FX15" t="e">
        <f t="shared" si="17"/>
        <v>#VALUE!</v>
      </c>
      <c r="FY15" t="e">
        <f t="shared" si="17"/>
        <v>#VALUE!</v>
      </c>
      <c r="FZ15" t="e">
        <f t="shared" si="18"/>
        <v>#VALUE!</v>
      </c>
      <c r="GA15" t="e">
        <f t="shared" si="18"/>
        <v>#VALUE!</v>
      </c>
      <c r="GB15" t="e">
        <f t="shared" si="18"/>
        <v>#VALUE!</v>
      </c>
      <c r="GC15" t="e">
        <f t="shared" si="18"/>
        <v>#VALUE!</v>
      </c>
      <c r="GD15" t="e">
        <f t="shared" si="18"/>
        <v>#VALUE!</v>
      </c>
      <c r="GE15" t="e">
        <f t="shared" si="18"/>
        <v>#VALUE!</v>
      </c>
      <c r="GF15" t="e">
        <f t="shared" si="18"/>
        <v>#VALUE!</v>
      </c>
      <c r="GG15" t="e">
        <f t="shared" si="18"/>
        <v>#VALUE!</v>
      </c>
      <c r="GH15" t="e">
        <f t="shared" si="18"/>
        <v>#VALUE!</v>
      </c>
      <c r="GI15" t="e">
        <f t="shared" si="18"/>
        <v>#VALUE!</v>
      </c>
      <c r="GJ15" t="e">
        <f t="shared" si="19"/>
        <v>#VALUE!</v>
      </c>
      <c r="GK15" t="e">
        <f t="shared" si="19"/>
        <v>#VALUE!</v>
      </c>
      <c r="GL15" t="e">
        <f t="shared" si="19"/>
        <v>#VALUE!</v>
      </c>
      <c r="GM15" t="e">
        <f t="shared" si="19"/>
        <v>#VALUE!</v>
      </c>
      <c r="GN15" t="e">
        <f t="shared" si="19"/>
        <v>#VALUE!</v>
      </c>
      <c r="GO15" t="e">
        <f t="shared" si="19"/>
        <v>#VALUE!</v>
      </c>
      <c r="GP15" t="e">
        <f t="shared" si="19"/>
        <v>#VALUE!</v>
      </c>
      <c r="GQ15" t="e">
        <f t="shared" si="19"/>
        <v>#VALUE!</v>
      </c>
      <c r="GR15" t="e">
        <f t="shared" si="19"/>
        <v>#VALUE!</v>
      </c>
      <c r="GS15" t="e">
        <f t="shared" si="19"/>
        <v>#VALUE!</v>
      </c>
      <c r="GT15" t="e">
        <f t="shared" si="20"/>
        <v>#VALUE!</v>
      </c>
      <c r="GU15" t="e">
        <f t="shared" si="20"/>
        <v>#VALUE!</v>
      </c>
      <c r="GV15" t="e">
        <f t="shared" si="20"/>
        <v>#VALUE!</v>
      </c>
      <c r="GW15" t="e">
        <f t="shared" si="20"/>
        <v>#VALUE!</v>
      </c>
      <c r="GX15" t="e">
        <f t="shared" si="20"/>
        <v>#VALUE!</v>
      </c>
      <c r="GY15" t="e">
        <f t="shared" si="20"/>
        <v>#VALUE!</v>
      </c>
      <c r="GZ15" t="e">
        <f t="shared" si="20"/>
        <v>#VALUE!</v>
      </c>
      <c r="HA15" t="e">
        <f t="shared" si="20"/>
        <v>#VALUE!</v>
      </c>
      <c r="HB15" t="e">
        <f t="shared" si="20"/>
        <v>#VALUE!</v>
      </c>
      <c r="HC15" t="e">
        <f t="shared" si="20"/>
        <v>#VALUE!</v>
      </c>
      <c r="HD15" t="e">
        <f t="shared" si="21"/>
        <v>#VALUE!</v>
      </c>
      <c r="HE15" t="e">
        <f t="shared" si="21"/>
        <v>#VALUE!</v>
      </c>
      <c r="HF15" t="e">
        <f t="shared" si="21"/>
        <v>#VALUE!</v>
      </c>
      <c r="HG15" t="e">
        <f t="shared" si="21"/>
        <v>#VALUE!</v>
      </c>
      <c r="HH15" t="e">
        <f t="shared" si="21"/>
        <v>#VALUE!</v>
      </c>
      <c r="HI15" t="e">
        <f t="shared" si="21"/>
        <v>#VALUE!</v>
      </c>
      <c r="HJ15" t="e">
        <f t="shared" si="21"/>
        <v>#VALUE!</v>
      </c>
      <c r="HK15" t="e">
        <f t="shared" si="21"/>
        <v>#VALUE!</v>
      </c>
      <c r="HL15" t="e">
        <f t="shared" si="21"/>
        <v>#VALUE!</v>
      </c>
      <c r="HM15" t="e">
        <f t="shared" si="21"/>
        <v>#VALUE!</v>
      </c>
      <c r="HN15" t="e">
        <f t="shared" si="22"/>
        <v>#VALUE!</v>
      </c>
      <c r="HO15" t="e">
        <f t="shared" si="22"/>
        <v>#VALUE!</v>
      </c>
      <c r="HP15" t="e">
        <f t="shared" si="22"/>
        <v>#VALUE!</v>
      </c>
      <c r="HQ15" t="e">
        <f t="shared" si="22"/>
        <v>#VALUE!</v>
      </c>
      <c r="HR15" t="e">
        <f t="shared" si="22"/>
        <v>#VALUE!</v>
      </c>
      <c r="HS15" t="e">
        <f t="shared" si="22"/>
        <v>#VALUE!</v>
      </c>
      <c r="HT15" t="e">
        <f t="shared" si="22"/>
        <v>#VALUE!</v>
      </c>
      <c r="HU15" t="e">
        <f t="shared" si="22"/>
        <v>#VALUE!</v>
      </c>
      <c r="HV15" t="e">
        <f t="shared" si="22"/>
        <v>#VALUE!</v>
      </c>
      <c r="HW15" t="e">
        <f t="shared" si="22"/>
        <v>#VALUE!</v>
      </c>
      <c r="HX15" t="e">
        <f t="shared" si="23"/>
        <v>#VALUE!</v>
      </c>
      <c r="HY15" t="e">
        <f t="shared" si="23"/>
        <v>#VALUE!</v>
      </c>
      <c r="HZ15" t="e">
        <f t="shared" si="23"/>
        <v>#VALUE!</v>
      </c>
      <c r="IA15" t="e">
        <f t="shared" si="23"/>
        <v>#VALUE!</v>
      </c>
      <c r="IB15" t="e">
        <f t="shared" si="23"/>
        <v>#VALUE!</v>
      </c>
      <c r="IC15" t="e">
        <f t="shared" si="23"/>
        <v>#VALUE!</v>
      </c>
      <c r="ID15" t="e">
        <f t="shared" si="23"/>
        <v>#VALUE!</v>
      </c>
      <c r="IE15" t="e">
        <f t="shared" si="23"/>
        <v>#VALUE!</v>
      </c>
      <c r="IF15" t="e">
        <f t="shared" si="23"/>
        <v>#VALUE!</v>
      </c>
      <c r="IG15" t="e">
        <f t="shared" si="23"/>
        <v>#VALUE!</v>
      </c>
      <c r="IH15" t="e">
        <f t="shared" si="24"/>
        <v>#VALUE!</v>
      </c>
      <c r="II15" t="e">
        <f t="shared" si="24"/>
        <v>#VALUE!</v>
      </c>
      <c r="IJ15" t="e">
        <f t="shared" si="24"/>
        <v>#VALUE!</v>
      </c>
      <c r="IK15" t="e">
        <f t="shared" si="24"/>
        <v>#VALUE!</v>
      </c>
      <c r="IL15" t="e">
        <f t="shared" si="24"/>
        <v>#VALUE!</v>
      </c>
      <c r="IM15" t="e">
        <f t="shared" si="24"/>
        <v>#VALUE!</v>
      </c>
      <c r="IN15" t="e">
        <f t="shared" si="24"/>
        <v>#VALUE!</v>
      </c>
      <c r="IO15" t="e">
        <f t="shared" si="24"/>
        <v>#VALUE!</v>
      </c>
      <c r="IP15" t="e">
        <f t="shared" si="24"/>
        <v>#VALUE!</v>
      </c>
      <c r="IQ15" t="e">
        <f t="shared" si="24"/>
        <v>#VALUE!</v>
      </c>
      <c r="IR15" t="e">
        <f t="shared" si="25"/>
        <v>#VALUE!</v>
      </c>
      <c r="IS15" t="e">
        <f t="shared" si="25"/>
        <v>#VALUE!</v>
      </c>
      <c r="IT15" t="e">
        <f t="shared" si="25"/>
        <v>#VALUE!</v>
      </c>
      <c r="IU15" t="e">
        <f t="shared" si="25"/>
        <v>#VALUE!</v>
      </c>
      <c r="IV15" t="e">
        <f t="shared" si="25"/>
        <v>#VALUE!</v>
      </c>
      <c r="IW15" t="e">
        <f t="shared" si="25"/>
        <v>#VALUE!</v>
      </c>
      <c r="IX15" t="e">
        <f t="shared" si="25"/>
        <v>#VALUE!</v>
      </c>
      <c r="IY15" t="e">
        <f t="shared" si="25"/>
        <v>#VALUE!</v>
      </c>
      <c r="IZ15" t="e">
        <f t="shared" si="25"/>
        <v>#VALUE!</v>
      </c>
      <c r="JA15" t="e">
        <f t="shared" si="25"/>
        <v>#VALUE!</v>
      </c>
      <c r="JB15" t="e">
        <f t="shared" si="26"/>
        <v>#VALUE!</v>
      </c>
      <c r="JC15" t="e">
        <f t="shared" si="26"/>
        <v>#VALUE!</v>
      </c>
      <c r="JD15" t="e">
        <f t="shared" si="26"/>
        <v>#VALUE!</v>
      </c>
      <c r="JE15" t="e">
        <f t="shared" si="26"/>
        <v>#VALUE!</v>
      </c>
      <c r="JF15" t="e">
        <f t="shared" si="26"/>
        <v>#VALUE!</v>
      </c>
      <c r="JG15" t="e">
        <f t="shared" si="26"/>
        <v>#VALUE!</v>
      </c>
      <c r="JH15" t="e">
        <f t="shared" si="26"/>
        <v>#VALUE!</v>
      </c>
      <c r="JI15" t="e">
        <f t="shared" si="26"/>
        <v>#VALUE!</v>
      </c>
      <c r="JJ15" t="e">
        <f t="shared" si="26"/>
        <v>#VALUE!</v>
      </c>
      <c r="JK15" t="e">
        <f t="shared" si="26"/>
        <v>#VALUE!</v>
      </c>
      <c r="JL15" t="e">
        <f t="shared" si="27"/>
        <v>#VALUE!</v>
      </c>
      <c r="JM15" t="e">
        <f t="shared" si="27"/>
        <v>#VALUE!</v>
      </c>
      <c r="JN15" t="e">
        <f t="shared" si="27"/>
        <v>#VALUE!</v>
      </c>
      <c r="JO15" t="e">
        <f t="shared" si="27"/>
        <v>#VALUE!</v>
      </c>
      <c r="JP15" t="e">
        <f t="shared" si="27"/>
        <v>#VALUE!</v>
      </c>
      <c r="JQ15" t="e">
        <f t="shared" si="27"/>
        <v>#VALUE!</v>
      </c>
      <c r="JR15" t="e">
        <f t="shared" si="27"/>
        <v>#VALUE!</v>
      </c>
      <c r="JS15" t="e">
        <f t="shared" si="27"/>
        <v>#VALUE!</v>
      </c>
      <c r="JT15" t="e">
        <f t="shared" si="27"/>
        <v>#VALUE!</v>
      </c>
      <c r="JU15" t="e">
        <f t="shared" si="27"/>
        <v>#VALUE!</v>
      </c>
      <c r="JV15" t="e">
        <f t="shared" si="28"/>
        <v>#VALUE!</v>
      </c>
      <c r="JW15" t="e">
        <f t="shared" si="28"/>
        <v>#VALUE!</v>
      </c>
      <c r="JX15" t="e">
        <f t="shared" si="28"/>
        <v>#VALUE!</v>
      </c>
      <c r="JY15" t="e">
        <f t="shared" si="28"/>
        <v>#VALUE!</v>
      </c>
      <c r="JZ15" t="e">
        <f t="shared" si="28"/>
        <v>#VALUE!</v>
      </c>
      <c r="KA15" t="e">
        <f t="shared" si="28"/>
        <v>#VALUE!</v>
      </c>
      <c r="KB15" t="e">
        <f t="shared" si="28"/>
        <v>#VALUE!</v>
      </c>
      <c r="KC15" t="e">
        <f t="shared" si="28"/>
        <v>#VALUE!</v>
      </c>
      <c r="KD15" t="e">
        <f t="shared" si="28"/>
        <v>#VALUE!</v>
      </c>
      <c r="KE15" t="e">
        <f t="shared" si="28"/>
        <v>#VALUE!</v>
      </c>
      <c r="KF15" t="e">
        <f t="shared" si="29"/>
        <v>#VALUE!</v>
      </c>
      <c r="KG15" t="e">
        <f t="shared" si="29"/>
        <v>#VALUE!</v>
      </c>
      <c r="KH15" t="e">
        <f t="shared" si="29"/>
        <v>#VALUE!</v>
      </c>
      <c r="KI15" t="e">
        <f t="shared" si="29"/>
        <v>#VALUE!</v>
      </c>
      <c r="KJ15" t="e">
        <f t="shared" si="29"/>
        <v>#VALUE!</v>
      </c>
      <c r="KK15" t="e">
        <f t="shared" si="29"/>
        <v>#VALUE!</v>
      </c>
      <c r="KL15" t="e">
        <f t="shared" si="29"/>
        <v>#VALUE!</v>
      </c>
      <c r="KM15" t="e">
        <f t="shared" si="29"/>
        <v>#VALUE!</v>
      </c>
      <c r="KN15" t="e">
        <f t="shared" si="29"/>
        <v>#VALUE!</v>
      </c>
      <c r="KO15" t="e">
        <f t="shared" si="29"/>
        <v>#VALUE!</v>
      </c>
    </row>
    <row r="16" spans="1:401" x14ac:dyDescent="0.3">
      <c r="A16" s="4">
        <v>14</v>
      </c>
      <c r="B16" t="e">
        <f t="shared" si="0"/>
        <v>#VALUE!</v>
      </c>
      <c r="C16" t="e">
        <f t="shared" si="0"/>
        <v>#VALUE!</v>
      </c>
      <c r="D16" t="e">
        <f t="shared" si="0"/>
        <v>#VALUE!</v>
      </c>
      <c r="E16" t="e">
        <f t="shared" si="0"/>
        <v>#VALUE!</v>
      </c>
      <c r="F16" t="e">
        <f t="shared" si="0"/>
        <v>#VALUE!</v>
      </c>
      <c r="G16" t="e">
        <f t="shared" si="0"/>
        <v>#VALUE!</v>
      </c>
      <c r="H16" t="e">
        <f t="shared" si="0"/>
        <v>#VALUE!</v>
      </c>
      <c r="I16" t="e">
        <f t="shared" si="0"/>
        <v>#VALUE!</v>
      </c>
      <c r="J16" t="e">
        <f t="shared" si="0"/>
        <v>#VALUE!</v>
      </c>
      <c r="K16" t="e">
        <f t="shared" si="0"/>
        <v>#VALUE!</v>
      </c>
      <c r="L16" t="e">
        <f t="shared" si="1"/>
        <v>#VALUE!</v>
      </c>
      <c r="M16" t="e">
        <f t="shared" si="1"/>
        <v>#VALUE!</v>
      </c>
      <c r="N16" t="e">
        <f t="shared" si="1"/>
        <v>#VALUE!</v>
      </c>
      <c r="O16" t="e">
        <f t="shared" si="1"/>
        <v>#VALUE!</v>
      </c>
      <c r="P16" t="e">
        <f t="shared" si="1"/>
        <v>#VALUE!</v>
      </c>
      <c r="Q16" t="e">
        <f t="shared" si="1"/>
        <v>#VALUE!</v>
      </c>
      <c r="R16" t="e">
        <f t="shared" si="1"/>
        <v>#VALUE!</v>
      </c>
      <c r="S16" t="e">
        <f t="shared" si="1"/>
        <v>#VALUE!</v>
      </c>
      <c r="T16" t="e">
        <f t="shared" si="1"/>
        <v>#VALUE!</v>
      </c>
      <c r="U16" t="e">
        <f t="shared" si="1"/>
        <v>#VALUE!</v>
      </c>
      <c r="V16" t="e">
        <f t="shared" si="2"/>
        <v>#VALUE!</v>
      </c>
      <c r="W16" t="e">
        <f t="shared" si="2"/>
        <v>#VALUE!</v>
      </c>
      <c r="X16" t="e">
        <f t="shared" si="2"/>
        <v>#VALUE!</v>
      </c>
      <c r="Y16" t="e">
        <f t="shared" si="2"/>
        <v>#VALUE!</v>
      </c>
      <c r="Z16" t="e">
        <f t="shared" si="2"/>
        <v>#VALUE!</v>
      </c>
      <c r="AA16" t="e">
        <f t="shared" si="2"/>
        <v>#VALUE!</v>
      </c>
      <c r="AB16" t="e">
        <f t="shared" si="2"/>
        <v>#VALUE!</v>
      </c>
      <c r="AC16" t="e">
        <f t="shared" si="2"/>
        <v>#VALUE!</v>
      </c>
      <c r="AD16" t="e">
        <f t="shared" si="2"/>
        <v>#VALUE!</v>
      </c>
      <c r="AE16" t="e">
        <f t="shared" si="2"/>
        <v>#VALUE!</v>
      </c>
      <c r="AF16" t="e">
        <f t="shared" si="3"/>
        <v>#VALUE!</v>
      </c>
      <c r="AG16" t="e">
        <f t="shared" si="3"/>
        <v>#VALUE!</v>
      </c>
      <c r="AH16" t="e">
        <f t="shared" si="3"/>
        <v>#VALUE!</v>
      </c>
      <c r="AI16" t="e">
        <f t="shared" si="3"/>
        <v>#VALUE!</v>
      </c>
      <c r="AJ16" t="e">
        <f t="shared" si="3"/>
        <v>#VALUE!</v>
      </c>
      <c r="AK16" t="e">
        <f t="shared" si="3"/>
        <v>#VALUE!</v>
      </c>
      <c r="AL16" t="e">
        <f t="shared" si="3"/>
        <v>#VALUE!</v>
      </c>
      <c r="AM16" t="e">
        <f t="shared" si="3"/>
        <v>#VALUE!</v>
      </c>
      <c r="AN16" t="e">
        <f t="shared" si="3"/>
        <v>#VALUE!</v>
      </c>
      <c r="AO16" t="e">
        <f t="shared" si="3"/>
        <v>#VALUE!</v>
      </c>
      <c r="AP16" t="e">
        <f t="shared" si="4"/>
        <v>#VALUE!</v>
      </c>
      <c r="AQ16" t="e">
        <f t="shared" si="4"/>
        <v>#VALUE!</v>
      </c>
      <c r="AR16" t="e">
        <f t="shared" si="4"/>
        <v>#VALUE!</v>
      </c>
      <c r="AS16" t="e">
        <f t="shared" si="4"/>
        <v>#VALUE!</v>
      </c>
      <c r="AT16" t="e">
        <f t="shared" si="4"/>
        <v>#VALUE!</v>
      </c>
      <c r="AU16" t="e">
        <f t="shared" si="4"/>
        <v>#VALUE!</v>
      </c>
      <c r="AV16" t="e">
        <f t="shared" si="4"/>
        <v>#VALUE!</v>
      </c>
      <c r="AW16" t="e">
        <f t="shared" si="4"/>
        <v>#VALUE!</v>
      </c>
      <c r="AX16" t="e">
        <f t="shared" si="4"/>
        <v>#VALUE!</v>
      </c>
      <c r="AY16" t="e">
        <f t="shared" si="4"/>
        <v>#VALUE!</v>
      </c>
      <c r="AZ16" t="e">
        <f t="shared" si="5"/>
        <v>#VALUE!</v>
      </c>
      <c r="BA16" t="e">
        <f t="shared" si="5"/>
        <v>#VALUE!</v>
      </c>
      <c r="BB16" t="e">
        <f t="shared" si="5"/>
        <v>#VALUE!</v>
      </c>
      <c r="BC16" t="e">
        <f t="shared" si="5"/>
        <v>#VALUE!</v>
      </c>
      <c r="BD16" t="e">
        <f t="shared" si="5"/>
        <v>#VALUE!</v>
      </c>
      <c r="BE16" t="e">
        <f t="shared" si="5"/>
        <v>#VALUE!</v>
      </c>
      <c r="BF16" t="e">
        <f t="shared" si="5"/>
        <v>#VALUE!</v>
      </c>
      <c r="BG16" t="e">
        <f t="shared" si="5"/>
        <v>#VALUE!</v>
      </c>
      <c r="BH16" t="e">
        <f t="shared" si="5"/>
        <v>#VALUE!</v>
      </c>
      <c r="BI16" t="e">
        <f t="shared" si="5"/>
        <v>#VALUE!</v>
      </c>
      <c r="BJ16" t="e">
        <f t="shared" si="6"/>
        <v>#VALUE!</v>
      </c>
      <c r="BK16" t="e">
        <f t="shared" si="6"/>
        <v>#VALUE!</v>
      </c>
      <c r="BL16" t="e">
        <f t="shared" si="6"/>
        <v>#VALUE!</v>
      </c>
      <c r="BM16" t="e">
        <f t="shared" si="6"/>
        <v>#VALUE!</v>
      </c>
      <c r="BN16" t="e">
        <f t="shared" si="6"/>
        <v>#VALUE!</v>
      </c>
      <c r="BO16" t="e">
        <f t="shared" si="6"/>
        <v>#VALUE!</v>
      </c>
      <c r="BP16" t="e">
        <f t="shared" si="6"/>
        <v>#VALUE!</v>
      </c>
      <c r="BQ16" t="e">
        <f t="shared" si="6"/>
        <v>#VALUE!</v>
      </c>
      <c r="BR16" t="e">
        <f t="shared" si="6"/>
        <v>#VALUE!</v>
      </c>
      <c r="BS16" t="e">
        <f t="shared" si="6"/>
        <v>#VALUE!</v>
      </c>
      <c r="BT16" t="e">
        <f t="shared" si="7"/>
        <v>#VALUE!</v>
      </c>
      <c r="BU16" t="e">
        <f t="shared" si="7"/>
        <v>#VALUE!</v>
      </c>
      <c r="BV16" t="e">
        <f t="shared" si="7"/>
        <v>#VALUE!</v>
      </c>
      <c r="BW16" t="e">
        <f t="shared" si="7"/>
        <v>#VALUE!</v>
      </c>
      <c r="BX16" t="e">
        <f t="shared" si="7"/>
        <v>#VALUE!</v>
      </c>
      <c r="BY16" t="e">
        <f t="shared" si="7"/>
        <v>#VALUE!</v>
      </c>
      <c r="BZ16" t="e">
        <f t="shared" si="7"/>
        <v>#VALUE!</v>
      </c>
      <c r="CA16" t="e">
        <f t="shared" si="7"/>
        <v>#VALUE!</v>
      </c>
      <c r="CB16" t="e">
        <f t="shared" si="7"/>
        <v>#VALUE!</v>
      </c>
      <c r="CC16" t="e">
        <f t="shared" si="7"/>
        <v>#VALUE!</v>
      </c>
      <c r="CD16" t="e">
        <f t="shared" si="8"/>
        <v>#VALUE!</v>
      </c>
      <c r="CE16" t="e">
        <f t="shared" si="8"/>
        <v>#VALUE!</v>
      </c>
      <c r="CF16" t="e">
        <f t="shared" si="8"/>
        <v>#VALUE!</v>
      </c>
      <c r="CG16" t="e">
        <f t="shared" si="8"/>
        <v>#VALUE!</v>
      </c>
      <c r="CH16" t="e">
        <f t="shared" si="8"/>
        <v>#VALUE!</v>
      </c>
      <c r="CI16" t="e">
        <f t="shared" si="8"/>
        <v>#VALUE!</v>
      </c>
      <c r="CJ16" t="e">
        <f t="shared" si="8"/>
        <v>#VALUE!</v>
      </c>
      <c r="CK16" t="e">
        <f t="shared" si="8"/>
        <v>#VALUE!</v>
      </c>
      <c r="CL16" t="e">
        <f t="shared" si="8"/>
        <v>#VALUE!</v>
      </c>
      <c r="CM16" t="e">
        <f t="shared" si="8"/>
        <v>#VALUE!</v>
      </c>
      <c r="CN16" t="e">
        <f t="shared" si="9"/>
        <v>#VALUE!</v>
      </c>
      <c r="CO16" t="e">
        <f t="shared" si="9"/>
        <v>#VALUE!</v>
      </c>
      <c r="CP16" t="e">
        <f t="shared" si="9"/>
        <v>#VALUE!</v>
      </c>
      <c r="CQ16" t="e">
        <f t="shared" si="9"/>
        <v>#VALUE!</v>
      </c>
      <c r="CR16" t="e">
        <f t="shared" si="9"/>
        <v>#VALUE!</v>
      </c>
      <c r="CS16" t="e">
        <f t="shared" si="9"/>
        <v>#VALUE!</v>
      </c>
      <c r="CT16" t="e">
        <f t="shared" si="9"/>
        <v>#VALUE!</v>
      </c>
      <c r="CU16" t="e">
        <f t="shared" si="9"/>
        <v>#VALUE!</v>
      </c>
      <c r="CV16" t="e">
        <f t="shared" si="9"/>
        <v>#VALUE!</v>
      </c>
      <c r="CW16" t="e">
        <f t="shared" si="9"/>
        <v>#VALUE!</v>
      </c>
      <c r="CX16" t="e">
        <f t="shared" si="10"/>
        <v>#VALUE!</v>
      </c>
      <c r="CY16" t="e">
        <f t="shared" si="10"/>
        <v>#VALUE!</v>
      </c>
      <c r="CZ16" t="e">
        <f t="shared" si="10"/>
        <v>#VALUE!</v>
      </c>
      <c r="DA16" t="e">
        <f t="shared" si="10"/>
        <v>#VALUE!</v>
      </c>
      <c r="DB16" t="e">
        <f t="shared" si="10"/>
        <v>#VALUE!</v>
      </c>
      <c r="DC16" t="e">
        <f t="shared" si="10"/>
        <v>#VALUE!</v>
      </c>
      <c r="DD16" t="e">
        <f t="shared" si="10"/>
        <v>#VALUE!</v>
      </c>
      <c r="DE16" t="e">
        <f t="shared" si="10"/>
        <v>#VALUE!</v>
      </c>
      <c r="DF16" t="e">
        <f t="shared" si="10"/>
        <v>#VALUE!</v>
      </c>
      <c r="DG16" t="e">
        <f t="shared" si="10"/>
        <v>#VALUE!</v>
      </c>
      <c r="DH16" t="e">
        <f t="shared" si="11"/>
        <v>#VALUE!</v>
      </c>
      <c r="DI16" t="e">
        <f t="shared" si="11"/>
        <v>#VALUE!</v>
      </c>
      <c r="DJ16" t="e">
        <f t="shared" si="11"/>
        <v>#VALUE!</v>
      </c>
      <c r="DK16" t="e">
        <f t="shared" si="11"/>
        <v>#VALUE!</v>
      </c>
      <c r="DL16" t="e">
        <f t="shared" si="11"/>
        <v>#VALUE!</v>
      </c>
      <c r="DM16" t="e">
        <f t="shared" si="11"/>
        <v>#VALUE!</v>
      </c>
      <c r="DN16" t="e">
        <f t="shared" si="11"/>
        <v>#VALUE!</v>
      </c>
      <c r="DO16" t="e">
        <f t="shared" si="11"/>
        <v>#VALUE!</v>
      </c>
      <c r="DP16" t="e">
        <f t="shared" si="11"/>
        <v>#VALUE!</v>
      </c>
      <c r="DQ16" t="e">
        <f t="shared" si="11"/>
        <v>#VALUE!</v>
      </c>
      <c r="DR16" t="e">
        <f t="shared" si="12"/>
        <v>#VALUE!</v>
      </c>
      <c r="DS16" t="e">
        <f t="shared" si="12"/>
        <v>#VALUE!</v>
      </c>
      <c r="DT16" t="e">
        <f t="shared" si="12"/>
        <v>#VALUE!</v>
      </c>
      <c r="DU16" t="e">
        <f t="shared" si="12"/>
        <v>#VALUE!</v>
      </c>
      <c r="DV16" t="e">
        <f t="shared" si="12"/>
        <v>#VALUE!</v>
      </c>
      <c r="DW16" t="e">
        <f t="shared" si="12"/>
        <v>#VALUE!</v>
      </c>
      <c r="DX16" t="e">
        <f t="shared" si="12"/>
        <v>#VALUE!</v>
      </c>
      <c r="DY16" t="e">
        <f t="shared" si="12"/>
        <v>#VALUE!</v>
      </c>
      <c r="DZ16" t="e">
        <f t="shared" si="12"/>
        <v>#VALUE!</v>
      </c>
      <c r="EA16" t="e">
        <f t="shared" si="12"/>
        <v>#VALUE!</v>
      </c>
      <c r="EB16" t="e">
        <f t="shared" si="13"/>
        <v>#VALUE!</v>
      </c>
      <c r="EC16" t="e">
        <f t="shared" si="13"/>
        <v>#VALUE!</v>
      </c>
      <c r="ED16" t="e">
        <f t="shared" si="13"/>
        <v>#VALUE!</v>
      </c>
      <c r="EE16" t="e">
        <f t="shared" si="13"/>
        <v>#VALUE!</v>
      </c>
      <c r="EF16" t="e">
        <f t="shared" si="13"/>
        <v>#VALUE!</v>
      </c>
      <c r="EG16" t="e">
        <f t="shared" si="13"/>
        <v>#VALUE!</v>
      </c>
      <c r="EH16" t="e">
        <f t="shared" si="13"/>
        <v>#VALUE!</v>
      </c>
      <c r="EI16" t="e">
        <f t="shared" si="13"/>
        <v>#VALUE!</v>
      </c>
      <c r="EJ16" t="e">
        <f t="shared" si="13"/>
        <v>#VALUE!</v>
      </c>
      <c r="EK16" t="e">
        <f t="shared" si="13"/>
        <v>#VALUE!</v>
      </c>
      <c r="EL16" t="e">
        <f t="shared" si="14"/>
        <v>#VALUE!</v>
      </c>
      <c r="EM16" t="e">
        <f t="shared" si="14"/>
        <v>#VALUE!</v>
      </c>
      <c r="EN16" t="e">
        <f t="shared" si="14"/>
        <v>#VALUE!</v>
      </c>
      <c r="EO16" t="e">
        <f t="shared" si="14"/>
        <v>#VALUE!</v>
      </c>
      <c r="EP16" t="e">
        <f t="shared" si="14"/>
        <v>#VALUE!</v>
      </c>
      <c r="EQ16" t="e">
        <f t="shared" si="14"/>
        <v>#VALUE!</v>
      </c>
      <c r="ER16" t="e">
        <f t="shared" si="14"/>
        <v>#VALUE!</v>
      </c>
      <c r="ES16" t="e">
        <f t="shared" si="14"/>
        <v>#VALUE!</v>
      </c>
      <c r="ET16" t="e">
        <f t="shared" si="14"/>
        <v>#VALUE!</v>
      </c>
      <c r="EU16" t="e">
        <f t="shared" si="14"/>
        <v>#VALUE!</v>
      </c>
      <c r="EV16" t="e">
        <f t="shared" si="15"/>
        <v>#VALUE!</v>
      </c>
      <c r="EW16" t="e">
        <f t="shared" si="15"/>
        <v>#VALUE!</v>
      </c>
      <c r="EX16" t="e">
        <f t="shared" si="15"/>
        <v>#VALUE!</v>
      </c>
      <c r="EY16" t="e">
        <f t="shared" si="15"/>
        <v>#VALUE!</v>
      </c>
      <c r="EZ16" t="e">
        <f t="shared" si="15"/>
        <v>#VALUE!</v>
      </c>
      <c r="FA16" t="e">
        <f t="shared" si="15"/>
        <v>#VALUE!</v>
      </c>
      <c r="FB16" t="e">
        <f t="shared" si="15"/>
        <v>#VALUE!</v>
      </c>
      <c r="FC16" t="e">
        <f t="shared" si="15"/>
        <v>#VALUE!</v>
      </c>
      <c r="FD16" t="e">
        <f t="shared" si="15"/>
        <v>#VALUE!</v>
      </c>
      <c r="FE16" t="e">
        <f t="shared" si="15"/>
        <v>#VALUE!</v>
      </c>
      <c r="FF16" t="e">
        <f t="shared" si="16"/>
        <v>#VALUE!</v>
      </c>
      <c r="FG16" t="e">
        <f t="shared" si="16"/>
        <v>#VALUE!</v>
      </c>
      <c r="FH16" t="e">
        <f t="shared" si="16"/>
        <v>#VALUE!</v>
      </c>
      <c r="FI16" t="e">
        <f t="shared" si="16"/>
        <v>#VALUE!</v>
      </c>
      <c r="FJ16" t="e">
        <f t="shared" si="16"/>
        <v>#VALUE!</v>
      </c>
      <c r="FK16" t="e">
        <f t="shared" si="16"/>
        <v>#VALUE!</v>
      </c>
      <c r="FL16" t="e">
        <f t="shared" si="16"/>
        <v>#VALUE!</v>
      </c>
      <c r="FM16" t="e">
        <f t="shared" si="16"/>
        <v>#VALUE!</v>
      </c>
      <c r="FN16" t="e">
        <f t="shared" si="16"/>
        <v>#VALUE!</v>
      </c>
      <c r="FO16" t="e">
        <f t="shared" si="16"/>
        <v>#VALUE!</v>
      </c>
      <c r="FP16" t="e">
        <f t="shared" si="17"/>
        <v>#VALUE!</v>
      </c>
      <c r="FQ16" t="e">
        <f t="shared" si="17"/>
        <v>#VALUE!</v>
      </c>
      <c r="FR16" t="e">
        <f t="shared" si="17"/>
        <v>#VALUE!</v>
      </c>
      <c r="FS16" t="e">
        <f t="shared" si="17"/>
        <v>#VALUE!</v>
      </c>
      <c r="FT16" t="e">
        <f t="shared" si="17"/>
        <v>#VALUE!</v>
      </c>
      <c r="FU16" t="e">
        <f t="shared" si="17"/>
        <v>#VALUE!</v>
      </c>
      <c r="FV16" t="e">
        <f t="shared" si="17"/>
        <v>#VALUE!</v>
      </c>
      <c r="FW16" t="e">
        <f t="shared" si="17"/>
        <v>#VALUE!</v>
      </c>
      <c r="FX16" t="e">
        <f t="shared" si="17"/>
        <v>#VALUE!</v>
      </c>
      <c r="FY16" t="e">
        <f t="shared" si="17"/>
        <v>#VALUE!</v>
      </c>
      <c r="FZ16" t="e">
        <f t="shared" si="18"/>
        <v>#VALUE!</v>
      </c>
      <c r="GA16" t="e">
        <f t="shared" si="18"/>
        <v>#VALUE!</v>
      </c>
      <c r="GB16" t="e">
        <f t="shared" si="18"/>
        <v>#VALUE!</v>
      </c>
      <c r="GC16" t="e">
        <f t="shared" si="18"/>
        <v>#VALUE!</v>
      </c>
      <c r="GD16" t="e">
        <f t="shared" si="18"/>
        <v>#VALUE!</v>
      </c>
      <c r="GE16" t="e">
        <f t="shared" si="18"/>
        <v>#VALUE!</v>
      </c>
      <c r="GF16" t="e">
        <f t="shared" si="18"/>
        <v>#VALUE!</v>
      </c>
      <c r="GG16" t="e">
        <f t="shared" si="18"/>
        <v>#VALUE!</v>
      </c>
      <c r="GH16" t="e">
        <f t="shared" si="18"/>
        <v>#VALUE!</v>
      </c>
      <c r="GI16" t="e">
        <f t="shared" si="18"/>
        <v>#VALUE!</v>
      </c>
      <c r="GJ16" t="e">
        <f t="shared" si="19"/>
        <v>#VALUE!</v>
      </c>
      <c r="GK16" t="e">
        <f t="shared" si="19"/>
        <v>#VALUE!</v>
      </c>
      <c r="GL16" t="e">
        <f t="shared" si="19"/>
        <v>#VALUE!</v>
      </c>
      <c r="GM16" t="e">
        <f t="shared" si="19"/>
        <v>#VALUE!</v>
      </c>
      <c r="GN16" t="e">
        <f t="shared" si="19"/>
        <v>#VALUE!</v>
      </c>
      <c r="GO16" t="e">
        <f t="shared" si="19"/>
        <v>#VALUE!</v>
      </c>
      <c r="GP16" t="e">
        <f t="shared" si="19"/>
        <v>#VALUE!</v>
      </c>
      <c r="GQ16" t="e">
        <f t="shared" si="19"/>
        <v>#VALUE!</v>
      </c>
      <c r="GR16" t="e">
        <f t="shared" si="19"/>
        <v>#VALUE!</v>
      </c>
      <c r="GS16" t="e">
        <f t="shared" si="19"/>
        <v>#VALUE!</v>
      </c>
      <c r="GT16" t="e">
        <f t="shared" si="20"/>
        <v>#VALUE!</v>
      </c>
      <c r="GU16" t="e">
        <f t="shared" si="20"/>
        <v>#VALUE!</v>
      </c>
      <c r="GV16" t="e">
        <f t="shared" si="20"/>
        <v>#VALUE!</v>
      </c>
      <c r="GW16" t="e">
        <f t="shared" si="20"/>
        <v>#VALUE!</v>
      </c>
      <c r="GX16" t="e">
        <f t="shared" si="20"/>
        <v>#VALUE!</v>
      </c>
      <c r="GY16" t="e">
        <f t="shared" si="20"/>
        <v>#VALUE!</v>
      </c>
      <c r="GZ16" t="e">
        <f t="shared" si="20"/>
        <v>#VALUE!</v>
      </c>
      <c r="HA16" t="e">
        <f t="shared" si="20"/>
        <v>#VALUE!</v>
      </c>
      <c r="HB16" t="e">
        <f t="shared" si="20"/>
        <v>#VALUE!</v>
      </c>
      <c r="HC16" t="e">
        <f t="shared" si="20"/>
        <v>#VALUE!</v>
      </c>
      <c r="HD16" t="e">
        <f t="shared" si="21"/>
        <v>#VALUE!</v>
      </c>
      <c r="HE16" t="e">
        <f t="shared" si="21"/>
        <v>#VALUE!</v>
      </c>
      <c r="HF16" t="e">
        <f t="shared" si="21"/>
        <v>#VALUE!</v>
      </c>
      <c r="HG16" t="e">
        <f t="shared" si="21"/>
        <v>#VALUE!</v>
      </c>
      <c r="HH16" t="e">
        <f t="shared" si="21"/>
        <v>#VALUE!</v>
      </c>
      <c r="HI16" t="e">
        <f t="shared" si="21"/>
        <v>#VALUE!</v>
      </c>
      <c r="HJ16" t="e">
        <f t="shared" si="21"/>
        <v>#VALUE!</v>
      </c>
      <c r="HK16" t="e">
        <f t="shared" si="21"/>
        <v>#VALUE!</v>
      </c>
      <c r="HL16" t="e">
        <f t="shared" si="21"/>
        <v>#VALUE!</v>
      </c>
      <c r="HM16" t="e">
        <f t="shared" si="21"/>
        <v>#VALUE!</v>
      </c>
      <c r="HN16" t="e">
        <f t="shared" si="22"/>
        <v>#VALUE!</v>
      </c>
      <c r="HO16" t="e">
        <f t="shared" si="22"/>
        <v>#VALUE!</v>
      </c>
      <c r="HP16" t="e">
        <f t="shared" si="22"/>
        <v>#VALUE!</v>
      </c>
      <c r="HQ16" t="e">
        <f t="shared" si="22"/>
        <v>#VALUE!</v>
      </c>
      <c r="HR16" t="e">
        <f t="shared" si="22"/>
        <v>#VALUE!</v>
      </c>
      <c r="HS16" t="e">
        <f t="shared" si="22"/>
        <v>#VALUE!</v>
      </c>
      <c r="HT16" t="e">
        <f t="shared" si="22"/>
        <v>#VALUE!</v>
      </c>
      <c r="HU16" t="e">
        <f t="shared" si="22"/>
        <v>#VALUE!</v>
      </c>
      <c r="HV16" t="e">
        <f t="shared" si="22"/>
        <v>#VALUE!</v>
      </c>
      <c r="HW16" t="e">
        <f t="shared" si="22"/>
        <v>#VALUE!</v>
      </c>
      <c r="HX16" t="e">
        <f t="shared" si="23"/>
        <v>#VALUE!</v>
      </c>
      <c r="HY16" t="e">
        <f t="shared" si="23"/>
        <v>#VALUE!</v>
      </c>
      <c r="HZ16" t="e">
        <f t="shared" si="23"/>
        <v>#VALUE!</v>
      </c>
      <c r="IA16" t="e">
        <f t="shared" si="23"/>
        <v>#VALUE!</v>
      </c>
      <c r="IB16" t="e">
        <f t="shared" si="23"/>
        <v>#VALUE!</v>
      </c>
      <c r="IC16" t="e">
        <f t="shared" si="23"/>
        <v>#VALUE!</v>
      </c>
      <c r="ID16" t="e">
        <f t="shared" si="23"/>
        <v>#VALUE!</v>
      </c>
      <c r="IE16" t="e">
        <f t="shared" si="23"/>
        <v>#VALUE!</v>
      </c>
      <c r="IF16" t="e">
        <f t="shared" si="23"/>
        <v>#VALUE!</v>
      </c>
      <c r="IG16" t="e">
        <f t="shared" si="23"/>
        <v>#VALUE!</v>
      </c>
      <c r="IH16" t="e">
        <f t="shared" si="24"/>
        <v>#VALUE!</v>
      </c>
      <c r="II16" t="e">
        <f t="shared" si="24"/>
        <v>#VALUE!</v>
      </c>
      <c r="IJ16" t="e">
        <f t="shared" si="24"/>
        <v>#VALUE!</v>
      </c>
      <c r="IK16" t="e">
        <f t="shared" si="24"/>
        <v>#VALUE!</v>
      </c>
      <c r="IL16" t="e">
        <f t="shared" si="24"/>
        <v>#VALUE!</v>
      </c>
      <c r="IM16" t="e">
        <f t="shared" si="24"/>
        <v>#VALUE!</v>
      </c>
      <c r="IN16" t="e">
        <f t="shared" si="24"/>
        <v>#VALUE!</v>
      </c>
      <c r="IO16" t="e">
        <f t="shared" si="24"/>
        <v>#VALUE!</v>
      </c>
      <c r="IP16" t="e">
        <f t="shared" si="24"/>
        <v>#VALUE!</v>
      </c>
      <c r="IQ16" t="e">
        <f t="shared" si="24"/>
        <v>#VALUE!</v>
      </c>
      <c r="IR16" t="e">
        <f t="shared" si="25"/>
        <v>#VALUE!</v>
      </c>
      <c r="IS16" t="e">
        <f t="shared" si="25"/>
        <v>#VALUE!</v>
      </c>
      <c r="IT16" t="e">
        <f t="shared" si="25"/>
        <v>#VALUE!</v>
      </c>
      <c r="IU16" t="e">
        <f t="shared" si="25"/>
        <v>#VALUE!</v>
      </c>
      <c r="IV16" t="e">
        <f t="shared" si="25"/>
        <v>#VALUE!</v>
      </c>
      <c r="IW16" t="e">
        <f t="shared" si="25"/>
        <v>#VALUE!</v>
      </c>
      <c r="IX16" t="e">
        <f t="shared" si="25"/>
        <v>#VALUE!</v>
      </c>
      <c r="IY16" t="e">
        <f t="shared" si="25"/>
        <v>#VALUE!</v>
      </c>
      <c r="IZ16" t="e">
        <f t="shared" si="25"/>
        <v>#VALUE!</v>
      </c>
      <c r="JA16" t="e">
        <f t="shared" si="25"/>
        <v>#VALUE!</v>
      </c>
      <c r="JB16" t="e">
        <f t="shared" si="26"/>
        <v>#VALUE!</v>
      </c>
      <c r="JC16" t="e">
        <f t="shared" si="26"/>
        <v>#VALUE!</v>
      </c>
      <c r="JD16" t="e">
        <f t="shared" si="26"/>
        <v>#VALUE!</v>
      </c>
      <c r="JE16" t="e">
        <f t="shared" si="26"/>
        <v>#VALUE!</v>
      </c>
      <c r="JF16" t="e">
        <f t="shared" si="26"/>
        <v>#VALUE!</v>
      </c>
      <c r="JG16" t="e">
        <f t="shared" si="26"/>
        <v>#VALUE!</v>
      </c>
      <c r="JH16" t="e">
        <f t="shared" si="26"/>
        <v>#VALUE!</v>
      </c>
      <c r="JI16" t="e">
        <f t="shared" si="26"/>
        <v>#VALUE!</v>
      </c>
      <c r="JJ16" t="e">
        <f t="shared" si="26"/>
        <v>#VALUE!</v>
      </c>
      <c r="JK16" t="e">
        <f t="shared" si="26"/>
        <v>#VALUE!</v>
      </c>
      <c r="JL16" t="e">
        <f t="shared" si="27"/>
        <v>#VALUE!</v>
      </c>
      <c r="JM16" t="e">
        <f t="shared" si="27"/>
        <v>#VALUE!</v>
      </c>
      <c r="JN16" t="e">
        <f t="shared" si="27"/>
        <v>#VALUE!</v>
      </c>
      <c r="JO16" t="e">
        <f t="shared" si="27"/>
        <v>#VALUE!</v>
      </c>
      <c r="JP16" t="e">
        <f t="shared" si="27"/>
        <v>#VALUE!</v>
      </c>
      <c r="JQ16" t="e">
        <f t="shared" si="27"/>
        <v>#VALUE!</v>
      </c>
      <c r="JR16" t="e">
        <f t="shared" si="27"/>
        <v>#VALUE!</v>
      </c>
      <c r="JS16" t="e">
        <f t="shared" si="27"/>
        <v>#VALUE!</v>
      </c>
      <c r="JT16" t="e">
        <f t="shared" si="27"/>
        <v>#VALUE!</v>
      </c>
      <c r="JU16" t="e">
        <f t="shared" si="27"/>
        <v>#VALUE!</v>
      </c>
      <c r="JV16" t="e">
        <f t="shared" si="28"/>
        <v>#VALUE!</v>
      </c>
      <c r="JW16" t="e">
        <f t="shared" si="28"/>
        <v>#VALUE!</v>
      </c>
      <c r="JX16" t="e">
        <f t="shared" si="28"/>
        <v>#VALUE!</v>
      </c>
      <c r="JY16" t="e">
        <f t="shared" si="28"/>
        <v>#VALUE!</v>
      </c>
      <c r="JZ16" t="e">
        <f t="shared" si="28"/>
        <v>#VALUE!</v>
      </c>
      <c r="KA16" t="e">
        <f t="shared" si="28"/>
        <v>#VALUE!</v>
      </c>
      <c r="KB16" t="e">
        <f t="shared" si="28"/>
        <v>#VALUE!</v>
      </c>
      <c r="KC16" t="e">
        <f t="shared" si="28"/>
        <v>#VALUE!</v>
      </c>
      <c r="KD16" t="e">
        <f t="shared" si="28"/>
        <v>#VALUE!</v>
      </c>
      <c r="KE16" t="e">
        <f t="shared" si="28"/>
        <v>#VALUE!</v>
      </c>
      <c r="KF16" t="e">
        <f t="shared" si="29"/>
        <v>#VALUE!</v>
      </c>
      <c r="KG16" t="e">
        <f t="shared" si="29"/>
        <v>#VALUE!</v>
      </c>
      <c r="KH16" t="e">
        <f t="shared" si="29"/>
        <v>#VALUE!</v>
      </c>
      <c r="KI16" t="e">
        <f t="shared" si="29"/>
        <v>#VALUE!</v>
      </c>
      <c r="KJ16" t="e">
        <f t="shared" si="29"/>
        <v>#VALUE!</v>
      </c>
      <c r="KK16" t="e">
        <f t="shared" si="29"/>
        <v>#VALUE!</v>
      </c>
      <c r="KL16" t="e">
        <f t="shared" si="29"/>
        <v>#VALUE!</v>
      </c>
      <c r="KM16" t="e">
        <f t="shared" si="29"/>
        <v>#VALUE!</v>
      </c>
      <c r="KN16" t="e">
        <f t="shared" si="29"/>
        <v>#VALUE!</v>
      </c>
      <c r="KO16" t="e">
        <f t="shared" si="29"/>
        <v>#VALUE!</v>
      </c>
    </row>
    <row r="17" spans="1:401" x14ac:dyDescent="0.3">
      <c r="A17" s="4">
        <v>15</v>
      </c>
      <c r="B17" t="e">
        <f t="shared" si="0"/>
        <v>#VALUE!</v>
      </c>
      <c r="C17" t="e">
        <f t="shared" si="0"/>
        <v>#VALUE!</v>
      </c>
      <c r="D17" t="e">
        <f t="shared" si="0"/>
        <v>#VALUE!</v>
      </c>
      <c r="E17" t="e">
        <f t="shared" si="0"/>
        <v>#VALUE!</v>
      </c>
      <c r="F17" t="e">
        <f t="shared" si="0"/>
        <v>#VALUE!</v>
      </c>
      <c r="G17" t="e">
        <f t="shared" si="0"/>
        <v>#VALUE!</v>
      </c>
      <c r="H17" t="e">
        <f t="shared" si="0"/>
        <v>#VALUE!</v>
      </c>
      <c r="I17" t="e">
        <f t="shared" si="0"/>
        <v>#VALUE!</v>
      </c>
      <c r="J17" t="e">
        <f t="shared" si="0"/>
        <v>#VALUE!</v>
      </c>
      <c r="K17" t="e">
        <f t="shared" si="0"/>
        <v>#VALUE!</v>
      </c>
      <c r="L17" t="e">
        <f t="shared" si="1"/>
        <v>#VALUE!</v>
      </c>
      <c r="M17" t="e">
        <f t="shared" si="1"/>
        <v>#VALUE!</v>
      </c>
      <c r="N17" t="e">
        <f t="shared" si="1"/>
        <v>#VALUE!</v>
      </c>
      <c r="O17" t="e">
        <f t="shared" si="1"/>
        <v>#VALUE!</v>
      </c>
      <c r="P17" t="e">
        <f t="shared" si="1"/>
        <v>#VALUE!</v>
      </c>
      <c r="Q17" t="e">
        <f t="shared" si="1"/>
        <v>#VALUE!</v>
      </c>
      <c r="R17" t="e">
        <f t="shared" si="1"/>
        <v>#VALUE!</v>
      </c>
      <c r="S17" t="e">
        <f t="shared" si="1"/>
        <v>#VALUE!</v>
      </c>
      <c r="T17" t="e">
        <f t="shared" si="1"/>
        <v>#VALUE!</v>
      </c>
      <c r="U17" t="e">
        <f t="shared" si="1"/>
        <v>#VALUE!</v>
      </c>
      <c r="V17" t="e">
        <f t="shared" si="2"/>
        <v>#VALUE!</v>
      </c>
      <c r="W17" t="e">
        <f t="shared" si="2"/>
        <v>#VALUE!</v>
      </c>
      <c r="X17" t="e">
        <f t="shared" si="2"/>
        <v>#VALUE!</v>
      </c>
      <c r="Y17" t="e">
        <f t="shared" si="2"/>
        <v>#VALUE!</v>
      </c>
      <c r="Z17" t="e">
        <f t="shared" si="2"/>
        <v>#VALUE!</v>
      </c>
      <c r="AA17" t="e">
        <f t="shared" si="2"/>
        <v>#VALUE!</v>
      </c>
      <c r="AB17" t="e">
        <f t="shared" si="2"/>
        <v>#VALUE!</v>
      </c>
      <c r="AC17" t="e">
        <f t="shared" si="2"/>
        <v>#VALUE!</v>
      </c>
      <c r="AD17" t="e">
        <f t="shared" si="2"/>
        <v>#VALUE!</v>
      </c>
      <c r="AE17" t="e">
        <f t="shared" si="2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 t="e">
        <f t="shared" si="3"/>
        <v>#VALUE!</v>
      </c>
      <c r="AL17" t="e">
        <f t="shared" si="3"/>
        <v>#VALUE!</v>
      </c>
      <c r="AM17" t="e">
        <f t="shared" si="3"/>
        <v>#VALUE!</v>
      </c>
      <c r="AN17" t="e">
        <f t="shared" si="3"/>
        <v>#VALUE!</v>
      </c>
      <c r="AO17" t="e">
        <f t="shared" si="3"/>
        <v>#VALUE!</v>
      </c>
      <c r="AP17" t="e">
        <f t="shared" si="4"/>
        <v>#VALUE!</v>
      </c>
      <c r="AQ17" t="e">
        <f t="shared" si="4"/>
        <v>#VALUE!</v>
      </c>
      <c r="AR17" t="e">
        <f t="shared" si="4"/>
        <v>#VALUE!</v>
      </c>
      <c r="AS17" t="e">
        <f t="shared" si="4"/>
        <v>#VALUE!</v>
      </c>
      <c r="AT17" t="e">
        <f t="shared" si="4"/>
        <v>#VALUE!</v>
      </c>
      <c r="AU17" t="e">
        <f t="shared" si="4"/>
        <v>#VALUE!</v>
      </c>
      <c r="AV17" t="e">
        <f t="shared" si="4"/>
        <v>#VALUE!</v>
      </c>
      <c r="AW17" t="e">
        <f t="shared" si="4"/>
        <v>#VALUE!</v>
      </c>
      <c r="AX17" t="e">
        <f t="shared" si="4"/>
        <v>#VALUE!</v>
      </c>
      <c r="AY17" t="e">
        <f t="shared" si="4"/>
        <v>#VALUE!</v>
      </c>
      <c r="AZ17" t="e">
        <f t="shared" si="5"/>
        <v>#VALUE!</v>
      </c>
      <c r="BA17" t="e">
        <f t="shared" si="5"/>
        <v>#VALUE!</v>
      </c>
      <c r="BB17" t="e">
        <f t="shared" si="5"/>
        <v>#VALUE!</v>
      </c>
      <c r="BC17" t="e">
        <f t="shared" si="5"/>
        <v>#VALUE!</v>
      </c>
      <c r="BD17" t="e">
        <f t="shared" si="5"/>
        <v>#VALUE!</v>
      </c>
      <c r="BE17" t="e">
        <f t="shared" si="5"/>
        <v>#VALUE!</v>
      </c>
      <c r="BF17" t="e">
        <f t="shared" si="5"/>
        <v>#VALUE!</v>
      </c>
      <c r="BG17" t="e">
        <f t="shared" si="5"/>
        <v>#VALUE!</v>
      </c>
      <c r="BH17" t="e">
        <f t="shared" si="5"/>
        <v>#VALUE!</v>
      </c>
      <c r="BI17" t="e">
        <f t="shared" si="5"/>
        <v>#VALUE!</v>
      </c>
      <c r="BJ17" t="e">
        <f t="shared" si="6"/>
        <v>#VALUE!</v>
      </c>
      <c r="BK17" t="e">
        <f t="shared" si="6"/>
        <v>#VALUE!</v>
      </c>
      <c r="BL17" t="e">
        <f t="shared" si="6"/>
        <v>#VALUE!</v>
      </c>
      <c r="BM17" t="e">
        <f t="shared" si="6"/>
        <v>#VALUE!</v>
      </c>
      <c r="BN17" t="e">
        <f t="shared" si="6"/>
        <v>#VALUE!</v>
      </c>
      <c r="BO17" t="e">
        <f t="shared" si="6"/>
        <v>#VALUE!</v>
      </c>
      <c r="BP17" t="e">
        <f t="shared" si="6"/>
        <v>#VALUE!</v>
      </c>
      <c r="BQ17" t="e">
        <f t="shared" si="6"/>
        <v>#VALUE!</v>
      </c>
      <c r="BR17" t="e">
        <f t="shared" si="6"/>
        <v>#VALUE!</v>
      </c>
      <c r="BS17" t="e">
        <f t="shared" si="6"/>
        <v>#VALUE!</v>
      </c>
      <c r="BT17" t="e">
        <f t="shared" si="7"/>
        <v>#VALUE!</v>
      </c>
      <c r="BU17" t="e">
        <f t="shared" si="7"/>
        <v>#VALUE!</v>
      </c>
      <c r="BV17" t="e">
        <f t="shared" si="7"/>
        <v>#VALUE!</v>
      </c>
      <c r="BW17" t="e">
        <f t="shared" si="7"/>
        <v>#VALUE!</v>
      </c>
      <c r="BX17" t="e">
        <f t="shared" si="7"/>
        <v>#VALUE!</v>
      </c>
      <c r="BY17" t="e">
        <f t="shared" si="7"/>
        <v>#VALUE!</v>
      </c>
      <c r="BZ17" t="e">
        <f t="shared" si="7"/>
        <v>#VALUE!</v>
      </c>
      <c r="CA17" t="e">
        <f t="shared" si="7"/>
        <v>#VALUE!</v>
      </c>
      <c r="CB17" t="e">
        <f t="shared" si="7"/>
        <v>#VALUE!</v>
      </c>
      <c r="CC17" t="e">
        <f t="shared" si="7"/>
        <v>#VALUE!</v>
      </c>
      <c r="CD17" t="e">
        <f t="shared" si="8"/>
        <v>#VALUE!</v>
      </c>
      <c r="CE17" t="e">
        <f t="shared" si="8"/>
        <v>#VALUE!</v>
      </c>
      <c r="CF17" t="e">
        <f t="shared" si="8"/>
        <v>#VALUE!</v>
      </c>
      <c r="CG17" t="e">
        <f t="shared" si="8"/>
        <v>#VALUE!</v>
      </c>
      <c r="CH17" t="e">
        <f t="shared" si="8"/>
        <v>#VALUE!</v>
      </c>
      <c r="CI17" t="e">
        <f t="shared" si="8"/>
        <v>#VALUE!</v>
      </c>
      <c r="CJ17" t="e">
        <f t="shared" si="8"/>
        <v>#VALUE!</v>
      </c>
      <c r="CK17" t="e">
        <f t="shared" si="8"/>
        <v>#VALUE!</v>
      </c>
      <c r="CL17" t="e">
        <f t="shared" si="8"/>
        <v>#VALUE!</v>
      </c>
      <c r="CM17" t="e">
        <f t="shared" si="8"/>
        <v>#VALUE!</v>
      </c>
      <c r="CN17" t="e">
        <f t="shared" si="9"/>
        <v>#VALUE!</v>
      </c>
      <c r="CO17" t="e">
        <f t="shared" si="9"/>
        <v>#VALUE!</v>
      </c>
      <c r="CP17" t="e">
        <f t="shared" si="9"/>
        <v>#VALUE!</v>
      </c>
      <c r="CQ17" t="e">
        <f t="shared" si="9"/>
        <v>#VALUE!</v>
      </c>
      <c r="CR17" t="e">
        <f t="shared" si="9"/>
        <v>#VALUE!</v>
      </c>
      <c r="CS17" t="e">
        <f t="shared" si="9"/>
        <v>#VALUE!</v>
      </c>
      <c r="CT17" t="e">
        <f t="shared" si="9"/>
        <v>#VALUE!</v>
      </c>
      <c r="CU17" t="e">
        <f t="shared" si="9"/>
        <v>#VALUE!</v>
      </c>
      <c r="CV17" t="e">
        <f t="shared" si="9"/>
        <v>#VALUE!</v>
      </c>
      <c r="CW17" t="e">
        <f t="shared" si="9"/>
        <v>#VALUE!</v>
      </c>
      <c r="CX17" t="e">
        <f t="shared" si="10"/>
        <v>#VALUE!</v>
      </c>
      <c r="CY17" t="e">
        <f t="shared" si="10"/>
        <v>#VALUE!</v>
      </c>
      <c r="CZ17" t="e">
        <f t="shared" si="10"/>
        <v>#VALUE!</v>
      </c>
      <c r="DA17" t="e">
        <f t="shared" si="10"/>
        <v>#VALUE!</v>
      </c>
      <c r="DB17" t="e">
        <f t="shared" si="10"/>
        <v>#VALUE!</v>
      </c>
      <c r="DC17" t="e">
        <f t="shared" si="10"/>
        <v>#VALUE!</v>
      </c>
      <c r="DD17" t="e">
        <f t="shared" si="10"/>
        <v>#VALUE!</v>
      </c>
      <c r="DE17" t="e">
        <f t="shared" si="10"/>
        <v>#VALUE!</v>
      </c>
      <c r="DF17" t="e">
        <f t="shared" si="10"/>
        <v>#VALUE!</v>
      </c>
      <c r="DG17" t="e">
        <f t="shared" si="10"/>
        <v>#VALUE!</v>
      </c>
      <c r="DH17" t="e">
        <f t="shared" si="11"/>
        <v>#VALUE!</v>
      </c>
      <c r="DI17" t="e">
        <f t="shared" si="11"/>
        <v>#VALUE!</v>
      </c>
      <c r="DJ17" t="e">
        <f t="shared" si="11"/>
        <v>#VALUE!</v>
      </c>
      <c r="DK17" t="e">
        <f t="shared" si="11"/>
        <v>#VALUE!</v>
      </c>
      <c r="DL17" t="e">
        <f t="shared" si="11"/>
        <v>#VALUE!</v>
      </c>
      <c r="DM17" t="e">
        <f t="shared" si="11"/>
        <v>#VALUE!</v>
      </c>
      <c r="DN17" t="e">
        <f t="shared" si="11"/>
        <v>#VALUE!</v>
      </c>
      <c r="DO17" t="e">
        <f t="shared" si="11"/>
        <v>#VALUE!</v>
      </c>
      <c r="DP17" t="e">
        <f t="shared" si="11"/>
        <v>#VALUE!</v>
      </c>
      <c r="DQ17" t="e">
        <f t="shared" si="11"/>
        <v>#VALUE!</v>
      </c>
      <c r="DR17" t="e">
        <f t="shared" si="12"/>
        <v>#VALUE!</v>
      </c>
      <c r="DS17" t="e">
        <f t="shared" si="12"/>
        <v>#VALUE!</v>
      </c>
      <c r="DT17" t="e">
        <f t="shared" si="12"/>
        <v>#VALUE!</v>
      </c>
      <c r="DU17" t="e">
        <f t="shared" si="12"/>
        <v>#VALUE!</v>
      </c>
      <c r="DV17" t="e">
        <f t="shared" si="12"/>
        <v>#VALUE!</v>
      </c>
      <c r="DW17" t="e">
        <f t="shared" si="12"/>
        <v>#VALUE!</v>
      </c>
      <c r="DX17" t="e">
        <f t="shared" si="12"/>
        <v>#VALUE!</v>
      </c>
      <c r="DY17" t="e">
        <f t="shared" si="12"/>
        <v>#VALUE!</v>
      </c>
      <c r="DZ17" t="e">
        <f t="shared" si="12"/>
        <v>#VALUE!</v>
      </c>
      <c r="EA17" t="e">
        <f t="shared" si="12"/>
        <v>#VALUE!</v>
      </c>
      <c r="EB17" t="e">
        <f t="shared" si="13"/>
        <v>#VALUE!</v>
      </c>
      <c r="EC17" t="e">
        <f t="shared" si="13"/>
        <v>#VALUE!</v>
      </c>
      <c r="ED17" t="e">
        <f t="shared" si="13"/>
        <v>#VALUE!</v>
      </c>
      <c r="EE17" t="e">
        <f t="shared" si="13"/>
        <v>#VALUE!</v>
      </c>
      <c r="EF17" t="e">
        <f t="shared" si="13"/>
        <v>#VALUE!</v>
      </c>
      <c r="EG17" t="e">
        <f t="shared" si="13"/>
        <v>#VALUE!</v>
      </c>
      <c r="EH17" t="e">
        <f t="shared" si="13"/>
        <v>#VALUE!</v>
      </c>
      <c r="EI17" t="e">
        <f t="shared" si="13"/>
        <v>#VALUE!</v>
      </c>
      <c r="EJ17" t="e">
        <f t="shared" si="13"/>
        <v>#VALUE!</v>
      </c>
      <c r="EK17" t="e">
        <f t="shared" si="13"/>
        <v>#VALUE!</v>
      </c>
      <c r="EL17" t="e">
        <f t="shared" si="14"/>
        <v>#VALUE!</v>
      </c>
      <c r="EM17" t="e">
        <f t="shared" si="14"/>
        <v>#VALUE!</v>
      </c>
      <c r="EN17" t="e">
        <f t="shared" si="14"/>
        <v>#VALUE!</v>
      </c>
      <c r="EO17" t="e">
        <f t="shared" si="14"/>
        <v>#VALUE!</v>
      </c>
      <c r="EP17" t="e">
        <f t="shared" si="14"/>
        <v>#VALUE!</v>
      </c>
      <c r="EQ17" t="e">
        <f t="shared" si="14"/>
        <v>#VALUE!</v>
      </c>
      <c r="ER17" t="e">
        <f t="shared" si="14"/>
        <v>#VALUE!</v>
      </c>
      <c r="ES17" t="e">
        <f t="shared" si="14"/>
        <v>#VALUE!</v>
      </c>
      <c r="ET17" t="e">
        <f t="shared" si="14"/>
        <v>#VALUE!</v>
      </c>
      <c r="EU17" t="e">
        <f t="shared" si="14"/>
        <v>#VALUE!</v>
      </c>
      <c r="EV17" t="e">
        <f t="shared" si="15"/>
        <v>#VALUE!</v>
      </c>
      <c r="EW17" t="e">
        <f t="shared" si="15"/>
        <v>#VALUE!</v>
      </c>
      <c r="EX17" t="e">
        <f t="shared" si="15"/>
        <v>#VALUE!</v>
      </c>
      <c r="EY17" t="e">
        <f t="shared" si="15"/>
        <v>#VALUE!</v>
      </c>
      <c r="EZ17" t="e">
        <f t="shared" si="15"/>
        <v>#VALUE!</v>
      </c>
      <c r="FA17" t="e">
        <f t="shared" si="15"/>
        <v>#VALUE!</v>
      </c>
      <c r="FB17" t="e">
        <f t="shared" si="15"/>
        <v>#VALUE!</v>
      </c>
      <c r="FC17" t="e">
        <f t="shared" si="15"/>
        <v>#VALUE!</v>
      </c>
      <c r="FD17" t="e">
        <f t="shared" si="15"/>
        <v>#VALUE!</v>
      </c>
      <c r="FE17" t="e">
        <f t="shared" si="15"/>
        <v>#VALUE!</v>
      </c>
      <c r="FF17" t="e">
        <f t="shared" si="16"/>
        <v>#VALUE!</v>
      </c>
      <c r="FG17" t="e">
        <f t="shared" si="16"/>
        <v>#VALUE!</v>
      </c>
      <c r="FH17" t="e">
        <f t="shared" si="16"/>
        <v>#VALUE!</v>
      </c>
      <c r="FI17" t="e">
        <f t="shared" si="16"/>
        <v>#VALUE!</v>
      </c>
      <c r="FJ17" t="e">
        <f t="shared" si="16"/>
        <v>#VALUE!</v>
      </c>
      <c r="FK17" t="e">
        <f t="shared" si="16"/>
        <v>#VALUE!</v>
      </c>
      <c r="FL17" t="e">
        <f t="shared" si="16"/>
        <v>#VALUE!</v>
      </c>
      <c r="FM17" t="e">
        <f t="shared" si="16"/>
        <v>#VALUE!</v>
      </c>
      <c r="FN17" t="e">
        <f t="shared" si="16"/>
        <v>#VALUE!</v>
      </c>
      <c r="FO17" t="e">
        <f t="shared" si="16"/>
        <v>#VALUE!</v>
      </c>
      <c r="FP17" t="e">
        <f t="shared" si="17"/>
        <v>#VALUE!</v>
      </c>
      <c r="FQ17" t="e">
        <f t="shared" si="17"/>
        <v>#VALUE!</v>
      </c>
      <c r="FR17" t="e">
        <f t="shared" si="17"/>
        <v>#VALUE!</v>
      </c>
      <c r="FS17" t="e">
        <f t="shared" si="17"/>
        <v>#VALUE!</v>
      </c>
      <c r="FT17" t="e">
        <f t="shared" si="17"/>
        <v>#VALUE!</v>
      </c>
      <c r="FU17" t="e">
        <f t="shared" si="17"/>
        <v>#VALUE!</v>
      </c>
      <c r="FV17" t="e">
        <f t="shared" si="17"/>
        <v>#VALUE!</v>
      </c>
      <c r="FW17" t="e">
        <f t="shared" si="17"/>
        <v>#VALUE!</v>
      </c>
      <c r="FX17" t="e">
        <f t="shared" si="17"/>
        <v>#VALUE!</v>
      </c>
      <c r="FY17" t="e">
        <f t="shared" si="17"/>
        <v>#VALUE!</v>
      </c>
      <c r="FZ17" t="e">
        <f t="shared" si="18"/>
        <v>#VALUE!</v>
      </c>
      <c r="GA17" t="e">
        <f t="shared" si="18"/>
        <v>#VALUE!</v>
      </c>
      <c r="GB17" t="e">
        <f t="shared" si="18"/>
        <v>#VALUE!</v>
      </c>
      <c r="GC17" t="e">
        <f t="shared" si="18"/>
        <v>#VALUE!</v>
      </c>
      <c r="GD17" t="e">
        <f t="shared" si="18"/>
        <v>#VALUE!</v>
      </c>
      <c r="GE17" t="e">
        <f t="shared" si="18"/>
        <v>#VALUE!</v>
      </c>
      <c r="GF17" t="e">
        <f t="shared" si="18"/>
        <v>#VALUE!</v>
      </c>
      <c r="GG17" t="e">
        <f t="shared" si="18"/>
        <v>#VALUE!</v>
      </c>
      <c r="GH17" t="e">
        <f t="shared" si="18"/>
        <v>#VALUE!</v>
      </c>
      <c r="GI17" t="e">
        <f t="shared" si="18"/>
        <v>#VALUE!</v>
      </c>
      <c r="GJ17" t="e">
        <f t="shared" si="19"/>
        <v>#VALUE!</v>
      </c>
      <c r="GK17" t="e">
        <f t="shared" si="19"/>
        <v>#VALUE!</v>
      </c>
      <c r="GL17" t="e">
        <f t="shared" si="19"/>
        <v>#VALUE!</v>
      </c>
      <c r="GM17" t="e">
        <f t="shared" si="19"/>
        <v>#VALUE!</v>
      </c>
      <c r="GN17" t="e">
        <f t="shared" si="19"/>
        <v>#VALUE!</v>
      </c>
      <c r="GO17" t="e">
        <f t="shared" si="19"/>
        <v>#VALUE!</v>
      </c>
      <c r="GP17" t="e">
        <f t="shared" si="19"/>
        <v>#VALUE!</v>
      </c>
      <c r="GQ17" t="e">
        <f t="shared" si="19"/>
        <v>#VALUE!</v>
      </c>
      <c r="GR17" t="e">
        <f t="shared" si="19"/>
        <v>#VALUE!</v>
      </c>
      <c r="GS17" t="e">
        <f t="shared" si="19"/>
        <v>#VALUE!</v>
      </c>
      <c r="GT17" t="e">
        <f t="shared" si="20"/>
        <v>#VALUE!</v>
      </c>
      <c r="GU17" t="e">
        <f t="shared" si="20"/>
        <v>#VALUE!</v>
      </c>
      <c r="GV17" t="e">
        <f t="shared" si="20"/>
        <v>#VALUE!</v>
      </c>
      <c r="GW17" t="e">
        <f t="shared" si="20"/>
        <v>#VALUE!</v>
      </c>
      <c r="GX17" t="e">
        <f t="shared" si="20"/>
        <v>#VALUE!</v>
      </c>
      <c r="GY17" t="e">
        <f t="shared" si="20"/>
        <v>#VALUE!</v>
      </c>
      <c r="GZ17" t="e">
        <f t="shared" si="20"/>
        <v>#VALUE!</v>
      </c>
      <c r="HA17" t="e">
        <f t="shared" si="20"/>
        <v>#VALUE!</v>
      </c>
      <c r="HB17" t="e">
        <f t="shared" si="20"/>
        <v>#VALUE!</v>
      </c>
      <c r="HC17" t="e">
        <f t="shared" si="20"/>
        <v>#VALUE!</v>
      </c>
      <c r="HD17" t="e">
        <f t="shared" si="21"/>
        <v>#VALUE!</v>
      </c>
      <c r="HE17" t="e">
        <f t="shared" si="21"/>
        <v>#VALUE!</v>
      </c>
      <c r="HF17" t="e">
        <f t="shared" si="21"/>
        <v>#VALUE!</v>
      </c>
      <c r="HG17" t="e">
        <f t="shared" si="21"/>
        <v>#VALUE!</v>
      </c>
      <c r="HH17" t="e">
        <f t="shared" si="21"/>
        <v>#VALUE!</v>
      </c>
      <c r="HI17" t="e">
        <f t="shared" si="21"/>
        <v>#VALUE!</v>
      </c>
      <c r="HJ17" t="e">
        <f t="shared" si="21"/>
        <v>#VALUE!</v>
      </c>
      <c r="HK17" t="e">
        <f t="shared" si="21"/>
        <v>#VALUE!</v>
      </c>
      <c r="HL17" t="e">
        <f t="shared" si="21"/>
        <v>#VALUE!</v>
      </c>
      <c r="HM17" t="e">
        <f t="shared" si="21"/>
        <v>#VALUE!</v>
      </c>
      <c r="HN17" t="e">
        <f t="shared" si="22"/>
        <v>#VALUE!</v>
      </c>
      <c r="HO17" t="e">
        <f t="shared" si="22"/>
        <v>#VALUE!</v>
      </c>
      <c r="HP17" t="e">
        <f t="shared" si="22"/>
        <v>#VALUE!</v>
      </c>
      <c r="HQ17" t="e">
        <f t="shared" si="22"/>
        <v>#VALUE!</v>
      </c>
      <c r="HR17" t="e">
        <f t="shared" si="22"/>
        <v>#VALUE!</v>
      </c>
      <c r="HS17" t="e">
        <f t="shared" si="22"/>
        <v>#VALUE!</v>
      </c>
      <c r="HT17" t="e">
        <f t="shared" si="22"/>
        <v>#VALUE!</v>
      </c>
      <c r="HU17" t="e">
        <f t="shared" si="22"/>
        <v>#VALUE!</v>
      </c>
      <c r="HV17" t="e">
        <f t="shared" si="22"/>
        <v>#VALUE!</v>
      </c>
      <c r="HW17" t="e">
        <f t="shared" si="22"/>
        <v>#VALUE!</v>
      </c>
      <c r="HX17" t="e">
        <f t="shared" si="23"/>
        <v>#VALUE!</v>
      </c>
      <c r="HY17" t="e">
        <f t="shared" si="23"/>
        <v>#VALUE!</v>
      </c>
      <c r="HZ17" t="e">
        <f t="shared" si="23"/>
        <v>#VALUE!</v>
      </c>
      <c r="IA17" t="e">
        <f t="shared" si="23"/>
        <v>#VALUE!</v>
      </c>
      <c r="IB17" t="e">
        <f t="shared" si="23"/>
        <v>#VALUE!</v>
      </c>
      <c r="IC17" t="e">
        <f t="shared" si="23"/>
        <v>#VALUE!</v>
      </c>
      <c r="ID17" t="e">
        <f t="shared" si="23"/>
        <v>#VALUE!</v>
      </c>
      <c r="IE17" t="e">
        <f t="shared" si="23"/>
        <v>#VALUE!</v>
      </c>
      <c r="IF17" t="e">
        <f t="shared" si="23"/>
        <v>#VALUE!</v>
      </c>
      <c r="IG17" t="e">
        <f t="shared" si="23"/>
        <v>#VALUE!</v>
      </c>
      <c r="IH17" t="e">
        <f t="shared" si="24"/>
        <v>#VALUE!</v>
      </c>
      <c r="II17" t="e">
        <f t="shared" si="24"/>
        <v>#VALUE!</v>
      </c>
      <c r="IJ17" t="e">
        <f t="shared" si="24"/>
        <v>#VALUE!</v>
      </c>
      <c r="IK17" t="e">
        <f t="shared" si="24"/>
        <v>#VALUE!</v>
      </c>
      <c r="IL17" t="e">
        <f t="shared" si="24"/>
        <v>#VALUE!</v>
      </c>
      <c r="IM17" t="e">
        <f t="shared" si="24"/>
        <v>#VALUE!</v>
      </c>
      <c r="IN17" t="e">
        <f t="shared" si="24"/>
        <v>#VALUE!</v>
      </c>
      <c r="IO17" t="e">
        <f t="shared" si="24"/>
        <v>#VALUE!</v>
      </c>
      <c r="IP17" t="e">
        <f t="shared" si="24"/>
        <v>#VALUE!</v>
      </c>
      <c r="IQ17" t="e">
        <f t="shared" si="24"/>
        <v>#VALUE!</v>
      </c>
      <c r="IR17" t="e">
        <f t="shared" si="25"/>
        <v>#VALUE!</v>
      </c>
      <c r="IS17" t="e">
        <f t="shared" si="25"/>
        <v>#VALUE!</v>
      </c>
      <c r="IT17" t="e">
        <f t="shared" si="25"/>
        <v>#VALUE!</v>
      </c>
      <c r="IU17" t="e">
        <f t="shared" si="25"/>
        <v>#VALUE!</v>
      </c>
      <c r="IV17" t="e">
        <f t="shared" si="25"/>
        <v>#VALUE!</v>
      </c>
      <c r="IW17" t="e">
        <f t="shared" si="25"/>
        <v>#VALUE!</v>
      </c>
      <c r="IX17" t="e">
        <f t="shared" si="25"/>
        <v>#VALUE!</v>
      </c>
      <c r="IY17" t="e">
        <f t="shared" si="25"/>
        <v>#VALUE!</v>
      </c>
      <c r="IZ17" t="e">
        <f t="shared" si="25"/>
        <v>#VALUE!</v>
      </c>
      <c r="JA17" t="e">
        <f t="shared" si="25"/>
        <v>#VALUE!</v>
      </c>
      <c r="JB17" t="e">
        <f t="shared" si="26"/>
        <v>#VALUE!</v>
      </c>
      <c r="JC17" t="e">
        <f t="shared" si="26"/>
        <v>#VALUE!</v>
      </c>
      <c r="JD17" t="e">
        <f t="shared" si="26"/>
        <v>#VALUE!</v>
      </c>
      <c r="JE17" t="e">
        <f t="shared" si="26"/>
        <v>#VALUE!</v>
      </c>
      <c r="JF17" t="e">
        <f t="shared" si="26"/>
        <v>#VALUE!</v>
      </c>
      <c r="JG17" t="e">
        <f t="shared" si="26"/>
        <v>#VALUE!</v>
      </c>
      <c r="JH17" t="e">
        <f t="shared" si="26"/>
        <v>#VALUE!</v>
      </c>
      <c r="JI17" t="e">
        <f t="shared" si="26"/>
        <v>#VALUE!</v>
      </c>
      <c r="JJ17" t="e">
        <f t="shared" si="26"/>
        <v>#VALUE!</v>
      </c>
      <c r="JK17" t="e">
        <f t="shared" si="26"/>
        <v>#VALUE!</v>
      </c>
      <c r="JL17" t="e">
        <f t="shared" si="27"/>
        <v>#VALUE!</v>
      </c>
      <c r="JM17" t="e">
        <f t="shared" si="27"/>
        <v>#VALUE!</v>
      </c>
      <c r="JN17" t="e">
        <f t="shared" si="27"/>
        <v>#VALUE!</v>
      </c>
      <c r="JO17" t="e">
        <f t="shared" si="27"/>
        <v>#VALUE!</v>
      </c>
      <c r="JP17" t="e">
        <f t="shared" si="27"/>
        <v>#VALUE!</v>
      </c>
      <c r="JQ17" t="e">
        <f t="shared" si="27"/>
        <v>#VALUE!</v>
      </c>
      <c r="JR17" t="e">
        <f t="shared" si="27"/>
        <v>#VALUE!</v>
      </c>
      <c r="JS17" t="e">
        <f t="shared" si="27"/>
        <v>#VALUE!</v>
      </c>
      <c r="JT17" t="e">
        <f t="shared" si="27"/>
        <v>#VALUE!</v>
      </c>
      <c r="JU17" t="e">
        <f t="shared" si="27"/>
        <v>#VALUE!</v>
      </c>
      <c r="JV17" t="e">
        <f t="shared" si="28"/>
        <v>#VALUE!</v>
      </c>
      <c r="JW17" t="e">
        <f t="shared" si="28"/>
        <v>#VALUE!</v>
      </c>
      <c r="JX17" t="e">
        <f t="shared" si="28"/>
        <v>#VALUE!</v>
      </c>
      <c r="JY17" t="e">
        <f t="shared" si="28"/>
        <v>#VALUE!</v>
      </c>
      <c r="JZ17" t="e">
        <f t="shared" si="28"/>
        <v>#VALUE!</v>
      </c>
      <c r="KA17" t="e">
        <f t="shared" si="28"/>
        <v>#VALUE!</v>
      </c>
      <c r="KB17" t="e">
        <f t="shared" si="28"/>
        <v>#VALUE!</v>
      </c>
      <c r="KC17" t="e">
        <f t="shared" si="28"/>
        <v>#VALUE!</v>
      </c>
      <c r="KD17" t="e">
        <f t="shared" si="28"/>
        <v>#VALUE!</v>
      </c>
      <c r="KE17" t="e">
        <f t="shared" si="28"/>
        <v>#VALUE!</v>
      </c>
      <c r="KF17" t="e">
        <f t="shared" si="29"/>
        <v>#VALUE!</v>
      </c>
      <c r="KG17" t="e">
        <f t="shared" si="29"/>
        <v>#VALUE!</v>
      </c>
      <c r="KH17" t="e">
        <f t="shared" si="29"/>
        <v>#VALUE!</v>
      </c>
      <c r="KI17" t="e">
        <f t="shared" si="29"/>
        <v>#VALUE!</v>
      </c>
      <c r="KJ17" t="e">
        <f t="shared" si="29"/>
        <v>#VALUE!</v>
      </c>
      <c r="KK17" t="e">
        <f t="shared" si="29"/>
        <v>#VALUE!</v>
      </c>
      <c r="KL17" t="e">
        <f t="shared" si="29"/>
        <v>#VALUE!</v>
      </c>
      <c r="KM17" t="e">
        <f t="shared" si="29"/>
        <v>#VALUE!</v>
      </c>
      <c r="KN17" t="e">
        <f t="shared" si="29"/>
        <v>#VALUE!</v>
      </c>
      <c r="KO17" t="e">
        <f t="shared" si="29"/>
        <v>#VALUE!</v>
      </c>
    </row>
    <row r="19" spans="1:401" x14ac:dyDescent="0.3">
      <c r="A19" s="4" t="s">
        <v>123</v>
      </c>
      <c r="B19">
        <f>13 + ROUNDDOWN((COLUMN(B1) -2)/ 100, 0) * 2</f>
        <v>13</v>
      </c>
      <c r="C19">
        <f t="shared" ref="C19:BN19" si="40">13 + ROUNDDOWN((COLUMN(C1) -2)/ 100, 0) * 2</f>
        <v>13</v>
      </c>
      <c r="D19">
        <f t="shared" si="40"/>
        <v>13</v>
      </c>
      <c r="E19">
        <f t="shared" si="40"/>
        <v>13</v>
      </c>
      <c r="F19">
        <f t="shared" si="40"/>
        <v>13</v>
      </c>
      <c r="G19">
        <f t="shared" si="40"/>
        <v>13</v>
      </c>
      <c r="H19">
        <f t="shared" si="40"/>
        <v>13</v>
      </c>
      <c r="I19">
        <f t="shared" si="40"/>
        <v>13</v>
      </c>
      <c r="J19">
        <f t="shared" si="40"/>
        <v>13</v>
      </c>
      <c r="K19">
        <f t="shared" si="40"/>
        <v>13</v>
      </c>
      <c r="L19">
        <f t="shared" si="40"/>
        <v>13</v>
      </c>
      <c r="M19">
        <f t="shared" si="40"/>
        <v>13</v>
      </c>
      <c r="N19">
        <f t="shared" si="40"/>
        <v>13</v>
      </c>
      <c r="O19">
        <f t="shared" si="40"/>
        <v>13</v>
      </c>
      <c r="P19">
        <f t="shared" si="40"/>
        <v>13</v>
      </c>
      <c r="Q19">
        <f t="shared" si="40"/>
        <v>13</v>
      </c>
      <c r="R19">
        <f t="shared" si="40"/>
        <v>13</v>
      </c>
      <c r="S19">
        <f t="shared" si="40"/>
        <v>13</v>
      </c>
      <c r="T19">
        <f t="shared" si="40"/>
        <v>13</v>
      </c>
      <c r="U19">
        <f t="shared" si="40"/>
        <v>13</v>
      </c>
      <c r="V19">
        <f t="shared" si="40"/>
        <v>13</v>
      </c>
      <c r="W19">
        <f t="shared" si="40"/>
        <v>13</v>
      </c>
      <c r="X19">
        <f t="shared" si="40"/>
        <v>13</v>
      </c>
      <c r="Y19">
        <f t="shared" si="40"/>
        <v>13</v>
      </c>
      <c r="Z19">
        <f t="shared" si="40"/>
        <v>13</v>
      </c>
      <c r="AA19">
        <f t="shared" si="40"/>
        <v>13</v>
      </c>
      <c r="AB19">
        <f t="shared" si="40"/>
        <v>13</v>
      </c>
      <c r="AC19">
        <f t="shared" si="40"/>
        <v>13</v>
      </c>
      <c r="AD19">
        <f t="shared" si="40"/>
        <v>13</v>
      </c>
      <c r="AE19">
        <f t="shared" si="40"/>
        <v>13</v>
      </c>
      <c r="AF19">
        <f t="shared" si="40"/>
        <v>13</v>
      </c>
      <c r="AG19">
        <f t="shared" si="40"/>
        <v>13</v>
      </c>
      <c r="AH19">
        <f t="shared" si="40"/>
        <v>13</v>
      </c>
      <c r="AI19">
        <f t="shared" si="40"/>
        <v>13</v>
      </c>
      <c r="AJ19">
        <f t="shared" si="40"/>
        <v>13</v>
      </c>
      <c r="AK19">
        <f t="shared" si="40"/>
        <v>13</v>
      </c>
      <c r="AL19">
        <f t="shared" si="40"/>
        <v>13</v>
      </c>
      <c r="AM19">
        <f t="shared" si="40"/>
        <v>13</v>
      </c>
      <c r="AN19">
        <f t="shared" si="40"/>
        <v>13</v>
      </c>
      <c r="AO19">
        <f t="shared" si="40"/>
        <v>13</v>
      </c>
      <c r="AP19">
        <f t="shared" si="40"/>
        <v>13</v>
      </c>
      <c r="AQ19">
        <f t="shared" si="40"/>
        <v>13</v>
      </c>
      <c r="AR19">
        <f t="shared" si="40"/>
        <v>13</v>
      </c>
      <c r="AS19">
        <f t="shared" si="40"/>
        <v>13</v>
      </c>
      <c r="AT19">
        <f t="shared" si="40"/>
        <v>13</v>
      </c>
      <c r="AU19">
        <f t="shared" si="40"/>
        <v>13</v>
      </c>
      <c r="AV19">
        <f t="shared" si="40"/>
        <v>13</v>
      </c>
      <c r="AW19">
        <f t="shared" si="40"/>
        <v>13</v>
      </c>
      <c r="AX19">
        <f t="shared" si="40"/>
        <v>13</v>
      </c>
      <c r="AY19">
        <f t="shared" si="40"/>
        <v>13</v>
      </c>
      <c r="AZ19">
        <f t="shared" si="40"/>
        <v>13</v>
      </c>
      <c r="BA19">
        <f t="shared" si="40"/>
        <v>13</v>
      </c>
      <c r="BB19">
        <f t="shared" si="40"/>
        <v>13</v>
      </c>
      <c r="BC19">
        <f t="shared" si="40"/>
        <v>13</v>
      </c>
      <c r="BD19">
        <f t="shared" si="40"/>
        <v>13</v>
      </c>
      <c r="BE19">
        <f t="shared" si="40"/>
        <v>13</v>
      </c>
      <c r="BF19">
        <f t="shared" si="40"/>
        <v>13</v>
      </c>
      <c r="BG19">
        <f t="shared" si="40"/>
        <v>13</v>
      </c>
      <c r="BH19">
        <f t="shared" si="40"/>
        <v>13</v>
      </c>
      <c r="BI19">
        <f t="shared" si="40"/>
        <v>13</v>
      </c>
      <c r="BJ19">
        <f t="shared" si="40"/>
        <v>13</v>
      </c>
      <c r="BK19">
        <f t="shared" si="40"/>
        <v>13</v>
      </c>
      <c r="BL19">
        <f t="shared" si="40"/>
        <v>13</v>
      </c>
      <c r="BM19">
        <f t="shared" si="40"/>
        <v>13</v>
      </c>
      <c r="BN19">
        <f t="shared" si="40"/>
        <v>13</v>
      </c>
      <c r="BO19">
        <f t="shared" ref="BO19:CY19" si="41">13 + ROUNDDOWN((COLUMN(BO1) -2)/ 100, 0) * 2</f>
        <v>13</v>
      </c>
      <c r="BP19">
        <f t="shared" si="41"/>
        <v>13</v>
      </c>
      <c r="BQ19">
        <f t="shared" si="41"/>
        <v>13</v>
      </c>
      <c r="BR19">
        <f t="shared" si="41"/>
        <v>13</v>
      </c>
      <c r="BS19">
        <f t="shared" si="41"/>
        <v>13</v>
      </c>
      <c r="BT19">
        <f t="shared" si="41"/>
        <v>13</v>
      </c>
      <c r="BU19">
        <f t="shared" si="41"/>
        <v>13</v>
      </c>
      <c r="BV19">
        <f t="shared" si="41"/>
        <v>13</v>
      </c>
      <c r="BW19">
        <f t="shared" si="41"/>
        <v>13</v>
      </c>
      <c r="BX19">
        <f t="shared" si="41"/>
        <v>13</v>
      </c>
      <c r="BY19">
        <f t="shared" si="41"/>
        <v>13</v>
      </c>
      <c r="BZ19">
        <f t="shared" si="41"/>
        <v>13</v>
      </c>
      <c r="CA19">
        <f t="shared" si="41"/>
        <v>13</v>
      </c>
      <c r="CB19">
        <f t="shared" si="41"/>
        <v>13</v>
      </c>
      <c r="CC19">
        <f t="shared" si="41"/>
        <v>13</v>
      </c>
      <c r="CD19">
        <f t="shared" si="41"/>
        <v>13</v>
      </c>
      <c r="CE19">
        <f t="shared" si="41"/>
        <v>13</v>
      </c>
      <c r="CF19">
        <f t="shared" si="41"/>
        <v>13</v>
      </c>
      <c r="CG19">
        <f t="shared" si="41"/>
        <v>13</v>
      </c>
      <c r="CH19">
        <f t="shared" si="41"/>
        <v>13</v>
      </c>
      <c r="CI19">
        <f t="shared" si="41"/>
        <v>13</v>
      </c>
      <c r="CJ19">
        <f t="shared" si="41"/>
        <v>13</v>
      </c>
      <c r="CK19">
        <f t="shared" si="41"/>
        <v>13</v>
      </c>
      <c r="CL19">
        <f t="shared" si="41"/>
        <v>13</v>
      </c>
      <c r="CM19">
        <f t="shared" si="41"/>
        <v>13</v>
      </c>
      <c r="CN19">
        <f t="shared" si="41"/>
        <v>13</v>
      </c>
      <c r="CO19">
        <f t="shared" si="41"/>
        <v>13</v>
      </c>
      <c r="CP19">
        <f t="shared" si="41"/>
        <v>13</v>
      </c>
      <c r="CQ19">
        <f t="shared" si="41"/>
        <v>13</v>
      </c>
      <c r="CR19">
        <f t="shared" si="41"/>
        <v>13</v>
      </c>
      <c r="CS19">
        <f t="shared" si="41"/>
        <v>13</v>
      </c>
      <c r="CT19">
        <f t="shared" si="41"/>
        <v>13</v>
      </c>
      <c r="CU19">
        <f t="shared" si="41"/>
        <v>13</v>
      </c>
      <c r="CV19">
        <f t="shared" si="41"/>
        <v>13</v>
      </c>
      <c r="CW19">
        <f t="shared" si="41"/>
        <v>13</v>
      </c>
      <c r="CX19">
        <f t="shared" si="41"/>
        <v>15</v>
      </c>
      <c r="CY19">
        <f t="shared" si="41"/>
        <v>15</v>
      </c>
      <c r="CZ19">
        <f>13 + ROUNDDOWN((COLUMN(CZ1) -2)/ 100, 0) * 2</f>
        <v>15</v>
      </c>
      <c r="DA19">
        <f t="shared" ref="DA19:FL19" si="42">13 + ROUNDDOWN((COLUMN(DA1) -2)/ 100, 0) * 2</f>
        <v>15</v>
      </c>
      <c r="DB19">
        <f t="shared" si="42"/>
        <v>15</v>
      </c>
      <c r="DC19">
        <f t="shared" si="42"/>
        <v>15</v>
      </c>
      <c r="DD19">
        <f t="shared" si="42"/>
        <v>15</v>
      </c>
      <c r="DE19">
        <f t="shared" si="42"/>
        <v>15</v>
      </c>
      <c r="DF19">
        <f t="shared" si="42"/>
        <v>15</v>
      </c>
      <c r="DG19">
        <f t="shared" si="42"/>
        <v>15</v>
      </c>
      <c r="DH19">
        <f t="shared" si="42"/>
        <v>15</v>
      </c>
      <c r="DI19">
        <f t="shared" si="42"/>
        <v>15</v>
      </c>
      <c r="DJ19">
        <f t="shared" si="42"/>
        <v>15</v>
      </c>
      <c r="DK19">
        <f t="shared" si="42"/>
        <v>15</v>
      </c>
      <c r="DL19">
        <f t="shared" si="42"/>
        <v>15</v>
      </c>
      <c r="DM19">
        <f t="shared" si="42"/>
        <v>15</v>
      </c>
      <c r="DN19">
        <f t="shared" si="42"/>
        <v>15</v>
      </c>
      <c r="DO19">
        <f t="shared" si="42"/>
        <v>15</v>
      </c>
      <c r="DP19">
        <f t="shared" si="42"/>
        <v>15</v>
      </c>
      <c r="DQ19">
        <f t="shared" si="42"/>
        <v>15</v>
      </c>
      <c r="DR19">
        <f t="shared" si="42"/>
        <v>15</v>
      </c>
      <c r="DS19">
        <f t="shared" si="42"/>
        <v>15</v>
      </c>
      <c r="DT19">
        <f t="shared" si="42"/>
        <v>15</v>
      </c>
      <c r="DU19">
        <f t="shared" si="42"/>
        <v>15</v>
      </c>
      <c r="DV19">
        <f t="shared" si="42"/>
        <v>15</v>
      </c>
      <c r="DW19">
        <f t="shared" si="42"/>
        <v>15</v>
      </c>
      <c r="DX19">
        <f t="shared" si="42"/>
        <v>15</v>
      </c>
      <c r="DY19">
        <f t="shared" si="42"/>
        <v>15</v>
      </c>
      <c r="DZ19">
        <f t="shared" si="42"/>
        <v>15</v>
      </c>
      <c r="EA19">
        <f t="shared" si="42"/>
        <v>15</v>
      </c>
      <c r="EB19">
        <f t="shared" si="42"/>
        <v>15</v>
      </c>
      <c r="EC19">
        <f t="shared" si="42"/>
        <v>15</v>
      </c>
      <c r="ED19">
        <f t="shared" si="42"/>
        <v>15</v>
      </c>
      <c r="EE19">
        <f t="shared" si="42"/>
        <v>15</v>
      </c>
      <c r="EF19">
        <f t="shared" si="42"/>
        <v>15</v>
      </c>
      <c r="EG19">
        <f t="shared" si="42"/>
        <v>15</v>
      </c>
      <c r="EH19">
        <f t="shared" si="42"/>
        <v>15</v>
      </c>
      <c r="EI19">
        <f t="shared" si="42"/>
        <v>15</v>
      </c>
      <c r="EJ19">
        <f t="shared" si="42"/>
        <v>15</v>
      </c>
      <c r="EK19">
        <f t="shared" si="42"/>
        <v>15</v>
      </c>
      <c r="EL19">
        <f t="shared" si="42"/>
        <v>15</v>
      </c>
      <c r="EM19">
        <f t="shared" si="42"/>
        <v>15</v>
      </c>
      <c r="EN19">
        <f t="shared" si="42"/>
        <v>15</v>
      </c>
      <c r="EO19">
        <f t="shared" si="42"/>
        <v>15</v>
      </c>
      <c r="EP19">
        <f t="shared" si="42"/>
        <v>15</v>
      </c>
      <c r="EQ19">
        <f t="shared" si="42"/>
        <v>15</v>
      </c>
      <c r="ER19">
        <f t="shared" si="42"/>
        <v>15</v>
      </c>
      <c r="ES19">
        <f t="shared" si="42"/>
        <v>15</v>
      </c>
      <c r="ET19">
        <f t="shared" si="42"/>
        <v>15</v>
      </c>
      <c r="EU19">
        <f t="shared" si="42"/>
        <v>15</v>
      </c>
      <c r="EV19">
        <f t="shared" si="42"/>
        <v>15</v>
      </c>
      <c r="EW19">
        <f t="shared" si="42"/>
        <v>15</v>
      </c>
      <c r="EX19">
        <f t="shared" si="42"/>
        <v>15</v>
      </c>
      <c r="EY19">
        <f t="shared" si="42"/>
        <v>15</v>
      </c>
      <c r="EZ19">
        <f t="shared" si="42"/>
        <v>15</v>
      </c>
      <c r="FA19">
        <f t="shared" si="42"/>
        <v>15</v>
      </c>
      <c r="FB19">
        <f t="shared" si="42"/>
        <v>15</v>
      </c>
      <c r="FC19">
        <f t="shared" si="42"/>
        <v>15</v>
      </c>
      <c r="FD19">
        <f t="shared" si="42"/>
        <v>15</v>
      </c>
      <c r="FE19">
        <f t="shared" si="42"/>
        <v>15</v>
      </c>
      <c r="FF19">
        <f t="shared" si="42"/>
        <v>15</v>
      </c>
      <c r="FG19">
        <f t="shared" si="42"/>
        <v>15</v>
      </c>
      <c r="FH19">
        <f t="shared" si="42"/>
        <v>15</v>
      </c>
      <c r="FI19">
        <f t="shared" si="42"/>
        <v>15</v>
      </c>
      <c r="FJ19">
        <f t="shared" si="42"/>
        <v>15</v>
      </c>
      <c r="FK19">
        <f t="shared" si="42"/>
        <v>15</v>
      </c>
      <c r="FL19">
        <f t="shared" si="42"/>
        <v>15</v>
      </c>
      <c r="FM19">
        <f t="shared" ref="FM19:GV19" si="43">13 + ROUNDDOWN((COLUMN(FM1) -2)/ 100, 0) * 2</f>
        <v>15</v>
      </c>
      <c r="FN19">
        <f t="shared" si="43"/>
        <v>15</v>
      </c>
      <c r="FO19">
        <f t="shared" si="43"/>
        <v>15</v>
      </c>
      <c r="FP19">
        <f t="shared" si="43"/>
        <v>15</v>
      </c>
      <c r="FQ19">
        <f t="shared" si="43"/>
        <v>15</v>
      </c>
      <c r="FR19">
        <f t="shared" si="43"/>
        <v>15</v>
      </c>
      <c r="FS19">
        <f t="shared" si="43"/>
        <v>15</v>
      </c>
      <c r="FT19">
        <f t="shared" si="43"/>
        <v>15</v>
      </c>
      <c r="FU19">
        <f t="shared" si="43"/>
        <v>15</v>
      </c>
      <c r="FV19">
        <f t="shared" si="43"/>
        <v>15</v>
      </c>
      <c r="FW19">
        <f t="shared" si="43"/>
        <v>15</v>
      </c>
      <c r="FX19">
        <f t="shared" si="43"/>
        <v>15</v>
      </c>
      <c r="FY19">
        <f t="shared" si="43"/>
        <v>15</v>
      </c>
      <c r="FZ19">
        <f t="shared" si="43"/>
        <v>15</v>
      </c>
      <c r="GA19">
        <f t="shared" si="43"/>
        <v>15</v>
      </c>
      <c r="GB19">
        <f t="shared" si="43"/>
        <v>15</v>
      </c>
      <c r="GC19">
        <f t="shared" si="43"/>
        <v>15</v>
      </c>
      <c r="GD19">
        <f t="shared" si="43"/>
        <v>15</v>
      </c>
      <c r="GE19">
        <f t="shared" si="43"/>
        <v>15</v>
      </c>
      <c r="GF19">
        <f t="shared" si="43"/>
        <v>15</v>
      </c>
      <c r="GG19">
        <f t="shared" si="43"/>
        <v>15</v>
      </c>
      <c r="GH19">
        <f t="shared" si="43"/>
        <v>15</v>
      </c>
      <c r="GI19">
        <f t="shared" si="43"/>
        <v>15</v>
      </c>
      <c r="GJ19">
        <f t="shared" si="43"/>
        <v>15</v>
      </c>
      <c r="GK19">
        <f t="shared" si="43"/>
        <v>15</v>
      </c>
      <c r="GL19">
        <f t="shared" si="43"/>
        <v>15</v>
      </c>
      <c r="GM19">
        <f t="shared" si="43"/>
        <v>15</v>
      </c>
      <c r="GN19">
        <f t="shared" si="43"/>
        <v>15</v>
      </c>
      <c r="GO19">
        <f t="shared" si="43"/>
        <v>15</v>
      </c>
      <c r="GP19">
        <f t="shared" si="43"/>
        <v>15</v>
      </c>
      <c r="GQ19">
        <f t="shared" si="43"/>
        <v>15</v>
      </c>
      <c r="GR19">
        <f t="shared" si="43"/>
        <v>15</v>
      </c>
      <c r="GS19">
        <f t="shared" si="43"/>
        <v>15</v>
      </c>
      <c r="GT19">
        <f t="shared" si="43"/>
        <v>17</v>
      </c>
      <c r="GU19">
        <f t="shared" si="43"/>
        <v>17</v>
      </c>
      <c r="GV19">
        <f t="shared" si="43"/>
        <v>17</v>
      </c>
      <c r="GW19">
        <f>13 + ROUNDDOWN((COLUMN(GW1) -2)/ 100, 0) * 2</f>
        <v>17</v>
      </c>
      <c r="GX19">
        <f t="shared" ref="GX19:JI19" si="44">13 + ROUNDDOWN((COLUMN(GX1) -2)/ 100, 0) * 2</f>
        <v>17</v>
      </c>
      <c r="GY19">
        <f t="shared" si="44"/>
        <v>17</v>
      </c>
      <c r="GZ19">
        <f t="shared" si="44"/>
        <v>17</v>
      </c>
      <c r="HA19">
        <f t="shared" si="44"/>
        <v>17</v>
      </c>
      <c r="HB19">
        <f t="shared" si="44"/>
        <v>17</v>
      </c>
      <c r="HC19">
        <f t="shared" si="44"/>
        <v>17</v>
      </c>
      <c r="HD19">
        <f t="shared" si="44"/>
        <v>17</v>
      </c>
      <c r="HE19">
        <f t="shared" si="44"/>
        <v>17</v>
      </c>
      <c r="HF19">
        <f t="shared" si="44"/>
        <v>17</v>
      </c>
      <c r="HG19">
        <f t="shared" si="44"/>
        <v>17</v>
      </c>
      <c r="HH19">
        <f t="shared" si="44"/>
        <v>17</v>
      </c>
      <c r="HI19">
        <f t="shared" si="44"/>
        <v>17</v>
      </c>
      <c r="HJ19">
        <f t="shared" si="44"/>
        <v>17</v>
      </c>
      <c r="HK19">
        <f t="shared" si="44"/>
        <v>17</v>
      </c>
      <c r="HL19">
        <f t="shared" si="44"/>
        <v>17</v>
      </c>
      <c r="HM19">
        <f t="shared" si="44"/>
        <v>17</v>
      </c>
      <c r="HN19">
        <f t="shared" si="44"/>
        <v>17</v>
      </c>
      <c r="HO19">
        <f t="shared" si="44"/>
        <v>17</v>
      </c>
      <c r="HP19">
        <f t="shared" si="44"/>
        <v>17</v>
      </c>
      <c r="HQ19">
        <f t="shared" si="44"/>
        <v>17</v>
      </c>
      <c r="HR19">
        <f t="shared" si="44"/>
        <v>17</v>
      </c>
      <c r="HS19">
        <f t="shared" si="44"/>
        <v>17</v>
      </c>
      <c r="HT19">
        <f t="shared" si="44"/>
        <v>17</v>
      </c>
      <c r="HU19">
        <f t="shared" si="44"/>
        <v>17</v>
      </c>
      <c r="HV19">
        <f t="shared" si="44"/>
        <v>17</v>
      </c>
      <c r="HW19">
        <f t="shared" si="44"/>
        <v>17</v>
      </c>
      <c r="HX19">
        <f t="shared" si="44"/>
        <v>17</v>
      </c>
      <c r="HY19">
        <f t="shared" si="44"/>
        <v>17</v>
      </c>
      <c r="HZ19">
        <f t="shared" si="44"/>
        <v>17</v>
      </c>
      <c r="IA19">
        <f t="shared" si="44"/>
        <v>17</v>
      </c>
      <c r="IB19">
        <f t="shared" si="44"/>
        <v>17</v>
      </c>
      <c r="IC19">
        <f t="shared" si="44"/>
        <v>17</v>
      </c>
      <c r="ID19">
        <f t="shared" si="44"/>
        <v>17</v>
      </c>
      <c r="IE19">
        <f t="shared" si="44"/>
        <v>17</v>
      </c>
      <c r="IF19">
        <f t="shared" si="44"/>
        <v>17</v>
      </c>
      <c r="IG19">
        <f t="shared" si="44"/>
        <v>17</v>
      </c>
      <c r="IH19">
        <f t="shared" si="44"/>
        <v>17</v>
      </c>
      <c r="II19">
        <f t="shared" si="44"/>
        <v>17</v>
      </c>
      <c r="IJ19">
        <f t="shared" si="44"/>
        <v>17</v>
      </c>
      <c r="IK19">
        <f t="shared" si="44"/>
        <v>17</v>
      </c>
      <c r="IL19">
        <f t="shared" si="44"/>
        <v>17</v>
      </c>
      <c r="IM19">
        <f t="shared" si="44"/>
        <v>17</v>
      </c>
      <c r="IN19">
        <f t="shared" si="44"/>
        <v>17</v>
      </c>
      <c r="IO19">
        <f t="shared" si="44"/>
        <v>17</v>
      </c>
      <c r="IP19">
        <f t="shared" si="44"/>
        <v>17</v>
      </c>
      <c r="IQ19">
        <f t="shared" si="44"/>
        <v>17</v>
      </c>
      <c r="IR19">
        <f t="shared" si="44"/>
        <v>17</v>
      </c>
      <c r="IS19">
        <f t="shared" si="44"/>
        <v>17</v>
      </c>
      <c r="IT19">
        <f t="shared" si="44"/>
        <v>17</v>
      </c>
      <c r="IU19">
        <f t="shared" si="44"/>
        <v>17</v>
      </c>
      <c r="IV19">
        <f t="shared" si="44"/>
        <v>17</v>
      </c>
      <c r="IW19">
        <f t="shared" si="44"/>
        <v>17</v>
      </c>
      <c r="IX19">
        <f t="shared" si="44"/>
        <v>17</v>
      </c>
      <c r="IY19">
        <f t="shared" si="44"/>
        <v>17</v>
      </c>
      <c r="IZ19">
        <f t="shared" si="44"/>
        <v>17</v>
      </c>
      <c r="JA19">
        <f t="shared" si="44"/>
        <v>17</v>
      </c>
      <c r="JB19">
        <f t="shared" si="44"/>
        <v>17</v>
      </c>
      <c r="JC19">
        <f t="shared" si="44"/>
        <v>17</v>
      </c>
      <c r="JD19">
        <f t="shared" si="44"/>
        <v>17</v>
      </c>
      <c r="JE19">
        <f t="shared" si="44"/>
        <v>17</v>
      </c>
      <c r="JF19">
        <f t="shared" si="44"/>
        <v>17</v>
      </c>
      <c r="JG19">
        <f t="shared" si="44"/>
        <v>17</v>
      </c>
      <c r="JH19">
        <f t="shared" si="44"/>
        <v>17</v>
      </c>
      <c r="JI19">
        <f t="shared" si="44"/>
        <v>17</v>
      </c>
      <c r="JJ19">
        <f t="shared" ref="JJ19:KP19" si="45">13 + ROUNDDOWN((COLUMN(JJ1) -2)/ 100, 0) * 2</f>
        <v>17</v>
      </c>
      <c r="JK19">
        <f t="shared" si="45"/>
        <v>17</v>
      </c>
      <c r="JL19">
        <f t="shared" si="45"/>
        <v>17</v>
      </c>
      <c r="JM19">
        <f t="shared" si="45"/>
        <v>17</v>
      </c>
      <c r="JN19">
        <f t="shared" si="45"/>
        <v>17</v>
      </c>
      <c r="JO19">
        <f t="shared" si="45"/>
        <v>17</v>
      </c>
      <c r="JP19">
        <f t="shared" si="45"/>
        <v>17</v>
      </c>
      <c r="JQ19">
        <f t="shared" si="45"/>
        <v>17</v>
      </c>
      <c r="JR19">
        <f t="shared" si="45"/>
        <v>17</v>
      </c>
      <c r="JS19">
        <f t="shared" si="45"/>
        <v>17</v>
      </c>
      <c r="JT19">
        <f t="shared" si="45"/>
        <v>17</v>
      </c>
      <c r="JU19">
        <f t="shared" si="45"/>
        <v>17</v>
      </c>
      <c r="JV19">
        <f t="shared" si="45"/>
        <v>17</v>
      </c>
      <c r="JW19">
        <f t="shared" si="45"/>
        <v>17</v>
      </c>
      <c r="JX19">
        <f t="shared" si="45"/>
        <v>17</v>
      </c>
      <c r="JY19">
        <f t="shared" si="45"/>
        <v>17</v>
      </c>
      <c r="JZ19">
        <f t="shared" si="45"/>
        <v>17</v>
      </c>
      <c r="KA19">
        <f t="shared" si="45"/>
        <v>17</v>
      </c>
      <c r="KB19">
        <f t="shared" si="45"/>
        <v>17</v>
      </c>
      <c r="KC19">
        <f t="shared" si="45"/>
        <v>17</v>
      </c>
      <c r="KD19">
        <f t="shared" si="45"/>
        <v>17</v>
      </c>
      <c r="KE19">
        <f t="shared" si="45"/>
        <v>17</v>
      </c>
      <c r="KF19">
        <f t="shared" si="45"/>
        <v>17</v>
      </c>
      <c r="KG19">
        <f t="shared" si="45"/>
        <v>17</v>
      </c>
      <c r="KH19">
        <f t="shared" si="45"/>
        <v>17</v>
      </c>
      <c r="KI19">
        <f t="shared" si="45"/>
        <v>17</v>
      </c>
      <c r="KJ19">
        <f t="shared" si="45"/>
        <v>17</v>
      </c>
      <c r="KK19">
        <f t="shared" si="45"/>
        <v>17</v>
      </c>
      <c r="KL19">
        <f t="shared" si="45"/>
        <v>17</v>
      </c>
      <c r="KM19">
        <f t="shared" si="45"/>
        <v>17</v>
      </c>
      <c r="KN19">
        <f t="shared" si="45"/>
        <v>17</v>
      </c>
      <c r="KO19">
        <f t="shared" si="45"/>
        <v>17</v>
      </c>
      <c r="KP19">
        <f t="shared" si="45"/>
        <v>19</v>
      </c>
      <c r="KQ19">
        <f>13 + ROUNDDOWN((COLUMN(KQ1) -2)/ 100, 0) * 2</f>
        <v>19</v>
      </c>
      <c r="KR19">
        <f t="shared" ref="KR19:NC19" si="46">13 + ROUNDDOWN((COLUMN(KR1) -2)/ 100, 0) * 2</f>
        <v>19</v>
      </c>
      <c r="KS19">
        <f t="shared" si="46"/>
        <v>19</v>
      </c>
      <c r="KT19">
        <f t="shared" si="46"/>
        <v>19</v>
      </c>
      <c r="KU19">
        <f t="shared" si="46"/>
        <v>19</v>
      </c>
      <c r="KV19">
        <f t="shared" si="46"/>
        <v>19</v>
      </c>
      <c r="KW19">
        <f t="shared" si="46"/>
        <v>19</v>
      </c>
      <c r="KX19">
        <f t="shared" si="46"/>
        <v>19</v>
      </c>
      <c r="KY19">
        <f t="shared" si="46"/>
        <v>19</v>
      </c>
      <c r="KZ19">
        <f t="shared" si="46"/>
        <v>19</v>
      </c>
      <c r="LA19">
        <f t="shared" si="46"/>
        <v>19</v>
      </c>
      <c r="LB19">
        <f t="shared" si="46"/>
        <v>19</v>
      </c>
      <c r="LC19">
        <f t="shared" si="46"/>
        <v>19</v>
      </c>
      <c r="LD19">
        <f t="shared" si="46"/>
        <v>19</v>
      </c>
      <c r="LE19">
        <f t="shared" si="46"/>
        <v>19</v>
      </c>
      <c r="LF19">
        <f t="shared" si="46"/>
        <v>19</v>
      </c>
      <c r="LG19">
        <f t="shared" si="46"/>
        <v>19</v>
      </c>
      <c r="LH19">
        <f t="shared" si="46"/>
        <v>19</v>
      </c>
      <c r="LI19">
        <f t="shared" si="46"/>
        <v>19</v>
      </c>
      <c r="LJ19">
        <f t="shared" si="46"/>
        <v>19</v>
      </c>
      <c r="LK19">
        <f t="shared" si="46"/>
        <v>19</v>
      </c>
      <c r="LL19">
        <f t="shared" si="46"/>
        <v>19</v>
      </c>
      <c r="LM19">
        <f t="shared" si="46"/>
        <v>19</v>
      </c>
      <c r="LN19">
        <f t="shared" si="46"/>
        <v>19</v>
      </c>
      <c r="LO19">
        <f t="shared" si="46"/>
        <v>19</v>
      </c>
      <c r="LP19">
        <f t="shared" si="46"/>
        <v>19</v>
      </c>
      <c r="LQ19">
        <f t="shared" si="46"/>
        <v>19</v>
      </c>
      <c r="LR19">
        <f t="shared" si="46"/>
        <v>19</v>
      </c>
      <c r="LS19">
        <f t="shared" si="46"/>
        <v>19</v>
      </c>
      <c r="LT19">
        <f t="shared" si="46"/>
        <v>19</v>
      </c>
      <c r="LU19">
        <f t="shared" si="46"/>
        <v>19</v>
      </c>
      <c r="LV19">
        <f t="shared" si="46"/>
        <v>19</v>
      </c>
      <c r="LW19">
        <f t="shared" si="46"/>
        <v>19</v>
      </c>
      <c r="LX19">
        <f t="shared" si="46"/>
        <v>19</v>
      </c>
      <c r="LY19">
        <f t="shared" si="46"/>
        <v>19</v>
      </c>
      <c r="LZ19">
        <f t="shared" si="46"/>
        <v>19</v>
      </c>
      <c r="MA19">
        <f t="shared" si="46"/>
        <v>19</v>
      </c>
      <c r="MB19">
        <f t="shared" si="46"/>
        <v>19</v>
      </c>
      <c r="MC19">
        <f t="shared" si="46"/>
        <v>19</v>
      </c>
      <c r="MD19">
        <f t="shared" si="46"/>
        <v>19</v>
      </c>
      <c r="ME19">
        <f t="shared" si="46"/>
        <v>19</v>
      </c>
      <c r="MF19">
        <f t="shared" si="46"/>
        <v>19</v>
      </c>
      <c r="MG19">
        <f t="shared" si="46"/>
        <v>19</v>
      </c>
      <c r="MH19">
        <f t="shared" si="46"/>
        <v>19</v>
      </c>
      <c r="MI19">
        <f t="shared" si="46"/>
        <v>19</v>
      </c>
      <c r="MJ19">
        <f t="shared" si="46"/>
        <v>19</v>
      </c>
      <c r="MK19">
        <f t="shared" si="46"/>
        <v>19</v>
      </c>
      <c r="ML19">
        <f t="shared" si="46"/>
        <v>19</v>
      </c>
      <c r="MM19">
        <f t="shared" si="46"/>
        <v>19</v>
      </c>
      <c r="MN19">
        <f t="shared" si="46"/>
        <v>19</v>
      </c>
      <c r="MO19">
        <f t="shared" si="46"/>
        <v>19</v>
      </c>
      <c r="MP19">
        <f t="shared" si="46"/>
        <v>19</v>
      </c>
      <c r="MQ19">
        <f t="shared" si="46"/>
        <v>19</v>
      </c>
      <c r="MR19">
        <f t="shared" si="46"/>
        <v>19</v>
      </c>
      <c r="MS19">
        <f t="shared" si="46"/>
        <v>19</v>
      </c>
      <c r="MT19">
        <f t="shared" si="46"/>
        <v>19</v>
      </c>
      <c r="MU19">
        <f t="shared" si="46"/>
        <v>19</v>
      </c>
      <c r="MV19">
        <f t="shared" si="46"/>
        <v>19</v>
      </c>
      <c r="MW19">
        <f t="shared" si="46"/>
        <v>19</v>
      </c>
      <c r="MX19">
        <f t="shared" si="46"/>
        <v>19</v>
      </c>
      <c r="MY19">
        <f t="shared" si="46"/>
        <v>19</v>
      </c>
      <c r="MZ19">
        <f t="shared" si="46"/>
        <v>19</v>
      </c>
      <c r="NA19">
        <f t="shared" si="46"/>
        <v>19</v>
      </c>
      <c r="NB19">
        <f t="shared" si="46"/>
        <v>19</v>
      </c>
      <c r="NC19">
        <f t="shared" si="46"/>
        <v>19</v>
      </c>
      <c r="ND19">
        <f t="shared" ref="ND19:OK19" si="47">13 + ROUNDDOWN((COLUMN(ND1) -2)/ 100, 0) * 2</f>
        <v>19</v>
      </c>
      <c r="NE19">
        <f t="shared" si="47"/>
        <v>19</v>
      </c>
      <c r="NF19">
        <f t="shared" si="47"/>
        <v>19</v>
      </c>
      <c r="NG19">
        <f t="shared" si="47"/>
        <v>19</v>
      </c>
      <c r="NH19">
        <f t="shared" si="47"/>
        <v>19</v>
      </c>
      <c r="NI19">
        <f t="shared" si="47"/>
        <v>19</v>
      </c>
      <c r="NJ19">
        <f t="shared" si="47"/>
        <v>19</v>
      </c>
      <c r="NK19">
        <f t="shared" si="47"/>
        <v>19</v>
      </c>
      <c r="NL19">
        <f t="shared" si="47"/>
        <v>19</v>
      </c>
      <c r="NM19">
        <f t="shared" si="47"/>
        <v>19</v>
      </c>
      <c r="NN19">
        <f t="shared" si="47"/>
        <v>19</v>
      </c>
      <c r="NO19">
        <f t="shared" si="47"/>
        <v>19</v>
      </c>
      <c r="NP19">
        <f t="shared" si="47"/>
        <v>19</v>
      </c>
      <c r="NQ19">
        <f t="shared" si="47"/>
        <v>19</v>
      </c>
      <c r="NR19">
        <f t="shared" si="47"/>
        <v>19</v>
      </c>
      <c r="NS19">
        <f t="shared" si="47"/>
        <v>19</v>
      </c>
      <c r="NT19">
        <f t="shared" si="47"/>
        <v>19</v>
      </c>
      <c r="NU19">
        <f t="shared" si="47"/>
        <v>19</v>
      </c>
      <c r="NV19">
        <f t="shared" si="47"/>
        <v>19</v>
      </c>
      <c r="NW19">
        <f t="shared" si="47"/>
        <v>19</v>
      </c>
      <c r="NX19">
        <f t="shared" si="47"/>
        <v>19</v>
      </c>
      <c r="NY19">
        <f t="shared" si="47"/>
        <v>19</v>
      </c>
      <c r="NZ19">
        <f t="shared" si="47"/>
        <v>19</v>
      </c>
      <c r="OA19">
        <f t="shared" si="47"/>
        <v>19</v>
      </c>
      <c r="OB19">
        <f t="shared" si="47"/>
        <v>19</v>
      </c>
      <c r="OC19">
        <f t="shared" si="47"/>
        <v>19</v>
      </c>
      <c r="OD19">
        <f t="shared" si="47"/>
        <v>19</v>
      </c>
      <c r="OE19">
        <f t="shared" si="47"/>
        <v>19</v>
      </c>
      <c r="OF19">
        <f t="shared" si="47"/>
        <v>19</v>
      </c>
      <c r="OG19">
        <f t="shared" si="47"/>
        <v>19</v>
      </c>
      <c r="OH19">
        <f t="shared" si="47"/>
        <v>19</v>
      </c>
      <c r="OI19">
        <f t="shared" si="47"/>
        <v>19</v>
      </c>
      <c r="OJ19">
        <f t="shared" si="47"/>
        <v>19</v>
      </c>
      <c r="OK19">
        <f t="shared" si="47"/>
        <v>19</v>
      </c>
    </row>
    <row r="20" spans="1:401" x14ac:dyDescent="0.3">
      <c r="A20" s="4" t="s">
        <v>124</v>
      </c>
      <c r="B20">
        <f>14 + ROUNDDOWN((COLUMN(B2) -2)/ 100, 0) * 2</f>
        <v>14</v>
      </c>
      <c r="C20">
        <f t="shared" ref="C20:BN20" si="48">14 + ROUNDDOWN((COLUMN(C2) -2)/ 100, 0) * 2</f>
        <v>14</v>
      </c>
      <c r="D20">
        <f t="shared" si="48"/>
        <v>14</v>
      </c>
      <c r="E20">
        <f t="shared" si="48"/>
        <v>14</v>
      </c>
      <c r="F20">
        <f t="shared" si="48"/>
        <v>14</v>
      </c>
      <c r="G20">
        <f t="shared" si="48"/>
        <v>14</v>
      </c>
      <c r="H20">
        <f t="shared" si="48"/>
        <v>14</v>
      </c>
      <c r="I20">
        <f t="shared" si="48"/>
        <v>14</v>
      </c>
      <c r="J20">
        <f t="shared" si="48"/>
        <v>14</v>
      </c>
      <c r="K20">
        <f t="shared" si="48"/>
        <v>14</v>
      </c>
      <c r="L20">
        <f t="shared" si="48"/>
        <v>14</v>
      </c>
      <c r="M20">
        <f t="shared" si="48"/>
        <v>14</v>
      </c>
      <c r="N20">
        <f t="shared" si="48"/>
        <v>14</v>
      </c>
      <c r="O20">
        <f t="shared" si="48"/>
        <v>14</v>
      </c>
      <c r="P20">
        <f t="shared" si="48"/>
        <v>14</v>
      </c>
      <c r="Q20">
        <f t="shared" si="48"/>
        <v>14</v>
      </c>
      <c r="R20">
        <f t="shared" si="48"/>
        <v>14</v>
      </c>
      <c r="S20">
        <f t="shared" si="48"/>
        <v>14</v>
      </c>
      <c r="T20">
        <f t="shared" si="48"/>
        <v>14</v>
      </c>
      <c r="U20">
        <f t="shared" si="48"/>
        <v>14</v>
      </c>
      <c r="V20">
        <f t="shared" si="48"/>
        <v>14</v>
      </c>
      <c r="W20">
        <f t="shared" si="48"/>
        <v>14</v>
      </c>
      <c r="X20">
        <f t="shared" si="48"/>
        <v>14</v>
      </c>
      <c r="Y20">
        <f t="shared" si="48"/>
        <v>14</v>
      </c>
      <c r="Z20">
        <f t="shared" si="48"/>
        <v>14</v>
      </c>
      <c r="AA20">
        <f t="shared" si="48"/>
        <v>14</v>
      </c>
      <c r="AB20">
        <f t="shared" si="48"/>
        <v>14</v>
      </c>
      <c r="AC20">
        <f t="shared" si="48"/>
        <v>14</v>
      </c>
      <c r="AD20">
        <f t="shared" si="48"/>
        <v>14</v>
      </c>
      <c r="AE20">
        <f t="shared" si="48"/>
        <v>14</v>
      </c>
      <c r="AF20">
        <f t="shared" si="48"/>
        <v>14</v>
      </c>
      <c r="AG20">
        <f t="shared" si="48"/>
        <v>14</v>
      </c>
      <c r="AH20">
        <f t="shared" si="48"/>
        <v>14</v>
      </c>
      <c r="AI20">
        <f t="shared" si="48"/>
        <v>14</v>
      </c>
      <c r="AJ20">
        <f t="shared" si="48"/>
        <v>14</v>
      </c>
      <c r="AK20">
        <f t="shared" si="48"/>
        <v>14</v>
      </c>
      <c r="AL20">
        <f t="shared" si="48"/>
        <v>14</v>
      </c>
      <c r="AM20">
        <f t="shared" si="48"/>
        <v>14</v>
      </c>
      <c r="AN20">
        <f t="shared" si="48"/>
        <v>14</v>
      </c>
      <c r="AO20">
        <f t="shared" si="48"/>
        <v>14</v>
      </c>
      <c r="AP20">
        <f t="shared" si="48"/>
        <v>14</v>
      </c>
      <c r="AQ20">
        <f t="shared" si="48"/>
        <v>14</v>
      </c>
      <c r="AR20">
        <f t="shared" si="48"/>
        <v>14</v>
      </c>
      <c r="AS20">
        <f t="shared" si="48"/>
        <v>14</v>
      </c>
      <c r="AT20">
        <f t="shared" si="48"/>
        <v>14</v>
      </c>
      <c r="AU20">
        <f t="shared" si="48"/>
        <v>14</v>
      </c>
      <c r="AV20">
        <f t="shared" si="48"/>
        <v>14</v>
      </c>
      <c r="AW20">
        <f t="shared" si="48"/>
        <v>14</v>
      </c>
      <c r="AX20">
        <f t="shared" si="48"/>
        <v>14</v>
      </c>
      <c r="AY20">
        <f t="shared" si="48"/>
        <v>14</v>
      </c>
      <c r="AZ20">
        <f t="shared" si="48"/>
        <v>14</v>
      </c>
      <c r="BA20">
        <f t="shared" si="48"/>
        <v>14</v>
      </c>
      <c r="BB20">
        <f t="shared" si="48"/>
        <v>14</v>
      </c>
      <c r="BC20">
        <f t="shared" si="48"/>
        <v>14</v>
      </c>
      <c r="BD20">
        <f t="shared" si="48"/>
        <v>14</v>
      </c>
      <c r="BE20">
        <f t="shared" si="48"/>
        <v>14</v>
      </c>
      <c r="BF20">
        <f t="shared" si="48"/>
        <v>14</v>
      </c>
      <c r="BG20">
        <f t="shared" si="48"/>
        <v>14</v>
      </c>
      <c r="BH20">
        <f t="shared" si="48"/>
        <v>14</v>
      </c>
      <c r="BI20">
        <f t="shared" si="48"/>
        <v>14</v>
      </c>
      <c r="BJ20">
        <f t="shared" si="48"/>
        <v>14</v>
      </c>
      <c r="BK20">
        <f t="shared" si="48"/>
        <v>14</v>
      </c>
      <c r="BL20">
        <f t="shared" si="48"/>
        <v>14</v>
      </c>
      <c r="BM20">
        <f t="shared" si="48"/>
        <v>14</v>
      </c>
      <c r="BN20">
        <f t="shared" si="48"/>
        <v>14</v>
      </c>
      <c r="BO20">
        <f t="shared" ref="BO20:CY20" si="49">14 + ROUNDDOWN((COLUMN(BO2) -2)/ 100, 0) * 2</f>
        <v>14</v>
      </c>
      <c r="BP20">
        <f t="shared" si="49"/>
        <v>14</v>
      </c>
      <c r="BQ20">
        <f t="shared" si="49"/>
        <v>14</v>
      </c>
      <c r="BR20">
        <f t="shared" si="49"/>
        <v>14</v>
      </c>
      <c r="BS20">
        <f t="shared" si="49"/>
        <v>14</v>
      </c>
      <c r="BT20">
        <f t="shared" si="49"/>
        <v>14</v>
      </c>
      <c r="BU20">
        <f t="shared" si="49"/>
        <v>14</v>
      </c>
      <c r="BV20">
        <f t="shared" si="49"/>
        <v>14</v>
      </c>
      <c r="BW20">
        <f t="shared" si="49"/>
        <v>14</v>
      </c>
      <c r="BX20">
        <f t="shared" si="49"/>
        <v>14</v>
      </c>
      <c r="BY20">
        <f t="shared" si="49"/>
        <v>14</v>
      </c>
      <c r="BZ20">
        <f t="shared" si="49"/>
        <v>14</v>
      </c>
      <c r="CA20">
        <f t="shared" si="49"/>
        <v>14</v>
      </c>
      <c r="CB20">
        <f t="shared" si="49"/>
        <v>14</v>
      </c>
      <c r="CC20">
        <f t="shared" si="49"/>
        <v>14</v>
      </c>
      <c r="CD20">
        <f t="shared" si="49"/>
        <v>14</v>
      </c>
      <c r="CE20">
        <f t="shared" si="49"/>
        <v>14</v>
      </c>
      <c r="CF20">
        <f t="shared" si="49"/>
        <v>14</v>
      </c>
      <c r="CG20">
        <f t="shared" si="49"/>
        <v>14</v>
      </c>
      <c r="CH20">
        <f t="shared" si="49"/>
        <v>14</v>
      </c>
      <c r="CI20">
        <f t="shared" si="49"/>
        <v>14</v>
      </c>
      <c r="CJ20">
        <f t="shared" si="49"/>
        <v>14</v>
      </c>
      <c r="CK20">
        <f t="shared" si="49"/>
        <v>14</v>
      </c>
      <c r="CL20">
        <f t="shared" si="49"/>
        <v>14</v>
      </c>
      <c r="CM20">
        <f t="shared" si="49"/>
        <v>14</v>
      </c>
      <c r="CN20">
        <f t="shared" si="49"/>
        <v>14</v>
      </c>
      <c r="CO20">
        <f t="shared" si="49"/>
        <v>14</v>
      </c>
      <c r="CP20">
        <f t="shared" si="49"/>
        <v>14</v>
      </c>
      <c r="CQ20">
        <f t="shared" si="49"/>
        <v>14</v>
      </c>
      <c r="CR20">
        <f t="shared" si="49"/>
        <v>14</v>
      </c>
      <c r="CS20">
        <f t="shared" si="49"/>
        <v>14</v>
      </c>
      <c r="CT20">
        <f t="shared" si="49"/>
        <v>14</v>
      </c>
      <c r="CU20">
        <f t="shared" si="49"/>
        <v>14</v>
      </c>
      <c r="CV20">
        <f t="shared" si="49"/>
        <v>14</v>
      </c>
      <c r="CW20">
        <f t="shared" si="49"/>
        <v>14</v>
      </c>
      <c r="CX20">
        <f t="shared" si="49"/>
        <v>16</v>
      </c>
      <c r="CY20">
        <f t="shared" si="49"/>
        <v>16</v>
      </c>
      <c r="CZ20">
        <f>14 + ROUNDDOWN((COLUMN(CZ2) -2)/ 100, 0) * 2</f>
        <v>16</v>
      </c>
      <c r="DA20">
        <f t="shared" ref="DA20:FL20" si="50">14 + ROUNDDOWN((COLUMN(DA2) -2)/ 100, 0) * 2</f>
        <v>16</v>
      </c>
      <c r="DB20">
        <f t="shared" si="50"/>
        <v>16</v>
      </c>
      <c r="DC20">
        <f t="shared" si="50"/>
        <v>16</v>
      </c>
      <c r="DD20">
        <f t="shared" si="50"/>
        <v>16</v>
      </c>
      <c r="DE20">
        <f t="shared" si="50"/>
        <v>16</v>
      </c>
      <c r="DF20">
        <f t="shared" si="50"/>
        <v>16</v>
      </c>
      <c r="DG20">
        <f t="shared" si="50"/>
        <v>16</v>
      </c>
      <c r="DH20">
        <f t="shared" si="50"/>
        <v>16</v>
      </c>
      <c r="DI20">
        <f t="shared" si="50"/>
        <v>16</v>
      </c>
      <c r="DJ20">
        <f t="shared" si="50"/>
        <v>16</v>
      </c>
      <c r="DK20">
        <f t="shared" si="50"/>
        <v>16</v>
      </c>
      <c r="DL20">
        <f t="shared" si="50"/>
        <v>16</v>
      </c>
      <c r="DM20">
        <f t="shared" si="50"/>
        <v>16</v>
      </c>
      <c r="DN20">
        <f t="shared" si="50"/>
        <v>16</v>
      </c>
      <c r="DO20">
        <f t="shared" si="50"/>
        <v>16</v>
      </c>
      <c r="DP20">
        <f t="shared" si="50"/>
        <v>16</v>
      </c>
      <c r="DQ20">
        <f t="shared" si="50"/>
        <v>16</v>
      </c>
      <c r="DR20">
        <f t="shared" si="50"/>
        <v>16</v>
      </c>
      <c r="DS20">
        <f t="shared" si="50"/>
        <v>16</v>
      </c>
      <c r="DT20">
        <f t="shared" si="50"/>
        <v>16</v>
      </c>
      <c r="DU20">
        <f t="shared" si="50"/>
        <v>16</v>
      </c>
      <c r="DV20">
        <f t="shared" si="50"/>
        <v>16</v>
      </c>
      <c r="DW20">
        <f t="shared" si="50"/>
        <v>16</v>
      </c>
      <c r="DX20">
        <f t="shared" si="50"/>
        <v>16</v>
      </c>
      <c r="DY20">
        <f t="shared" si="50"/>
        <v>16</v>
      </c>
      <c r="DZ20">
        <f t="shared" si="50"/>
        <v>16</v>
      </c>
      <c r="EA20">
        <f t="shared" si="50"/>
        <v>16</v>
      </c>
      <c r="EB20">
        <f t="shared" si="50"/>
        <v>16</v>
      </c>
      <c r="EC20">
        <f t="shared" si="50"/>
        <v>16</v>
      </c>
      <c r="ED20">
        <f t="shared" si="50"/>
        <v>16</v>
      </c>
      <c r="EE20">
        <f t="shared" si="50"/>
        <v>16</v>
      </c>
      <c r="EF20">
        <f t="shared" si="50"/>
        <v>16</v>
      </c>
      <c r="EG20">
        <f t="shared" si="50"/>
        <v>16</v>
      </c>
      <c r="EH20">
        <f t="shared" si="50"/>
        <v>16</v>
      </c>
      <c r="EI20">
        <f t="shared" si="50"/>
        <v>16</v>
      </c>
      <c r="EJ20">
        <f t="shared" si="50"/>
        <v>16</v>
      </c>
      <c r="EK20">
        <f t="shared" si="50"/>
        <v>16</v>
      </c>
      <c r="EL20">
        <f t="shared" si="50"/>
        <v>16</v>
      </c>
      <c r="EM20">
        <f t="shared" si="50"/>
        <v>16</v>
      </c>
      <c r="EN20">
        <f t="shared" si="50"/>
        <v>16</v>
      </c>
      <c r="EO20">
        <f t="shared" si="50"/>
        <v>16</v>
      </c>
      <c r="EP20">
        <f t="shared" si="50"/>
        <v>16</v>
      </c>
      <c r="EQ20">
        <f t="shared" si="50"/>
        <v>16</v>
      </c>
      <c r="ER20">
        <f t="shared" si="50"/>
        <v>16</v>
      </c>
      <c r="ES20">
        <f t="shared" si="50"/>
        <v>16</v>
      </c>
      <c r="ET20">
        <f t="shared" si="50"/>
        <v>16</v>
      </c>
      <c r="EU20">
        <f t="shared" si="50"/>
        <v>16</v>
      </c>
      <c r="EV20">
        <f t="shared" si="50"/>
        <v>16</v>
      </c>
      <c r="EW20">
        <f t="shared" si="50"/>
        <v>16</v>
      </c>
      <c r="EX20">
        <f t="shared" si="50"/>
        <v>16</v>
      </c>
      <c r="EY20">
        <f t="shared" si="50"/>
        <v>16</v>
      </c>
      <c r="EZ20">
        <f t="shared" si="50"/>
        <v>16</v>
      </c>
      <c r="FA20">
        <f t="shared" si="50"/>
        <v>16</v>
      </c>
      <c r="FB20">
        <f t="shared" si="50"/>
        <v>16</v>
      </c>
      <c r="FC20">
        <f t="shared" si="50"/>
        <v>16</v>
      </c>
      <c r="FD20">
        <f t="shared" si="50"/>
        <v>16</v>
      </c>
      <c r="FE20">
        <f t="shared" si="50"/>
        <v>16</v>
      </c>
      <c r="FF20">
        <f t="shared" si="50"/>
        <v>16</v>
      </c>
      <c r="FG20">
        <f t="shared" si="50"/>
        <v>16</v>
      </c>
      <c r="FH20">
        <f t="shared" si="50"/>
        <v>16</v>
      </c>
      <c r="FI20">
        <f t="shared" si="50"/>
        <v>16</v>
      </c>
      <c r="FJ20">
        <f t="shared" si="50"/>
        <v>16</v>
      </c>
      <c r="FK20">
        <f t="shared" si="50"/>
        <v>16</v>
      </c>
      <c r="FL20">
        <f t="shared" si="50"/>
        <v>16</v>
      </c>
      <c r="FM20">
        <f t="shared" ref="FM20:GV20" si="51">14 + ROUNDDOWN((COLUMN(FM2) -2)/ 100, 0) * 2</f>
        <v>16</v>
      </c>
      <c r="FN20">
        <f t="shared" si="51"/>
        <v>16</v>
      </c>
      <c r="FO20">
        <f t="shared" si="51"/>
        <v>16</v>
      </c>
      <c r="FP20">
        <f t="shared" si="51"/>
        <v>16</v>
      </c>
      <c r="FQ20">
        <f t="shared" si="51"/>
        <v>16</v>
      </c>
      <c r="FR20">
        <f t="shared" si="51"/>
        <v>16</v>
      </c>
      <c r="FS20">
        <f t="shared" si="51"/>
        <v>16</v>
      </c>
      <c r="FT20">
        <f t="shared" si="51"/>
        <v>16</v>
      </c>
      <c r="FU20">
        <f t="shared" si="51"/>
        <v>16</v>
      </c>
      <c r="FV20">
        <f t="shared" si="51"/>
        <v>16</v>
      </c>
      <c r="FW20">
        <f t="shared" si="51"/>
        <v>16</v>
      </c>
      <c r="FX20">
        <f t="shared" si="51"/>
        <v>16</v>
      </c>
      <c r="FY20">
        <f t="shared" si="51"/>
        <v>16</v>
      </c>
      <c r="FZ20">
        <f t="shared" si="51"/>
        <v>16</v>
      </c>
      <c r="GA20">
        <f t="shared" si="51"/>
        <v>16</v>
      </c>
      <c r="GB20">
        <f t="shared" si="51"/>
        <v>16</v>
      </c>
      <c r="GC20">
        <f t="shared" si="51"/>
        <v>16</v>
      </c>
      <c r="GD20">
        <f t="shared" si="51"/>
        <v>16</v>
      </c>
      <c r="GE20">
        <f t="shared" si="51"/>
        <v>16</v>
      </c>
      <c r="GF20">
        <f t="shared" si="51"/>
        <v>16</v>
      </c>
      <c r="GG20">
        <f t="shared" si="51"/>
        <v>16</v>
      </c>
      <c r="GH20">
        <f t="shared" si="51"/>
        <v>16</v>
      </c>
      <c r="GI20">
        <f t="shared" si="51"/>
        <v>16</v>
      </c>
      <c r="GJ20">
        <f t="shared" si="51"/>
        <v>16</v>
      </c>
      <c r="GK20">
        <f t="shared" si="51"/>
        <v>16</v>
      </c>
      <c r="GL20">
        <f t="shared" si="51"/>
        <v>16</v>
      </c>
      <c r="GM20">
        <f t="shared" si="51"/>
        <v>16</v>
      </c>
      <c r="GN20">
        <f t="shared" si="51"/>
        <v>16</v>
      </c>
      <c r="GO20">
        <f t="shared" si="51"/>
        <v>16</v>
      </c>
      <c r="GP20">
        <f t="shared" si="51"/>
        <v>16</v>
      </c>
      <c r="GQ20">
        <f t="shared" si="51"/>
        <v>16</v>
      </c>
      <c r="GR20">
        <f t="shared" si="51"/>
        <v>16</v>
      </c>
      <c r="GS20">
        <f t="shared" si="51"/>
        <v>16</v>
      </c>
      <c r="GT20">
        <f t="shared" si="51"/>
        <v>18</v>
      </c>
      <c r="GU20">
        <f t="shared" si="51"/>
        <v>18</v>
      </c>
      <c r="GV20">
        <f t="shared" si="51"/>
        <v>18</v>
      </c>
      <c r="GW20">
        <f>14 + ROUNDDOWN((COLUMN(GW2) -2)/ 100, 0) * 2</f>
        <v>18</v>
      </c>
      <c r="GX20">
        <f t="shared" ref="GX20:JI20" si="52">14 + ROUNDDOWN((COLUMN(GX2) -2)/ 100, 0) * 2</f>
        <v>18</v>
      </c>
      <c r="GY20">
        <f t="shared" si="52"/>
        <v>18</v>
      </c>
      <c r="GZ20">
        <f t="shared" si="52"/>
        <v>18</v>
      </c>
      <c r="HA20">
        <f t="shared" si="52"/>
        <v>18</v>
      </c>
      <c r="HB20">
        <f t="shared" si="52"/>
        <v>18</v>
      </c>
      <c r="HC20">
        <f t="shared" si="52"/>
        <v>18</v>
      </c>
      <c r="HD20">
        <f t="shared" si="52"/>
        <v>18</v>
      </c>
      <c r="HE20">
        <f t="shared" si="52"/>
        <v>18</v>
      </c>
      <c r="HF20">
        <f t="shared" si="52"/>
        <v>18</v>
      </c>
      <c r="HG20">
        <f t="shared" si="52"/>
        <v>18</v>
      </c>
      <c r="HH20">
        <f t="shared" si="52"/>
        <v>18</v>
      </c>
      <c r="HI20">
        <f t="shared" si="52"/>
        <v>18</v>
      </c>
      <c r="HJ20">
        <f t="shared" si="52"/>
        <v>18</v>
      </c>
      <c r="HK20">
        <f t="shared" si="52"/>
        <v>18</v>
      </c>
      <c r="HL20">
        <f t="shared" si="52"/>
        <v>18</v>
      </c>
      <c r="HM20">
        <f t="shared" si="52"/>
        <v>18</v>
      </c>
      <c r="HN20">
        <f t="shared" si="52"/>
        <v>18</v>
      </c>
      <c r="HO20">
        <f t="shared" si="52"/>
        <v>18</v>
      </c>
      <c r="HP20">
        <f t="shared" si="52"/>
        <v>18</v>
      </c>
      <c r="HQ20">
        <f t="shared" si="52"/>
        <v>18</v>
      </c>
      <c r="HR20">
        <f t="shared" si="52"/>
        <v>18</v>
      </c>
      <c r="HS20">
        <f t="shared" si="52"/>
        <v>18</v>
      </c>
      <c r="HT20">
        <f t="shared" si="52"/>
        <v>18</v>
      </c>
      <c r="HU20">
        <f t="shared" si="52"/>
        <v>18</v>
      </c>
      <c r="HV20">
        <f t="shared" si="52"/>
        <v>18</v>
      </c>
      <c r="HW20">
        <f t="shared" si="52"/>
        <v>18</v>
      </c>
      <c r="HX20">
        <f t="shared" si="52"/>
        <v>18</v>
      </c>
      <c r="HY20">
        <f t="shared" si="52"/>
        <v>18</v>
      </c>
      <c r="HZ20">
        <f t="shared" si="52"/>
        <v>18</v>
      </c>
      <c r="IA20">
        <f t="shared" si="52"/>
        <v>18</v>
      </c>
      <c r="IB20">
        <f t="shared" si="52"/>
        <v>18</v>
      </c>
      <c r="IC20">
        <f t="shared" si="52"/>
        <v>18</v>
      </c>
      <c r="ID20">
        <f t="shared" si="52"/>
        <v>18</v>
      </c>
      <c r="IE20">
        <f t="shared" si="52"/>
        <v>18</v>
      </c>
      <c r="IF20">
        <f t="shared" si="52"/>
        <v>18</v>
      </c>
      <c r="IG20">
        <f t="shared" si="52"/>
        <v>18</v>
      </c>
      <c r="IH20">
        <f t="shared" si="52"/>
        <v>18</v>
      </c>
      <c r="II20">
        <f t="shared" si="52"/>
        <v>18</v>
      </c>
      <c r="IJ20">
        <f t="shared" si="52"/>
        <v>18</v>
      </c>
      <c r="IK20">
        <f t="shared" si="52"/>
        <v>18</v>
      </c>
      <c r="IL20">
        <f t="shared" si="52"/>
        <v>18</v>
      </c>
      <c r="IM20">
        <f t="shared" si="52"/>
        <v>18</v>
      </c>
      <c r="IN20">
        <f t="shared" si="52"/>
        <v>18</v>
      </c>
      <c r="IO20">
        <f t="shared" si="52"/>
        <v>18</v>
      </c>
      <c r="IP20">
        <f t="shared" si="52"/>
        <v>18</v>
      </c>
      <c r="IQ20">
        <f t="shared" si="52"/>
        <v>18</v>
      </c>
      <c r="IR20">
        <f t="shared" si="52"/>
        <v>18</v>
      </c>
      <c r="IS20">
        <f t="shared" si="52"/>
        <v>18</v>
      </c>
      <c r="IT20">
        <f t="shared" si="52"/>
        <v>18</v>
      </c>
      <c r="IU20">
        <f t="shared" si="52"/>
        <v>18</v>
      </c>
      <c r="IV20">
        <f t="shared" si="52"/>
        <v>18</v>
      </c>
      <c r="IW20">
        <f t="shared" si="52"/>
        <v>18</v>
      </c>
      <c r="IX20">
        <f t="shared" si="52"/>
        <v>18</v>
      </c>
      <c r="IY20">
        <f t="shared" si="52"/>
        <v>18</v>
      </c>
      <c r="IZ20">
        <f t="shared" si="52"/>
        <v>18</v>
      </c>
      <c r="JA20">
        <f t="shared" si="52"/>
        <v>18</v>
      </c>
      <c r="JB20">
        <f t="shared" si="52"/>
        <v>18</v>
      </c>
      <c r="JC20">
        <f t="shared" si="52"/>
        <v>18</v>
      </c>
      <c r="JD20">
        <f t="shared" si="52"/>
        <v>18</v>
      </c>
      <c r="JE20">
        <f t="shared" si="52"/>
        <v>18</v>
      </c>
      <c r="JF20">
        <f t="shared" si="52"/>
        <v>18</v>
      </c>
      <c r="JG20">
        <f t="shared" si="52"/>
        <v>18</v>
      </c>
      <c r="JH20">
        <f t="shared" si="52"/>
        <v>18</v>
      </c>
      <c r="JI20">
        <f t="shared" si="52"/>
        <v>18</v>
      </c>
      <c r="JJ20">
        <f t="shared" ref="JJ20:KP20" si="53">14 + ROUNDDOWN((COLUMN(JJ2) -2)/ 100, 0) * 2</f>
        <v>18</v>
      </c>
      <c r="JK20">
        <f t="shared" si="53"/>
        <v>18</v>
      </c>
      <c r="JL20">
        <f t="shared" si="53"/>
        <v>18</v>
      </c>
      <c r="JM20">
        <f t="shared" si="53"/>
        <v>18</v>
      </c>
      <c r="JN20">
        <f t="shared" si="53"/>
        <v>18</v>
      </c>
      <c r="JO20">
        <f t="shared" si="53"/>
        <v>18</v>
      </c>
      <c r="JP20">
        <f t="shared" si="53"/>
        <v>18</v>
      </c>
      <c r="JQ20">
        <f t="shared" si="53"/>
        <v>18</v>
      </c>
      <c r="JR20">
        <f t="shared" si="53"/>
        <v>18</v>
      </c>
      <c r="JS20">
        <f t="shared" si="53"/>
        <v>18</v>
      </c>
      <c r="JT20">
        <f t="shared" si="53"/>
        <v>18</v>
      </c>
      <c r="JU20">
        <f t="shared" si="53"/>
        <v>18</v>
      </c>
      <c r="JV20">
        <f t="shared" si="53"/>
        <v>18</v>
      </c>
      <c r="JW20">
        <f t="shared" si="53"/>
        <v>18</v>
      </c>
      <c r="JX20">
        <f t="shared" si="53"/>
        <v>18</v>
      </c>
      <c r="JY20">
        <f t="shared" si="53"/>
        <v>18</v>
      </c>
      <c r="JZ20">
        <f t="shared" si="53"/>
        <v>18</v>
      </c>
      <c r="KA20">
        <f t="shared" si="53"/>
        <v>18</v>
      </c>
      <c r="KB20">
        <f t="shared" si="53"/>
        <v>18</v>
      </c>
      <c r="KC20">
        <f t="shared" si="53"/>
        <v>18</v>
      </c>
      <c r="KD20">
        <f t="shared" si="53"/>
        <v>18</v>
      </c>
      <c r="KE20">
        <f t="shared" si="53"/>
        <v>18</v>
      </c>
      <c r="KF20">
        <f t="shared" si="53"/>
        <v>18</v>
      </c>
      <c r="KG20">
        <f t="shared" si="53"/>
        <v>18</v>
      </c>
      <c r="KH20">
        <f t="shared" si="53"/>
        <v>18</v>
      </c>
      <c r="KI20">
        <f t="shared" si="53"/>
        <v>18</v>
      </c>
      <c r="KJ20">
        <f t="shared" si="53"/>
        <v>18</v>
      </c>
      <c r="KK20">
        <f t="shared" si="53"/>
        <v>18</v>
      </c>
      <c r="KL20">
        <f t="shared" si="53"/>
        <v>18</v>
      </c>
      <c r="KM20">
        <f t="shared" si="53"/>
        <v>18</v>
      </c>
      <c r="KN20">
        <f t="shared" si="53"/>
        <v>18</v>
      </c>
      <c r="KO20">
        <f t="shared" si="53"/>
        <v>18</v>
      </c>
      <c r="KP20">
        <f t="shared" si="53"/>
        <v>20</v>
      </c>
      <c r="KQ20">
        <f>14 + ROUNDDOWN((COLUMN(KQ2) -2)/ 100, 0) * 2</f>
        <v>20</v>
      </c>
      <c r="KR20">
        <f t="shared" ref="KR20:NC20" si="54">14 + ROUNDDOWN((COLUMN(KR2) -2)/ 100, 0) * 2</f>
        <v>20</v>
      </c>
      <c r="KS20">
        <f t="shared" si="54"/>
        <v>20</v>
      </c>
      <c r="KT20">
        <f t="shared" si="54"/>
        <v>20</v>
      </c>
      <c r="KU20">
        <f t="shared" si="54"/>
        <v>20</v>
      </c>
      <c r="KV20">
        <f t="shared" si="54"/>
        <v>20</v>
      </c>
      <c r="KW20">
        <f t="shared" si="54"/>
        <v>20</v>
      </c>
      <c r="KX20">
        <f t="shared" si="54"/>
        <v>20</v>
      </c>
      <c r="KY20">
        <f t="shared" si="54"/>
        <v>20</v>
      </c>
      <c r="KZ20">
        <f t="shared" si="54"/>
        <v>20</v>
      </c>
      <c r="LA20">
        <f t="shared" si="54"/>
        <v>20</v>
      </c>
      <c r="LB20">
        <f t="shared" si="54"/>
        <v>20</v>
      </c>
      <c r="LC20">
        <f t="shared" si="54"/>
        <v>20</v>
      </c>
      <c r="LD20">
        <f t="shared" si="54"/>
        <v>20</v>
      </c>
      <c r="LE20">
        <f t="shared" si="54"/>
        <v>20</v>
      </c>
      <c r="LF20">
        <f t="shared" si="54"/>
        <v>20</v>
      </c>
      <c r="LG20">
        <f t="shared" si="54"/>
        <v>20</v>
      </c>
      <c r="LH20">
        <f t="shared" si="54"/>
        <v>20</v>
      </c>
      <c r="LI20">
        <f t="shared" si="54"/>
        <v>20</v>
      </c>
      <c r="LJ20">
        <f t="shared" si="54"/>
        <v>20</v>
      </c>
      <c r="LK20">
        <f t="shared" si="54"/>
        <v>20</v>
      </c>
      <c r="LL20">
        <f t="shared" si="54"/>
        <v>20</v>
      </c>
      <c r="LM20">
        <f t="shared" si="54"/>
        <v>20</v>
      </c>
      <c r="LN20">
        <f t="shared" si="54"/>
        <v>20</v>
      </c>
      <c r="LO20">
        <f t="shared" si="54"/>
        <v>20</v>
      </c>
      <c r="LP20">
        <f t="shared" si="54"/>
        <v>20</v>
      </c>
      <c r="LQ20">
        <f t="shared" si="54"/>
        <v>20</v>
      </c>
      <c r="LR20">
        <f t="shared" si="54"/>
        <v>20</v>
      </c>
      <c r="LS20">
        <f t="shared" si="54"/>
        <v>20</v>
      </c>
      <c r="LT20">
        <f t="shared" si="54"/>
        <v>20</v>
      </c>
      <c r="LU20">
        <f t="shared" si="54"/>
        <v>20</v>
      </c>
      <c r="LV20">
        <f t="shared" si="54"/>
        <v>20</v>
      </c>
      <c r="LW20">
        <f t="shared" si="54"/>
        <v>20</v>
      </c>
      <c r="LX20">
        <f t="shared" si="54"/>
        <v>20</v>
      </c>
      <c r="LY20">
        <f t="shared" si="54"/>
        <v>20</v>
      </c>
      <c r="LZ20">
        <f t="shared" si="54"/>
        <v>20</v>
      </c>
      <c r="MA20">
        <f t="shared" si="54"/>
        <v>20</v>
      </c>
      <c r="MB20">
        <f t="shared" si="54"/>
        <v>20</v>
      </c>
      <c r="MC20">
        <f t="shared" si="54"/>
        <v>20</v>
      </c>
      <c r="MD20">
        <f t="shared" si="54"/>
        <v>20</v>
      </c>
      <c r="ME20">
        <f t="shared" si="54"/>
        <v>20</v>
      </c>
      <c r="MF20">
        <f t="shared" si="54"/>
        <v>20</v>
      </c>
      <c r="MG20">
        <f t="shared" si="54"/>
        <v>20</v>
      </c>
      <c r="MH20">
        <f t="shared" si="54"/>
        <v>20</v>
      </c>
      <c r="MI20">
        <f t="shared" si="54"/>
        <v>20</v>
      </c>
      <c r="MJ20">
        <f t="shared" si="54"/>
        <v>20</v>
      </c>
      <c r="MK20">
        <f t="shared" si="54"/>
        <v>20</v>
      </c>
      <c r="ML20">
        <f t="shared" si="54"/>
        <v>20</v>
      </c>
      <c r="MM20">
        <f t="shared" si="54"/>
        <v>20</v>
      </c>
      <c r="MN20">
        <f t="shared" si="54"/>
        <v>20</v>
      </c>
      <c r="MO20">
        <f t="shared" si="54"/>
        <v>20</v>
      </c>
      <c r="MP20">
        <f t="shared" si="54"/>
        <v>20</v>
      </c>
      <c r="MQ20">
        <f t="shared" si="54"/>
        <v>20</v>
      </c>
      <c r="MR20">
        <f t="shared" si="54"/>
        <v>20</v>
      </c>
      <c r="MS20">
        <f t="shared" si="54"/>
        <v>20</v>
      </c>
      <c r="MT20">
        <f t="shared" si="54"/>
        <v>20</v>
      </c>
      <c r="MU20">
        <f t="shared" si="54"/>
        <v>20</v>
      </c>
      <c r="MV20">
        <f t="shared" si="54"/>
        <v>20</v>
      </c>
      <c r="MW20">
        <f t="shared" si="54"/>
        <v>20</v>
      </c>
      <c r="MX20">
        <f t="shared" si="54"/>
        <v>20</v>
      </c>
      <c r="MY20">
        <f t="shared" si="54"/>
        <v>20</v>
      </c>
      <c r="MZ20">
        <f t="shared" si="54"/>
        <v>20</v>
      </c>
      <c r="NA20">
        <f t="shared" si="54"/>
        <v>20</v>
      </c>
      <c r="NB20">
        <f t="shared" si="54"/>
        <v>20</v>
      </c>
      <c r="NC20">
        <f t="shared" si="54"/>
        <v>20</v>
      </c>
      <c r="ND20">
        <f t="shared" ref="ND20:OK20" si="55">14 + ROUNDDOWN((COLUMN(ND2) -2)/ 100, 0) * 2</f>
        <v>20</v>
      </c>
      <c r="NE20">
        <f t="shared" si="55"/>
        <v>20</v>
      </c>
      <c r="NF20">
        <f t="shared" si="55"/>
        <v>20</v>
      </c>
      <c r="NG20">
        <f t="shared" si="55"/>
        <v>20</v>
      </c>
      <c r="NH20">
        <f t="shared" si="55"/>
        <v>20</v>
      </c>
      <c r="NI20">
        <f t="shared" si="55"/>
        <v>20</v>
      </c>
      <c r="NJ20">
        <f t="shared" si="55"/>
        <v>20</v>
      </c>
      <c r="NK20">
        <f t="shared" si="55"/>
        <v>20</v>
      </c>
      <c r="NL20">
        <f t="shared" si="55"/>
        <v>20</v>
      </c>
      <c r="NM20">
        <f t="shared" si="55"/>
        <v>20</v>
      </c>
      <c r="NN20">
        <f t="shared" si="55"/>
        <v>20</v>
      </c>
      <c r="NO20">
        <f t="shared" si="55"/>
        <v>20</v>
      </c>
      <c r="NP20">
        <f t="shared" si="55"/>
        <v>20</v>
      </c>
      <c r="NQ20">
        <f t="shared" si="55"/>
        <v>20</v>
      </c>
      <c r="NR20">
        <f t="shared" si="55"/>
        <v>20</v>
      </c>
      <c r="NS20">
        <f t="shared" si="55"/>
        <v>20</v>
      </c>
      <c r="NT20">
        <f t="shared" si="55"/>
        <v>20</v>
      </c>
      <c r="NU20">
        <f t="shared" si="55"/>
        <v>20</v>
      </c>
      <c r="NV20">
        <f t="shared" si="55"/>
        <v>20</v>
      </c>
      <c r="NW20">
        <f t="shared" si="55"/>
        <v>20</v>
      </c>
      <c r="NX20">
        <f t="shared" si="55"/>
        <v>20</v>
      </c>
      <c r="NY20">
        <f t="shared" si="55"/>
        <v>20</v>
      </c>
      <c r="NZ20">
        <f t="shared" si="55"/>
        <v>20</v>
      </c>
      <c r="OA20">
        <f t="shared" si="55"/>
        <v>20</v>
      </c>
      <c r="OB20">
        <f t="shared" si="55"/>
        <v>20</v>
      </c>
      <c r="OC20">
        <f t="shared" si="55"/>
        <v>20</v>
      </c>
      <c r="OD20">
        <f t="shared" si="55"/>
        <v>20</v>
      </c>
      <c r="OE20">
        <f t="shared" si="55"/>
        <v>20</v>
      </c>
      <c r="OF20">
        <f t="shared" si="55"/>
        <v>20</v>
      </c>
      <c r="OG20">
        <f t="shared" si="55"/>
        <v>20</v>
      </c>
      <c r="OH20">
        <f t="shared" si="55"/>
        <v>20</v>
      </c>
      <c r="OI20">
        <f t="shared" si="55"/>
        <v>20</v>
      </c>
      <c r="OJ20">
        <f t="shared" si="55"/>
        <v>20</v>
      </c>
      <c r="OK20">
        <f t="shared" si="55"/>
        <v>20</v>
      </c>
    </row>
    <row r="21" spans="1:401" x14ac:dyDescent="0.3">
      <c r="A21" s="4" t="s">
        <v>125</v>
      </c>
      <c r="B21">
        <f>21 + ROUNDDOWN((COLUMN(B3) -2)/ 100, 0)</f>
        <v>21</v>
      </c>
      <c r="C21">
        <f t="shared" ref="C21:BN21" si="56">21 + ROUNDDOWN((COLUMN(C3) -2)/ 100, 0)</f>
        <v>21</v>
      </c>
      <c r="D21">
        <f t="shared" si="56"/>
        <v>21</v>
      </c>
      <c r="E21">
        <f t="shared" si="56"/>
        <v>21</v>
      </c>
      <c r="F21">
        <f t="shared" si="56"/>
        <v>21</v>
      </c>
      <c r="G21">
        <f t="shared" si="56"/>
        <v>21</v>
      </c>
      <c r="H21">
        <f t="shared" si="56"/>
        <v>21</v>
      </c>
      <c r="I21">
        <f t="shared" si="56"/>
        <v>21</v>
      </c>
      <c r="J21">
        <f t="shared" si="56"/>
        <v>21</v>
      </c>
      <c r="K21">
        <f t="shared" si="56"/>
        <v>21</v>
      </c>
      <c r="L21">
        <f t="shared" si="56"/>
        <v>21</v>
      </c>
      <c r="M21">
        <f t="shared" si="56"/>
        <v>21</v>
      </c>
      <c r="N21">
        <f t="shared" si="56"/>
        <v>21</v>
      </c>
      <c r="O21">
        <f t="shared" si="56"/>
        <v>21</v>
      </c>
      <c r="P21">
        <f t="shared" si="56"/>
        <v>21</v>
      </c>
      <c r="Q21">
        <f t="shared" si="56"/>
        <v>21</v>
      </c>
      <c r="R21">
        <f t="shared" si="56"/>
        <v>21</v>
      </c>
      <c r="S21">
        <f t="shared" si="56"/>
        <v>21</v>
      </c>
      <c r="T21">
        <f t="shared" si="56"/>
        <v>21</v>
      </c>
      <c r="U21">
        <f t="shared" si="56"/>
        <v>21</v>
      </c>
      <c r="V21">
        <f t="shared" si="56"/>
        <v>21</v>
      </c>
      <c r="W21">
        <f t="shared" si="56"/>
        <v>21</v>
      </c>
      <c r="X21">
        <f t="shared" si="56"/>
        <v>21</v>
      </c>
      <c r="Y21">
        <f t="shared" si="56"/>
        <v>21</v>
      </c>
      <c r="Z21">
        <f t="shared" si="56"/>
        <v>21</v>
      </c>
      <c r="AA21">
        <f t="shared" si="56"/>
        <v>21</v>
      </c>
      <c r="AB21">
        <f t="shared" si="56"/>
        <v>21</v>
      </c>
      <c r="AC21">
        <f t="shared" si="56"/>
        <v>21</v>
      </c>
      <c r="AD21">
        <f t="shared" si="56"/>
        <v>21</v>
      </c>
      <c r="AE21">
        <f t="shared" si="56"/>
        <v>21</v>
      </c>
      <c r="AF21">
        <f t="shared" si="56"/>
        <v>21</v>
      </c>
      <c r="AG21">
        <f t="shared" si="56"/>
        <v>21</v>
      </c>
      <c r="AH21">
        <f t="shared" si="56"/>
        <v>21</v>
      </c>
      <c r="AI21">
        <f t="shared" si="56"/>
        <v>21</v>
      </c>
      <c r="AJ21">
        <f t="shared" si="56"/>
        <v>21</v>
      </c>
      <c r="AK21">
        <f t="shared" si="56"/>
        <v>21</v>
      </c>
      <c r="AL21">
        <f t="shared" si="56"/>
        <v>21</v>
      </c>
      <c r="AM21">
        <f t="shared" si="56"/>
        <v>21</v>
      </c>
      <c r="AN21">
        <f t="shared" si="56"/>
        <v>21</v>
      </c>
      <c r="AO21">
        <f t="shared" si="56"/>
        <v>21</v>
      </c>
      <c r="AP21">
        <f t="shared" si="56"/>
        <v>21</v>
      </c>
      <c r="AQ21">
        <f t="shared" si="56"/>
        <v>21</v>
      </c>
      <c r="AR21">
        <f t="shared" si="56"/>
        <v>21</v>
      </c>
      <c r="AS21">
        <f t="shared" si="56"/>
        <v>21</v>
      </c>
      <c r="AT21">
        <f t="shared" si="56"/>
        <v>21</v>
      </c>
      <c r="AU21">
        <f t="shared" si="56"/>
        <v>21</v>
      </c>
      <c r="AV21">
        <f t="shared" si="56"/>
        <v>21</v>
      </c>
      <c r="AW21">
        <f t="shared" si="56"/>
        <v>21</v>
      </c>
      <c r="AX21">
        <f t="shared" si="56"/>
        <v>21</v>
      </c>
      <c r="AY21">
        <f t="shared" si="56"/>
        <v>21</v>
      </c>
      <c r="AZ21">
        <f t="shared" si="56"/>
        <v>21</v>
      </c>
      <c r="BA21">
        <f t="shared" si="56"/>
        <v>21</v>
      </c>
      <c r="BB21">
        <f t="shared" si="56"/>
        <v>21</v>
      </c>
      <c r="BC21">
        <f t="shared" si="56"/>
        <v>21</v>
      </c>
      <c r="BD21">
        <f t="shared" si="56"/>
        <v>21</v>
      </c>
      <c r="BE21">
        <f t="shared" si="56"/>
        <v>21</v>
      </c>
      <c r="BF21">
        <f t="shared" si="56"/>
        <v>21</v>
      </c>
      <c r="BG21">
        <f t="shared" si="56"/>
        <v>21</v>
      </c>
      <c r="BH21">
        <f t="shared" si="56"/>
        <v>21</v>
      </c>
      <c r="BI21">
        <f t="shared" si="56"/>
        <v>21</v>
      </c>
      <c r="BJ21">
        <f t="shared" si="56"/>
        <v>21</v>
      </c>
      <c r="BK21">
        <f t="shared" si="56"/>
        <v>21</v>
      </c>
      <c r="BL21">
        <f t="shared" si="56"/>
        <v>21</v>
      </c>
      <c r="BM21">
        <f t="shared" si="56"/>
        <v>21</v>
      </c>
      <c r="BN21">
        <f t="shared" si="56"/>
        <v>21</v>
      </c>
      <c r="BO21">
        <f t="shared" ref="BO21:CY21" si="57">21 + ROUNDDOWN((COLUMN(BO3) -2)/ 100, 0)</f>
        <v>21</v>
      </c>
      <c r="BP21">
        <f t="shared" si="57"/>
        <v>21</v>
      </c>
      <c r="BQ21">
        <f t="shared" si="57"/>
        <v>21</v>
      </c>
      <c r="BR21">
        <f t="shared" si="57"/>
        <v>21</v>
      </c>
      <c r="BS21">
        <f t="shared" si="57"/>
        <v>21</v>
      </c>
      <c r="BT21">
        <f t="shared" si="57"/>
        <v>21</v>
      </c>
      <c r="BU21">
        <f t="shared" si="57"/>
        <v>21</v>
      </c>
      <c r="BV21">
        <f t="shared" si="57"/>
        <v>21</v>
      </c>
      <c r="BW21">
        <f t="shared" si="57"/>
        <v>21</v>
      </c>
      <c r="BX21">
        <f t="shared" si="57"/>
        <v>21</v>
      </c>
      <c r="BY21">
        <f t="shared" si="57"/>
        <v>21</v>
      </c>
      <c r="BZ21">
        <f t="shared" si="57"/>
        <v>21</v>
      </c>
      <c r="CA21">
        <f t="shared" si="57"/>
        <v>21</v>
      </c>
      <c r="CB21">
        <f t="shared" si="57"/>
        <v>21</v>
      </c>
      <c r="CC21">
        <f t="shared" si="57"/>
        <v>21</v>
      </c>
      <c r="CD21">
        <f t="shared" si="57"/>
        <v>21</v>
      </c>
      <c r="CE21">
        <f t="shared" si="57"/>
        <v>21</v>
      </c>
      <c r="CF21">
        <f t="shared" si="57"/>
        <v>21</v>
      </c>
      <c r="CG21">
        <f t="shared" si="57"/>
        <v>21</v>
      </c>
      <c r="CH21">
        <f t="shared" si="57"/>
        <v>21</v>
      </c>
      <c r="CI21">
        <f t="shared" si="57"/>
        <v>21</v>
      </c>
      <c r="CJ21">
        <f t="shared" si="57"/>
        <v>21</v>
      </c>
      <c r="CK21">
        <f t="shared" si="57"/>
        <v>21</v>
      </c>
      <c r="CL21">
        <f t="shared" si="57"/>
        <v>21</v>
      </c>
      <c r="CM21">
        <f t="shared" si="57"/>
        <v>21</v>
      </c>
      <c r="CN21">
        <f t="shared" si="57"/>
        <v>21</v>
      </c>
      <c r="CO21">
        <f t="shared" si="57"/>
        <v>21</v>
      </c>
      <c r="CP21">
        <f t="shared" si="57"/>
        <v>21</v>
      </c>
      <c r="CQ21">
        <f t="shared" si="57"/>
        <v>21</v>
      </c>
      <c r="CR21">
        <f t="shared" si="57"/>
        <v>21</v>
      </c>
      <c r="CS21">
        <f t="shared" si="57"/>
        <v>21</v>
      </c>
      <c r="CT21">
        <f t="shared" si="57"/>
        <v>21</v>
      </c>
      <c r="CU21">
        <f t="shared" si="57"/>
        <v>21</v>
      </c>
      <c r="CV21">
        <f t="shared" si="57"/>
        <v>21</v>
      </c>
      <c r="CW21">
        <f t="shared" si="57"/>
        <v>21</v>
      </c>
      <c r="CX21">
        <f t="shared" si="57"/>
        <v>22</v>
      </c>
      <c r="CY21">
        <f t="shared" si="57"/>
        <v>22</v>
      </c>
      <c r="CZ21">
        <f>21 + ROUNDDOWN((COLUMN(CZ3) -2)/ 100, 0)</f>
        <v>22</v>
      </c>
      <c r="DA21">
        <f t="shared" ref="DA21:FL21" si="58">21 + ROUNDDOWN((COLUMN(DA3) -2)/ 100, 0)</f>
        <v>22</v>
      </c>
      <c r="DB21">
        <f t="shared" si="58"/>
        <v>22</v>
      </c>
      <c r="DC21">
        <f t="shared" si="58"/>
        <v>22</v>
      </c>
      <c r="DD21">
        <f t="shared" si="58"/>
        <v>22</v>
      </c>
      <c r="DE21">
        <f t="shared" si="58"/>
        <v>22</v>
      </c>
      <c r="DF21">
        <f t="shared" si="58"/>
        <v>22</v>
      </c>
      <c r="DG21">
        <f t="shared" si="58"/>
        <v>22</v>
      </c>
      <c r="DH21">
        <f t="shared" si="58"/>
        <v>22</v>
      </c>
      <c r="DI21">
        <f t="shared" si="58"/>
        <v>22</v>
      </c>
      <c r="DJ21">
        <f t="shared" si="58"/>
        <v>22</v>
      </c>
      <c r="DK21">
        <f t="shared" si="58"/>
        <v>22</v>
      </c>
      <c r="DL21">
        <f t="shared" si="58"/>
        <v>22</v>
      </c>
      <c r="DM21">
        <f t="shared" si="58"/>
        <v>22</v>
      </c>
      <c r="DN21">
        <f t="shared" si="58"/>
        <v>22</v>
      </c>
      <c r="DO21">
        <f t="shared" si="58"/>
        <v>22</v>
      </c>
      <c r="DP21">
        <f t="shared" si="58"/>
        <v>22</v>
      </c>
      <c r="DQ21">
        <f t="shared" si="58"/>
        <v>22</v>
      </c>
      <c r="DR21">
        <f t="shared" si="58"/>
        <v>22</v>
      </c>
      <c r="DS21">
        <f t="shared" si="58"/>
        <v>22</v>
      </c>
      <c r="DT21">
        <f t="shared" si="58"/>
        <v>22</v>
      </c>
      <c r="DU21">
        <f t="shared" si="58"/>
        <v>22</v>
      </c>
      <c r="DV21">
        <f t="shared" si="58"/>
        <v>22</v>
      </c>
      <c r="DW21">
        <f t="shared" si="58"/>
        <v>22</v>
      </c>
      <c r="DX21">
        <f t="shared" si="58"/>
        <v>22</v>
      </c>
      <c r="DY21">
        <f t="shared" si="58"/>
        <v>22</v>
      </c>
      <c r="DZ21">
        <f t="shared" si="58"/>
        <v>22</v>
      </c>
      <c r="EA21">
        <f t="shared" si="58"/>
        <v>22</v>
      </c>
      <c r="EB21">
        <f t="shared" si="58"/>
        <v>22</v>
      </c>
      <c r="EC21">
        <f t="shared" si="58"/>
        <v>22</v>
      </c>
      <c r="ED21">
        <f t="shared" si="58"/>
        <v>22</v>
      </c>
      <c r="EE21">
        <f t="shared" si="58"/>
        <v>22</v>
      </c>
      <c r="EF21">
        <f t="shared" si="58"/>
        <v>22</v>
      </c>
      <c r="EG21">
        <f t="shared" si="58"/>
        <v>22</v>
      </c>
      <c r="EH21">
        <f t="shared" si="58"/>
        <v>22</v>
      </c>
      <c r="EI21">
        <f t="shared" si="58"/>
        <v>22</v>
      </c>
      <c r="EJ21">
        <f t="shared" si="58"/>
        <v>22</v>
      </c>
      <c r="EK21">
        <f t="shared" si="58"/>
        <v>22</v>
      </c>
      <c r="EL21">
        <f t="shared" si="58"/>
        <v>22</v>
      </c>
      <c r="EM21">
        <f t="shared" si="58"/>
        <v>22</v>
      </c>
      <c r="EN21">
        <f t="shared" si="58"/>
        <v>22</v>
      </c>
      <c r="EO21">
        <f t="shared" si="58"/>
        <v>22</v>
      </c>
      <c r="EP21">
        <f t="shared" si="58"/>
        <v>22</v>
      </c>
      <c r="EQ21">
        <f t="shared" si="58"/>
        <v>22</v>
      </c>
      <c r="ER21">
        <f t="shared" si="58"/>
        <v>22</v>
      </c>
      <c r="ES21">
        <f t="shared" si="58"/>
        <v>22</v>
      </c>
      <c r="ET21">
        <f t="shared" si="58"/>
        <v>22</v>
      </c>
      <c r="EU21">
        <f t="shared" si="58"/>
        <v>22</v>
      </c>
      <c r="EV21">
        <f t="shared" si="58"/>
        <v>22</v>
      </c>
      <c r="EW21">
        <f t="shared" si="58"/>
        <v>22</v>
      </c>
      <c r="EX21">
        <f t="shared" si="58"/>
        <v>22</v>
      </c>
      <c r="EY21">
        <f t="shared" si="58"/>
        <v>22</v>
      </c>
      <c r="EZ21">
        <f t="shared" si="58"/>
        <v>22</v>
      </c>
      <c r="FA21">
        <f t="shared" si="58"/>
        <v>22</v>
      </c>
      <c r="FB21">
        <f t="shared" si="58"/>
        <v>22</v>
      </c>
      <c r="FC21">
        <f t="shared" si="58"/>
        <v>22</v>
      </c>
      <c r="FD21">
        <f t="shared" si="58"/>
        <v>22</v>
      </c>
      <c r="FE21">
        <f t="shared" si="58"/>
        <v>22</v>
      </c>
      <c r="FF21">
        <f t="shared" si="58"/>
        <v>22</v>
      </c>
      <c r="FG21">
        <f t="shared" si="58"/>
        <v>22</v>
      </c>
      <c r="FH21">
        <f t="shared" si="58"/>
        <v>22</v>
      </c>
      <c r="FI21">
        <f t="shared" si="58"/>
        <v>22</v>
      </c>
      <c r="FJ21">
        <f t="shared" si="58"/>
        <v>22</v>
      </c>
      <c r="FK21">
        <f t="shared" si="58"/>
        <v>22</v>
      </c>
      <c r="FL21">
        <f t="shared" si="58"/>
        <v>22</v>
      </c>
      <c r="FM21">
        <f t="shared" ref="FM21:GV21" si="59">21 + ROUNDDOWN((COLUMN(FM3) -2)/ 100, 0)</f>
        <v>22</v>
      </c>
      <c r="FN21">
        <f t="shared" si="59"/>
        <v>22</v>
      </c>
      <c r="FO21">
        <f t="shared" si="59"/>
        <v>22</v>
      </c>
      <c r="FP21">
        <f t="shared" si="59"/>
        <v>22</v>
      </c>
      <c r="FQ21">
        <f t="shared" si="59"/>
        <v>22</v>
      </c>
      <c r="FR21">
        <f t="shared" si="59"/>
        <v>22</v>
      </c>
      <c r="FS21">
        <f t="shared" si="59"/>
        <v>22</v>
      </c>
      <c r="FT21">
        <f t="shared" si="59"/>
        <v>22</v>
      </c>
      <c r="FU21">
        <f t="shared" si="59"/>
        <v>22</v>
      </c>
      <c r="FV21">
        <f t="shared" si="59"/>
        <v>22</v>
      </c>
      <c r="FW21">
        <f t="shared" si="59"/>
        <v>22</v>
      </c>
      <c r="FX21">
        <f t="shared" si="59"/>
        <v>22</v>
      </c>
      <c r="FY21">
        <f t="shared" si="59"/>
        <v>22</v>
      </c>
      <c r="FZ21">
        <f t="shared" si="59"/>
        <v>22</v>
      </c>
      <c r="GA21">
        <f t="shared" si="59"/>
        <v>22</v>
      </c>
      <c r="GB21">
        <f t="shared" si="59"/>
        <v>22</v>
      </c>
      <c r="GC21">
        <f t="shared" si="59"/>
        <v>22</v>
      </c>
      <c r="GD21">
        <f t="shared" si="59"/>
        <v>22</v>
      </c>
      <c r="GE21">
        <f t="shared" si="59"/>
        <v>22</v>
      </c>
      <c r="GF21">
        <f t="shared" si="59"/>
        <v>22</v>
      </c>
      <c r="GG21">
        <f t="shared" si="59"/>
        <v>22</v>
      </c>
      <c r="GH21">
        <f t="shared" si="59"/>
        <v>22</v>
      </c>
      <c r="GI21">
        <f t="shared" si="59"/>
        <v>22</v>
      </c>
      <c r="GJ21">
        <f t="shared" si="59"/>
        <v>22</v>
      </c>
      <c r="GK21">
        <f t="shared" si="59"/>
        <v>22</v>
      </c>
      <c r="GL21">
        <f t="shared" si="59"/>
        <v>22</v>
      </c>
      <c r="GM21">
        <f t="shared" si="59"/>
        <v>22</v>
      </c>
      <c r="GN21">
        <f t="shared" si="59"/>
        <v>22</v>
      </c>
      <c r="GO21">
        <f t="shared" si="59"/>
        <v>22</v>
      </c>
      <c r="GP21">
        <f t="shared" si="59"/>
        <v>22</v>
      </c>
      <c r="GQ21">
        <f t="shared" si="59"/>
        <v>22</v>
      </c>
      <c r="GR21">
        <f t="shared" si="59"/>
        <v>22</v>
      </c>
      <c r="GS21">
        <f t="shared" si="59"/>
        <v>22</v>
      </c>
      <c r="GT21">
        <f t="shared" si="59"/>
        <v>23</v>
      </c>
      <c r="GU21">
        <f t="shared" si="59"/>
        <v>23</v>
      </c>
      <c r="GV21">
        <f t="shared" si="59"/>
        <v>23</v>
      </c>
      <c r="GW21">
        <f>21 + ROUNDDOWN((COLUMN(GW3) -2)/ 100, 0)</f>
        <v>23</v>
      </c>
      <c r="GX21">
        <f t="shared" ref="GX21:JI21" si="60">21 + ROUNDDOWN((COLUMN(GX3) -2)/ 100, 0)</f>
        <v>23</v>
      </c>
      <c r="GY21">
        <f t="shared" si="60"/>
        <v>23</v>
      </c>
      <c r="GZ21">
        <f t="shared" si="60"/>
        <v>23</v>
      </c>
      <c r="HA21">
        <f t="shared" si="60"/>
        <v>23</v>
      </c>
      <c r="HB21">
        <f t="shared" si="60"/>
        <v>23</v>
      </c>
      <c r="HC21">
        <f t="shared" si="60"/>
        <v>23</v>
      </c>
      <c r="HD21">
        <f t="shared" si="60"/>
        <v>23</v>
      </c>
      <c r="HE21">
        <f t="shared" si="60"/>
        <v>23</v>
      </c>
      <c r="HF21">
        <f t="shared" si="60"/>
        <v>23</v>
      </c>
      <c r="HG21">
        <f t="shared" si="60"/>
        <v>23</v>
      </c>
      <c r="HH21">
        <f t="shared" si="60"/>
        <v>23</v>
      </c>
      <c r="HI21">
        <f t="shared" si="60"/>
        <v>23</v>
      </c>
      <c r="HJ21">
        <f t="shared" si="60"/>
        <v>23</v>
      </c>
      <c r="HK21">
        <f t="shared" si="60"/>
        <v>23</v>
      </c>
      <c r="HL21">
        <f t="shared" si="60"/>
        <v>23</v>
      </c>
      <c r="HM21">
        <f t="shared" si="60"/>
        <v>23</v>
      </c>
      <c r="HN21">
        <f t="shared" si="60"/>
        <v>23</v>
      </c>
      <c r="HO21">
        <f t="shared" si="60"/>
        <v>23</v>
      </c>
      <c r="HP21">
        <f t="shared" si="60"/>
        <v>23</v>
      </c>
      <c r="HQ21">
        <f t="shared" si="60"/>
        <v>23</v>
      </c>
      <c r="HR21">
        <f t="shared" si="60"/>
        <v>23</v>
      </c>
      <c r="HS21">
        <f t="shared" si="60"/>
        <v>23</v>
      </c>
      <c r="HT21">
        <f t="shared" si="60"/>
        <v>23</v>
      </c>
      <c r="HU21">
        <f t="shared" si="60"/>
        <v>23</v>
      </c>
      <c r="HV21">
        <f t="shared" si="60"/>
        <v>23</v>
      </c>
      <c r="HW21">
        <f t="shared" si="60"/>
        <v>23</v>
      </c>
      <c r="HX21">
        <f t="shared" si="60"/>
        <v>23</v>
      </c>
      <c r="HY21">
        <f t="shared" si="60"/>
        <v>23</v>
      </c>
      <c r="HZ21">
        <f t="shared" si="60"/>
        <v>23</v>
      </c>
      <c r="IA21">
        <f t="shared" si="60"/>
        <v>23</v>
      </c>
      <c r="IB21">
        <f t="shared" si="60"/>
        <v>23</v>
      </c>
      <c r="IC21">
        <f t="shared" si="60"/>
        <v>23</v>
      </c>
      <c r="ID21">
        <f t="shared" si="60"/>
        <v>23</v>
      </c>
      <c r="IE21">
        <f t="shared" si="60"/>
        <v>23</v>
      </c>
      <c r="IF21">
        <f t="shared" si="60"/>
        <v>23</v>
      </c>
      <c r="IG21">
        <f t="shared" si="60"/>
        <v>23</v>
      </c>
      <c r="IH21">
        <f t="shared" si="60"/>
        <v>23</v>
      </c>
      <c r="II21">
        <f t="shared" si="60"/>
        <v>23</v>
      </c>
      <c r="IJ21">
        <f t="shared" si="60"/>
        <v>23</v>
      </c>
      <c r="IK21">
        <f t="shared" si="60"/>
        <v>23</v>
      </c>
      <c r="IL21">
        <f t="shared" si="60"/>
        <v>23</v>
      </c>
      <c r="IM21">
        <f t="shared" si="60"/>
        <v>23</v>
      </c>
      <c r="IN21">
        <f t="shared" si="60"/>
        <v>23</v>
      </c>
      <c r="IO21">
        <f t="shared" si="60"/>
        <v>23</v>
      </c>
      <c r="IP21">
        <f t="shared" si="60"/>
        <v>23</v>
      </c>
      <c r="IQ21">
        <f t="shared" si="60"/>
        <v>23</v>
      </c>
      <c r="IR21">
        <f t="shared" si="60"/>
        <v>23</v>
      </c>
      <c r="IS21">
        <f t="shared" si="60"/>
        <v>23</v>
      </c>
      <c r="IT21">
        <f t="shared" si="60"/>
        <v>23</v>
      </c>
      <c r="IU21">
        <f t="shared" si="60"/>
        <v>23</v>
      </c>
      <c r="IV21">
        <f t="shared" si="60"/>
        <v>23</v>
      </c>
      <c r="IW21">
        <f t="shared" si="60"/>
        <v>23</v>
      </c>
      <c r="IX21">
        <f t="shared" si="60"/>
        <v>23</v>
      </c>
      <c r="IY21">
        <f t="shared" si="60"/>
        <v>23</v>
      </c>
      <c r="IZ21">
        <f t="shared" si="60"/>
        <v>23</v>
      </c>
      <c r="JA21">
        <f t="shared" si="60"/>
        <v>23</v>
      </c>
      <c r="JB21">
        <f t="shared" si="60"/>
        <v>23</v>
      </c>
      <c r="JC21">
        <f t="shared" si="60"/>
        <v>23</v>
      </c>
      <c r="JD21">
        <f t="shared" si="60"/>
        <v>23</v>
      </c>
      <c r="JE21">
        <f t="shared" si="60"/>
        <v>23</v>
      </c>
      <c r="JF21">
        <f t="shared" si="60"/>
        <v>23</v>
      </c>
      <c r="JG21">
        <f t="shared" si="60"/>
        <v>23</v>
      </c>
      <c r="JH21">
        <f t="shared" si="60"/>
        <v>23</v>
      </c>
      <c r="JI21">
        <f t="shared" si="60"/>
        <v>23</v>
      </c>
      <c r="JJ21">
        <f t="shared" ref="JJ21:KP21" si="61">21 + ROUNDDOWN((COLUMN(JJ3) -2)/ 100, 0)</f>
        <v>23</v>
      </c>
      <c r="JK21">
        <f t="shared" si="61"/>
        <v>23</v>
      </c>
      <c r="JL21">
        <f t="shared" si="61"/>
        <v>23</v>
      </c>
      <c r="JM21">
        <f t="shared" si="61"/>
        <v>23</v>
      </c>
      <c r="JN21">
        <f t="shared" si="61"/>
        <v>23</v>
      </c>
      <c r="JO21">
        <f t="shared" si="61"/>
        <v>23</v>
      </c>
      <c r="JP21">
        <f t="shared" si="61"/>
        <v>23</v>
      </c>
      <c r="JQ21">
        <f t="shared" si="61"/>
        <v>23</v>
      </c>
      <c r="JR21">
        <f t="shared" si="61"/>
        <v>23</v>
      </c>
      <c r="JS21">
        <f t="shared" si="61"/>
        <v>23</v>
      </c>
      <c r="JT21">
        <f t="shared" si="61"/>
        <v>23</v>
      </c>
      <c r="JU21">
        <f t="shared" si="61"/>
        <v>23</v>
      </c>
      <c r="JV21">
        <f t="shared" si="61"/>
        <v>23</v>
      </c>
      <c r="JW21">
        <f t="shared" si="61"/>
        <v>23</v>
      </c>
      <c r="JX21">
        <f t="shared" si="61"/>
        <v>23</v>
      </c>
      <c r="JY21">
        <f t="shared" si="61"/>
        <v>23</v>
      </c>
      <c r="JZ21">
        <f t="shared" si="61"/>
        <v>23</v>
      </c>
      <c r="KA21">
        <f t="shared" si="61"/>
        <v>23</v>
      </c>
      <c r="KB21">
        <f t="shared" si="61"/>
        <v>23</v>
      </c>
      <c r="KC21">
        <f t="shared" si="61"/>
        <v>23</v>
      </c>
      <c r="KD21">
        <f t="shared" si="61"/>
        <v>23</v>
      </c>
      <c r="KE21">
        <f t="shared" si="61"/>
        <v>23</v>
      </c>
      <c r="KF21">
        <f t="shared" si="61"/>
        <v>23</v>
      </c>
      <c r="KG21">
        <f t="shared" si="61"/>
        <v>23</v>
      </c>
      <c r="KH21">
        <f t="shared" si="61"/>
        <v>23</v>
      </c>
      <c r="KI21">
        <f t="shared" si="61"/>
        <v>23</v>
      </c>
      <c r="KJ21">
        <f t="shared" si="61"/>
        <v>23</v>
      </c>
      <c r="KK21">
        <f t="shared" si="61"/>
        <v>23</v>
      </c>
      <c r="KL21">
        <f t="shared" si="61"/>
        <v>23</v>
      </c>
      <c r="KM21">
        <f t="shared" si="61"/>
        <v>23</v>
      </c>
      <c r="KN21">
        <f t="shared" si="61"/>
        <v>23</v>
      </c>
      <c r="KO21">
        <f t="shared" si="61"/>
        <v>23</v>
      </c>
      <c r="KP21">
        <f t="shared" si="61"/>
        <v>24</v>
      </c>
      <c r="KQ21">
        <f>21 + ROUNDDOWN((COLUMN(KQ3) -2)/ 100, 0)</f>
        <v>24</v>
      </c>
      <c r="KR21">
        <f t="shared" ref="KR21:NC21" si="62">21 + ROUNDDOWN((COLUMN(KR3) -2)/ 100, 0)</f>
        <v>24</v>
      </c>
      <c r="KS21">
        <f t="shared" si="62"/>
        <v>24</v>
      </c>
      <c r="KT21">
        <f t="shared" si="62"/>
        <v>24</v>
      </c>
      <c r="KU21">
        <f t="shared" si="62"/>
        <v>24</v>
      </c>
      <c r="KV21">
        <f t="shared" si="62"/>
        <v>24</v>
      </c>
      <c r="KW21">
        <f t="shared" si="62"/>
        <v>24</v>
      </c>
      <c r="KX21">
        <f t="shared" si="62"/>
        <v>24</v>
      </c>
      <c r="KY21">
        <f t="shared" si="62"/>
        <v>24</v>
      </c>
      <c r="KZ21">
        <f t="shared" si="62"/>
        <v>24</v>
      </c>
      <c r="LA21">
        <f t="shared" si="62"/>
        <v>24</v>
      </c>
      <c r="LB21">
        <f t="shared" si="62"/>
        <v>24</v>
      </c>
      <c r="LC21">
        <f t="shared" si="62"/>
        <v>24</v>
      </c>
      <c r="LD21">
        <f t="shared" si="62"/>
        <v>24</v>
      </c>
      <c r="LE21">
        <f t="shared" si="62"/>
        <v>24</v>
      </c>
      <c r="LF21">
        <f t="shared" si="62"/>
        <v>24</v>
      </c>
      <c r="LG21">
        <f t="shared" si="62"/>
        <v>24</v>
      </c>
      <c r="LH21">
        <f t="shared" si="62"/>
        <v>24</v>
      </c>
      <c r="LI21">
        <f t="shared" si="62"/>
        <v>24</v>
      </c>
      <c r="LJ21">
        <f t="shared" si="62"/>
        <v>24</v>
      </c>
      <c r="LK21">
        <f t="shared" si="62"/>
        <v>24</v>
      </c>
      <c r="LL21">
        <f t="shared" si="62"/>
        <v>24</v>
      </c>
      <c r="LM21">
        <f t="shared" si="62"/>
        <v>24</v>
      </c>
      <c r="LN21">
        <f t="shared" si="62"/>
        <v>24</v>
      </c>
      <c r="LO21">
        <f t="shared" si="62"/>
        <v>24</v>
      </c>
      <c r="LP21">
        <f t="shared" si="62"/>
        <v>24</v>
      </c>
      <c r="LQ21">
        <f t="shared" si="62"/>
        <v>24</v>
      </c>
      <c r="LR21">
        <f t="shared" si="62"/>
        <v>24</v>
      </c>
      <c r="LS21">
        <f t="shared" si="62"/>
        <v>24</v>
      </c>
      <c r="LT21">
        <f t="shared" si="62"/>
        <v>24</v>
      </c>
      <c r="LU21">
        <f t="shared" si="62"/>
        <v>24</v>
      </c>
      <c r="LV21">
        <f t="shared" si="62"/>
        <v>24</v>
      </c>
      <c r="LW21">
        <f t="shared" si="62"/>
        <v>24</v>
      </c>
      <c r="LX21">
        <f t="shared" si="62"/>
        <v>24</v>
      </c>
      <c r="LY21">
        <f t="shared" si="62"/>
        <v>24</v>
      </c>
      <c r="LZ21">
        <f t="shared" si="62"/>
        <v>24</v>
      </c>
      <c r="MA21">
        <f t="shared" si="62"/>
        <v>24</v>
      </c>
      <c r="MB21">
        <f t="shared" si="62"/>
        <v>24</v>
      </c>
      <c r="MC21">
        <f t="shared" si="62"/>
        <v>24</v>
      </c>
      <c r="MD21">
        <f t="shared" si="62"/>
        <v>24</v>
      </c>
      <c r="ME21">
        <f t="shared" si="62"/>
        <v>24</v>
      </c>
      <c r="MF21">
        <f t="shared" si="62"/>
        <v>24</v>
      </c>
      <c r="MG21">
        <f t="shared" si="62"/>
        <v>24</v>
      </c>
      <c r="MH21">
        <f t="shared" si="62"/>
        <v>24</v>
      </c>
      <c r="MI21">
        <f t="shared" si="62"/>
        <v>24</v>
      </c>
      <c r="MJ21">
        <f t="shared" si="62"/>
        <v>24</v>
      </c>
      <c r="MK21">
        <f t="shared" si="62"/>
        <v>24</v>
      </c>
      <c r="ML21">
        <f t="shared" si="62"/>
        <v>24</v>
      </c>
      <c r="MM21">
        <f t="shared" si="62"/>
        <v>24</v>
      </c>
      <c r="MN21">
        <f t="shared" si="62"/>
        <v>24</v>
      </c>
      <c r="MO21">
        <f t="shared" si="62"/>
        <v>24</v>
      </c>
      <c r="MP21">
        <f t="shared" si="62"/>
        <v>24</v>
      </c>
      <c r="MQ21">
        <f t="shared" si="62"/>
        <v>24</v>
      </c>
      <c r="MR21">
        <f t="shared" si="62"/>
        <v>24</v>
      </c>
      <c r="MS21">
        <f t="shared" si="62"/>
        <v>24</v>
      </c>
      <c r="MT21">
        <f t="shared" si="62"/>
        <v>24</v>
      </c>
      <c r="MU21">
        <f t="shared" si="62"/>
        <v>24</v>
      </c>
      <c r="MV21">
        <f t="shared" si="62"/>
        <v>24</v>
      </c>
      <c r="MW21">
        <f t="shared" si="62"/>
        <v>24</v>
      </c>
      <c r="MX21">
        <f t="shared" si="62"/>
        <v>24</v>
      </c>
      <c r="MY21">
        <f t="shared" si="62"/>
        <v>24</v>
      </c>
      <c r="MZ21">
        <f t="shared" si="62"/>
        <v>24</v>
      </c>
      <c r="NA21">
        <f t="shared" si="62"/>
        <v>24</v>
      </c>
      <c r="NB21">
        <f t="shared" si="62"/>
        <v>24</v>
      </c>
      <c r="NC21">
        <f t="shared" si="62"/>
        <v>24</v>
      </c>
      <c r="ND21">
        <f t="shared" ref="ND21:OK21" si="63">21 + ROUNDDOWN((COLUMN(ND3) -2)/ 100, 0)</f>
        <v>24</v>
      </c>
      <c r="NE21">
        <f t="shared" si="63"/>
        <v>24</v>
      </c>
      <c r="NF21">
        <f t="shared" si="63"/>
        <v>24</v>
      </c>
      <c r="NG21">
        <f t="shared" si="63"/>
        <v>24</v>
      </c>
      <c r="NH21">
        <f t="shared" si="63"/>
        <v>24</v>
      </c>
      <c r="NI21">
        <f t="shared" si="63"/>
        <v>24</v>
      </c>
      <c r="NJ21">
        <f t="shared" si="63"/>
        <v>24</v>
      </c>
      <c r="NK21">
        <f t="shared" si="63"/>
        <v>24</v>
      </c>
      <c r="NL21">
        <f t="shared" si="63"/>
        <v>24</v>
      </c>
      <c r="NM21">
        <f t="shared" si="63"/>
        <v>24</v>
      </c>
      <c r="NN21">
        <f t="shared" si="63"/>
        <v>24</v>
      </c>
      <c r="NO21">
        <f t="shared" si="63"/>
        <v>24</v>
      </c>
      <c r="NP21">
        <f t="shared" si="63"/>
        <v>24</v>
      </c>
      <c r="NQ21">
        <f t="shared" si="63"/>
        <v>24</v>
      </c>
      <c r="NR21">
        <f t="shared" si="63"/>
        <v>24</v>
      </c>
      <c r="NS21">
        <f t="shared" si="63"/>
        <v>24</v>
      </c>
      <c r="NT21">
        <f t="shared" si="63"/>
        <v>24</v>
      </c>
      <c r="NU21">
        <f t="shared" si="63"/>
        <v>24</v>
      </c>
      <c r="NV21">
        <f t="shared" si="63"/>
        <v>24</v>
      </c>
      <c r="NW21">
        <f t="shared" si="63"/>
        <v>24</v>
      </c>
      <c r="NX21">
        <f t="shared" si="63"/>
        <v>24</v>
      </c>
      <c r="NY21">
        <f t="shared" si="63"/>
        <v>24</v>
      </c>
      <c r="NZ21">
        <f t="shared" si="63"/>
        <v>24</v>
      </c>
      <c r="OA21">
        <f t="shared" si="63"/>
        <v>24</v>
      </c>
      <c r="OB21">
        <f t="shared" si="63"/>
        <v>24</v>
      </c>
      <c r="OC21">
        <f t="shared" si="63"/>
        <v>24</v>
      </c>
      <c r="OD21">
        <f t="shared" si="63"/>
        <v>24</v>
      </c>
      <c r="OE21">
        <f t="shared" si="63"/>
        <v>24</v>
      </c>
      <c r="OF21">
        <f t="shared" si="63"/>
        <v>24</v>
      </c>
      <c r="OG21">
        <f t="shared" si="63"/>
        <v>24</v>
      </c>
      <c r="OH21">
        <f t="shared" si="63"/>
        <v>24</v>
      </c>
      <c r="OI21">
        <f t="shared" si="63"/>
        <v>24</v>
      </c>
      <c r="OJ21">
        <f t="shared" si="63"/>
        <v>24</v>
      </c>
      <c r="OK21">
        <f t="shared" si="63"/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3</vt:i4>
      </vt:variant>
    </vt:vector>
  </HeadingPairs>
  <TitlesOfParts>
    <vt:vector size="15" baseType="lpstr">
      <vt:lpstr>RFM свод</vt:lpstr>
      <vt:lpstr>Отдельно R F и M</vt:lpstr>
      <vt:lpstr>Срок жизни</vt:lpstr>
      <vt:lpstr>Глоссарий</vt:lpstr>
      <vt:lpstr>Вспомогательная</vt:lpstr>
      <vt:lpstr>Исходные данные RFM</vt:lpstr>
      <vt:lpstr>АвтоРФМ</vt:lpstr>
      <vt:lpstr>АвтоD</vt:lpstr>
      <vt:lpstr>ДанныеСпарклайнов</vt:lpstr>
      <vt:lpstr>ОбработанныеАвто</vt:lpstr>
      <vt:lpstr>КоличествоСтрок</vt:lpstr>
      <vt:lpstr>ИсходныеАвто</vt:lpstr>
      <vt:lpstr>_dataRaw</vt:lpstr>
      <vt:lpstr>_dataRaw2</vt:lpstr>
      <vt:lpstr>_listHistsRFM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2018-06-25T18:19:45Z</dcterms:modified>
</cp:coreProperties>
</file>