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519"/>
  <workbookPr autoCompressPictures="0"/>
  <bookViews>
    <workbookView xWindow="0" yWindow="0" windowWidth="14380" windowHeight="12780" activeTab="4"/>
  </bookViews>
  <sheets>
    <sheet name="Data" sheetId="1" r:id="rId1"/>
    <sheet name="By Category" sheetId="2" r:id="rId2"/>
    <sheet name="By Sub-Category" sheetId="3" r:id="rId3"/>
    <sheet name="By Date Created" sheetId="4" r:id="rId4"/>
    <sheet name="Bonus" sheetId="5" r:id="rId5"/>
  </sheets>
  <definedNames>
    <definedName name="_xlnm._FilterDatabase" localSheetId="0" hidden="1">Data!$A$1:$O$4115</definedName>
  </definedNames>
  <calcPr calcId="140001" concurrentCalc="0"/>
  <pivotCaches>
    <pivotCache cacheId="15" r:id="rId6"/>
    <pivotCache cacheId="26" r:id="rId7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<sst xmlns="http://schemas.openxmlformats.org/spreadsheetml/2006/main" count="24820" uniqueCount="8401">
  <si>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</si>
  <si>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</si>
  <si>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</si>
  <si>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</si>
  <si>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</si>
  <si>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</si>
  <si>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</si>
  <si>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</si>
  <si>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</si>
  <si>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</si>
  <si>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</si>
  <si>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</si>
  <si>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</si>
  <si>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</si>
  <si>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</si>
  <si>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</si>
  <si>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</si>
  <si>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</si>
  <si>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</si>
  <si>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</si>
  <si>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</si>
  <si>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</si>
  <si>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</si>
  <si>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</si>
  <si>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</si>
  <si>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</si>
  <si>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</si>
  <si>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</si>
  <si>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</si>
  <si>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</si>
  <si>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</si>
  <si>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</si>
  <si>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</si>
  <si>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</si>
  <si>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</si>
  <si>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</si>
  <si>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</si>
  <si>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</si>
  <si>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</si>
  <si>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</si>
  <si>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</si>
  <si>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</si>
  <si>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</si>
  <si>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</si>
  <si>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</si>
  <si>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</si>
  <si>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</si>
  <si>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</si>
  <si>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</si>
  <si>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</si>
  <si>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</si>
  <si>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</si>
  <si>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</si>
  <si>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</si>
  <si>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</si>
  <si>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</si>
  <si>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</si>
  <si>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</si>
  <si>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</si>
  <si>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</si>
  <si>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</si>
  <si>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</si>
  <si>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</si>
  <si>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</si>
  <si>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</si>
  <si>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</si>
  <si>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</si>
  <si>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</si>
  <si>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</si>
  <si>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</si>
  <si>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</si>
  <si>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</si>
  <si>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</si>
  <si>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</si>
  <si>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</si>
  <si>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</si>
  <si>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</si>
  <si>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</si>
  <si>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</si>
  <si>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</si>
  <si>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</si>
  <si>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</si>
  <si>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</si>
  <si>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</si>
  <si>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</si>
  <si>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</si>
  <si>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</si>
  <si>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</si>
  <si>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</si>
  <si>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</si>
  <si>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</si>
  <si>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</si>
  <si>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</si>
  <si>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</si>
  <si>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</si>
  <si>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</si>
  <si>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</si>
  <si>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</si>
  <si>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</si>
  <si>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</si>
  <si>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</si>
  <si>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</si>
  <si>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</si>
  <si>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</si>
  <si>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</si>
  <si>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</si>
  <si>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</si>
  <si>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</si>
  <si>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</si>
  <si>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</si>
  <si>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</si>
  <si>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</si>
  <si>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</si>
  <si>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</si>
  <si>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</si>
  <si>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</si>
  <si>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</si>
  <si>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</si>
  <si>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</si>
  <si>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</si>
  <si>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</si>
  <si>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</si>
  <si>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</si>
  <si>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</si>
  <si>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</si>
  <si>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</si>
  <si>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</si>
  <si>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</si>
  <si>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</si>
  <si>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</si>
  <si>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</si>
  <si>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</si>
  <si>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</si>
  <si>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</si>
  <si>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</si>
  <si>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</si>
  <si>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</si>
  <si>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</si>
  <si>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</si>
  <si>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</si>
  <si>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</si>
  <si>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</si>
  <si>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</si>
  <si>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</si>
  <si>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</si>
  <si>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</si>
  <si>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</si>
  <si>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</si>
  <si>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</si>
  <si>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</si>
  <si>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</si>
  <si>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</si>
  <si>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</si>
  <si>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</si>
  <si>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</si>
  <si>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</si>
  <si>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</si>
  <si>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</si>
  <si>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</si>
  <si>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</si>
  <si>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</si>
  <si>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</si>
  <si>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</si>
  <si>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</si>
  <si>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</si>
  <si>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</si>
  <si>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</si>
  <si>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</si>
  <si>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</si>
  <si>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</si>
  <si>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</si>
  <si>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</si>
  <si>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</si>
  <si>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</si>
  <si>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</si>
  <si>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</si>
  <si>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</si>
  <si>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</si>
  <si>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</si>
  <si>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</si>
  <si>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</si>
  <si>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</si>
  <si>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</si>
  <si>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</si>
  <si>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</si>
  <si>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</si>
  <si>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</si>
  <si>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</si>
  <si>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</si>
  <si>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</si>
  <si>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</si>
  <si>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</si>
  <si>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</si>
  <si>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</si>
  <si>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</si>
  <si>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</si>
  <si>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</si>
  <si>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</si>
  <si>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</si>
  <si>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</si>
  <si>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</si>
  <si>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</si>
  <si>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</si>
  <si>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</si>
  <si>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</si>
  <si>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</si>
  <si>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</si>
  <si>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</si>
  <si>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</si>
  <si>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</si>
  <si>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</si>
  <si>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</si>
  <si>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</si>
  <si>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</si>
  <si>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</si>
  <si>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</si>
  <si>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</si>
  <si>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</si>
  <si>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</si>
  <si>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</si>
  <si>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</si>
  <si>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</si>
  <si>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</si>
  <si>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</si>
  <si>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</si>
  <si>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</si>
  <si>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</si>
  <si>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</si>
  <si>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</si>
  <si>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</si>
  <si>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</si>
  <si>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</si>
  <si>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</si>
  <si>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</si>
  <si>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</si>
  <si>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</si>
  <si>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</si>
  <si>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</si>
  <si>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</si>
  <si>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</si>
  <si>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</si>
  <si>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</si>
  <si>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</si>
  <si>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</si>
  <si>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</si>
  <si>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</si>
  <si>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</si>
  <si>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</si>
  <si>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</si>
  <si>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</si>
  <si>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</si>
  <si>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</si>
  <si>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</si>
  <si>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</si>
  <si>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</si>
  <si>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</si>
  <si>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</si>
  <si>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</si>
  <si>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</si>
  <si>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</si>
  <si>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</si>
  <si>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</si>
  <si>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</si>
  <si>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</si>
  <si>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</si>
  <si>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</si>
  <si>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</si>
  <si>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</si>
  <si>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</si>
  <si>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</si>
  <si>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</si>
  <si>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</si>
  <si>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</si>
  <si>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</si>
  <si>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</si>
  <si>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</si>
  <si>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</si>
  <si>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</si>
  <si>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</si>
  <si>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</si>
  <si>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</si>
  <si>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</si>
  <si>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</si>
  <si>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</si>
  <si>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</si>
  <si>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</si>
  <si>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</si>
  <si>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</si>
  <si>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</si>
  <si>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</si>
  <si>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</si>
  <si>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</si>
  <si>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</si>
  <si>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</si>
  <si>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</si>
  <si>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</si>
  <si>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</si>
  <si>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</si>
  <si>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</si>
  <si>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</si>
  <si>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</si>
  <si>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</si>
  <si>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</si>
  <si>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</si>
  <si>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</si>
  <si>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</si>
  <si>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</si>
  <si>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</si>
  <si>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</si>
  <si>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</si>
  <si>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</si>
  <si>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</si>
  <si>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</si>
  <si>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</si>
  <si>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</si>
  <si>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</si>
  <si>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</si>
  <si>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</si>
  <si>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</si>
  <si>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</si>
  <si>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</si>
  <si>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</si>
  <si>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</si>
  <si>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</si>
  <si>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</si>
  <si>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</si>
  <si>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</si>
  <si>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</si>
  <si>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</si>
  <si>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</si>
  <si>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</si>
  <si>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</si>
  <si>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</si>
  <si>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</si>
  <si>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</si>
  <si>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</si>
  <si>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</si>
  <si>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</si>
  <si>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</si>
  <si>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</si>
  <si>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</si>
  <si>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</si>
  <si>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</si>
  <si>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</si>
  <si>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</si>
  <si>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</si>
  <si>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</si>
  <si>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</si>
  <si>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</si>
  <si>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</si>
  <si>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</si>
  <si>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</si>
  <si>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</si>
  <si>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</si>
  <si>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</si>
  <si>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</si>
  <si>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</si>
  <si>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</si>
  <si>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</si>
  <si>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</si>
  <si>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</si>
  <si>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</si>
  <si>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</si>
  <si>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</si>
  <si>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</si>
  <si>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</si>
  <si>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</si>
  <si>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</si>
  <si>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</si>
  <si>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</si>
  <si>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</si>
  <si>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</si>
  <si>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</si>
  <si>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</si>
  <si>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</si>
  <si>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</si>
  <si>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</si>
  <si>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</si>
  <si>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</si>
  <si>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</si>
  <si>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</si>
  <si>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</si>
  <si>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</si>
  <si>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</si>
  <si>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</si>
  <si>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</si>
  <si>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</si>
  <si>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</si>
  <si>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</si>
  <si>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</si>
  <si>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</si>
  <si>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</si>
  <si>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</si>
  <si>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</si>
  <si>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</si>
  <si>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</si>
  <si>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</si>
  <si>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</si>
  <si>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</si>
  <si>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</si>
  <si>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</si>
  <si>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</si>
  <si>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</si>
  <si>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</si>
  <si>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</si>
  <si>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</si>
  <si>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</si>
  <si>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</si>
  <si>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</si>
  <si>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</si>
  <si>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</si>
  <si>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</si>
  <si>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</si>
  <si>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</si>
  <si>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</si>
  <si>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</si>
  <si>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</si>
  <si>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</si>
  <si>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</si>
  <si>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</si>
  <si>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</si>
  <si>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</si>
  <si>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</si>
  <si>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</si>
  <si>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</si>
  <si>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</si>
  <si>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</si>
  <si>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</si>
  <si>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</si>
  <si>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</si>
  <si>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</si>
  <si>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</si>
  <si>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</si>
  <si>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</si>
  <si>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</si>
  <si>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</si>
  <si>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</si>
  <si>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</si>
  <si>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</si>
  <si>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</si>
  <si>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</si>
  <si>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</si>
  <si>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</si>
  <si>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</si>
  <si>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</si>
  <si>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</si>
  <si>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</si>
  <si>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</si>
  <si>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</si>
  <si>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</si>
  <si>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</si>
  <si>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</si>
  <si>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</si>
  <si>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</si>
  <si>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</si>
  <si>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</si>
  <si>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</si>
  <si>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</si>
  <si>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</si>
  <si>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</si>
  <si>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</si>
  <si>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</si>
  <si>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</si>
  <si>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</si>
  <si>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</si>
  <si>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</si>
  <si>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</si>
  <si>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</si>
  <si>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</si>
  <si>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</si>
  <si>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</si>
  <si>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</si>
  <si>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</si>
  <si>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</si>
  <si>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</si>
  <si>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</si>
  <si>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</si>
  <si>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</si>
  <si>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</si>
  <si>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</si>
  <si>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</si>
  <si>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</si>
  <si>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</si>
  <si>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</si>
  <si>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</si>
  <si>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</si>
  <si>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</si>
  <si>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</si>
  <si>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</si>
  <si>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</si>
  <si>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</si>
  <si>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</si>
  <si>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</si>
  <si>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</si>
  <si>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</si>
  <si>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</si>
  <si>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</si>
  <si>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</si>
  <si>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</si>
  <si>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</si>
  <si>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</si>
  <si>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</si>
  <si>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</si>
  <si>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</si>
  <si>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</si>
  <si>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</si>
  <si>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</si>
  <si>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</si>
  <si>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</si>
  <si>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</si>
  <si>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</si>
  <si>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</si>
  <si>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</si>
  <si>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</si>
  <si>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</si>
  <si>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</si>
  <si>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</si>
  <si>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</si>
  <si>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</si>
  <si>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</si>
  <si>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</si>
  <si>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</si>
  <si>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</si>
  <si>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</si>
  <si>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</si>
  <si>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</si>
  <si>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</si>
  <si>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</si>
  <si>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</si>
  <si>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</si>
  <si>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</si>
  <si>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</si>
  <si>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</si>
  <si>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</si>
  <si>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</si>
  <si>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</si>
  <si>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</si>
  <si>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</si>
  <si>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</si>
  <si>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</si>
  <si>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</si>
  <si>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</si>
  <si>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</si>
  <si>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</si>
  <si>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</si>
  <si>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</si>
  <si>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</si>
  <si>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</si>
  <si>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</si>
  <si>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</si>
  <si>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</si>
  <si>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</si>
  <si>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</si>
  <si>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</si>
  <si>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</si>
  <si>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</si>
  <si>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</si>
  <si>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</si>
  <si>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</si>
  <si>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</si>
  <si>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</si>
  <si>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</si>
  <si>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</si>
  <si>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</si>
  <si>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</si>
  <si>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</si>
  <si>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</si>
  <si>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</si>
  <si>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</si>
  <si>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</si>
  <si>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</si>
  <si>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</si>
  <si>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</si>
  <si>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</si>
  <si>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</si>
  <si>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</si>
  <si>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</si>
  <si>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</si>
  <si>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</si>
  <si>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</si>
  <si>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</si>
  <si>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</si>
  <si>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</si>
  <si>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</si>
  <si>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</si>
  <si>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</si>
  <si>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</si>
  <si>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</si>
  <si>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</si>
  <si>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</si>
  <si>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</si>
  <si>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</si>
  <si>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</si>
  <si>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</si>
  <si>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</si>
  <si>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</si>
  <si>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</si>
  <si>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</si>
  <si>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</si>
  <si>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</si>
  <si>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</si>
  <si>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</si>
  <si>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</si>
  <si>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</si>
  <si>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</si>
  <si>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</si>
  <si>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</si>
  <si>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</si>
  <si>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</si>
  <si>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</si>
  <si>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</si>
  <si>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</si>
  <si>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</si>
  <si>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</si>
  <si>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</si>
  <si>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</si>
  <si>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</si>
  <si>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</si>
  <si>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</si>
  <si>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</si>
  <si>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</si>
  <si>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</si>
  <si>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</si>
  <si>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</si>
  <si>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</si>
  <si>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</si>
  <si>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</si>
  <si>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</si>
  <si>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</si>
  <si>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</si>
  <si>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</si>
  <si>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</si>
  <si>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</si>
  <si>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</si>
  <si>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</si>
  <si>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</si>
  <si>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</si>
  <si>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</si>
  <si>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</si>
  <si>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</si>
  <si>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</si>
  <si>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</si>
  <si>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</si>
  <si>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</si>
  <si>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</si>
  <si>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</si>
  <si>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</si>
  <si>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</si>
  <si>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</si>
  <si>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</si>
  <si>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</si>
  <si>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</si>
  <si>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</si>
  <si>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</si>
  <si>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</si>
  <si>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</si>
  <si>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</si>
  <si>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</si>
  <si>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</si>
  <si>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</si>
  <si>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</si>
  <si>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</si>
  <si>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</si>
  <si>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</si>
  <si>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</si>
  <si>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</si>
  <si>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</si>
  <si>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</si>
  <si>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</si>
  <si>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</si>
  <si>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</si>
  <si>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</si>
  <si>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</si>
  <si>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</si>
  <si>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</si>
  <si>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</si>
  <si>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</si>
  <si>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</si>
  <si>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</si>
  <si>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</si>
  <si>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</si>
  <si>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</si>
  <si>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</si>
  <si>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</si>
  <si>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</si>
  <si>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</si>
  <si>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</si>
  <si>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</si>
  <si>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</si>
  <si>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</si>
  <si>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</si>
  <si>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</si>
  <si>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</si>
  <si>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</si>
  <si>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</si>
  <si>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</si>
  <si>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</si>
  <si>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</si>
  <si>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</si>
  <si>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</si>
  <si>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</si>
  <si>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</si>
  <si>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</si>
  <si>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</si>
  <si>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</si>
  <si>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</si>
  <si>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</si>
  <si>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</si>
  <si>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</si>
  <si>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</si>
  <si>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</si>
  <si>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</si>
  <si>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</si>
  <si>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</si>
  <si>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</si>
  <si>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</si>
  <si>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</si>
  <si>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</si>
  <si>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</si>
  <si>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</si>
  <si>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</si>
  <si>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</si>
  <si>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</si>
  <si>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</si>
  <si>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</si>
  <si>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</si>
  <si>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</si>
  <si>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</si>
  <si>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</si>
  <si>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</si>
  <si>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</si>
  <si>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</si>
  <si>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</si>
  <si>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</si>
  <si>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</si>
  <si>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</si>
  <si>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</si>
  <si>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</si>
  <si>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</si>
  <si>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</si>
  <si>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</si>
  <si>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</si>
  <si>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</si>
  <si>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</si>
  <si>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</si>
  <si>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</si>
  <si>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</si>
  <si>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</si>
  <si>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</si>
  <si>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</si>
  <si>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</si>
  <si>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</si>
  <si>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</si>
  <si>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</si>
  <si>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</si>
  <si>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</si>
  <si>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</si>
  <si>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</si>
  <si>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</si>
  <si>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</si>
  <si>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</si>
  <si>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</si>
  <si>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</si>
  <si>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</si>
  <si>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</si>
  <si>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</si>
  <si>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</si>
  <si>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</si>
  <si>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</si>
  <si>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</si>
  <si>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</si>
  <si>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</si>
  <si>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</si>
  <si>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</si>
  <si>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</si>
  <si>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</si>
  <si>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</si>
  <si>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</si>
  <si>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</si>
  <si>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</si>
  <si>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</si>
  <si>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</si>
  <si>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</si>
  <si>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</si>
  <si>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</si>
  <si>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</si>
  <si>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</si>
  <si>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</si>
  <si>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</si>
  <si>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</si>
  <si>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</si>
  <si>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</si>
  <si>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</si>
  <si>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</si>
  <si>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</si>
  <si>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</si>
  <si>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</si>
  <si>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</si>
  <si>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</si>
  <si>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</si>
  <si>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</si>
  <si>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</si>
  <si>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</si>
  <si>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</si>
  <si>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</si>
  <si>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</si>
  <si>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</si>
  <si>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</si>
  <si>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</si>
  <si>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</si>
  <si>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</si>
  <si>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</si>
  <si>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</si>
  <si>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</si>
  <si>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</si>
  <si>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</si>
  <si>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</si>
  <si>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</si>
  <si>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</si>
  <si>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</si>
  <si>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</si>
  <si>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</si>
  <si>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</si>
  <si>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</si>
  <si>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</si>
  <si>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</si>
  <si>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</si>
  <si>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</si>
  <si>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</si>
  <si>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</si>
  <si>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</si>
  <si>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</si>
  <si>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</si>
  <si>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</si>
  <si>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</si>
  <si>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</si>
  <si>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</si>
  <si>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</si>
  <si>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</si>
  <si>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</si>
  <si>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</si>
  <si>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</si>
  <si>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</si>
  <si>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</si>
  <si>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</si>
  <si>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</si>
  <si>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</si>
  <si>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</si>
  <si>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</si>
  <si>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</si>
  <si>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</si>
  <si>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</si>
  <si>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</si>
  <si>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</si>
  <si>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</si>
  <si>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</si>
  <si>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</si>
  <si>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</si>
  <si>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</si>
  <si>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</si>
  <si>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</si>
  <si>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</si>
  <si>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</si>
  <si>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</si>
  <si>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</si>
  <si>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</si>
  <si>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</si>
  <si>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</si>
  <si>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</si>
  <si>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</si>
  <si>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</si>
  <si>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</si>
  <si>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</si>
  <si>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</si>
  <si>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</si>
  <si>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</si>
  <si>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</si>
  <si>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</si>
  <si>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</si>
  <si>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</si>
  <si>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</si>
  <si>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</si>
  <si>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</si>
  <si>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</si>
  <si>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</si>
  <si>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</si>
  <si>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</si>
  <si>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</si>
  <si>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</si>
  <si>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</si>
  <si>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</si>
  <si>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</si>
  <si>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</si>
  <si>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</si>
  <si>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</si>
  <si>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</si>
  <si>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</si>
  <si>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</si>
  <si>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</si>
  <si>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</si>
  <si>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</si>
  <si>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</si>
  <si>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</si>
  <si>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</si>
  <si>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</si>
  <si>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</si>
  <si>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</si>
  <si>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</si>
  <si>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</si>
  <si>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</si>
  <si>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</si>
  <si>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</si>
  <si>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</si>
  <si>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</si>
  <si>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</si>
  <si>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</si>
  <si>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</si>
  <si>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</si>
  <si>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</si>
  <si>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</si>
  <si>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</si>
  <si>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</si>
  <si>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</si>
  <si>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</si>
  <si>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</si>
  <si>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</si>
  <si>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</si>
  <si>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</si>
  <si>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</si>
  <si>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</si>
  <si>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</si>
  <si>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</si>
  <si>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</si>
  <si>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</si>
  <si>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</si>
  <si>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</si>
  <si>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</si>
  <si>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</si>
  <si>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</si>
  <si>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</si>
  <si>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</si>
  <si>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</si>
  <si>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</si>
  <si>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</si>
  <si>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</si>
  <si>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</si>
  <si>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</si>
  <si>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</si>
  <si>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</si>
  <si>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</si>
  <si>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</si>
  <si>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</si>
  <si>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</si>
  <si>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</si>
  <si>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</si>
  <si>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</si>
  <si>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</si>
  <si>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</si>
  <si>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</si>
  <si>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</si>
  <si>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</si>
  <si>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</si>
  <si>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</si>
  <si>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</si>
  <si>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</si>
  <si>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</si>
  <si>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</si>
  <si>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</si>
  <si>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</si>
  <si>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</si>
  <si>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</si>
  <si>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</si>
  <si>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</si>
  <si>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</si>
  <si>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</si>
  <si>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</si>
  <si>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</si>
  <si>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</si>
  <si>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</si>
  <si>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</si>
  <si>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</si>
  <si>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</si>
  <si>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</si>
  <si>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</si>
  <si>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</si>
  <si>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</si>
  <si>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</si>
  <si>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</si>
  <si>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</si>
  <si>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</si>
  <si>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</si>
  <si>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</si>
  <si>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</si>
  <si>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</si>
  <si>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</si>
  <si>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</si>
  <si>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</si>
  <si>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</si>
  <si>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</si>
  <si>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</si>
  <si>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</si>
  <si>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</si>
  <si>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</si>
  <si>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</si>
  <si>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</si>
  <si>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</si>
  <si>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</si>
  <si>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</si>
  <si>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</si>
  <si>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</si>
  <si>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</si>
  <si>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</si>
  <si>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</si>
  <si>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</si>
  <si>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</si>
  <si>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</si>
  <si>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</si>
  <si>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</si>
  <si>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</si>
  <si>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</si>
  <si>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</si>
  <si>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</si>
  <si>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</si>
  <si>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</si>
  <si>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</si>
  <si>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</si>
  <si>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</si>
  <si>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</si>
  <si>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</si>
  <si>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</si>
  <si>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</si>
  <si>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</si>
  <si>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</si>
  <si>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</si>
  <si>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</si>
  <si>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</si>
  <si>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</si>
  <si>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</si>
  <si>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</si>
  <si>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</si>
  <si>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</si>
  <si>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</si>
  <si>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</si>
  <si>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</si>
  <si>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</si>
  <si>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</si>
  <si>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</si>
  <si>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</si>
  <si>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</si>
  <si>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</si>
  <si>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</si>
  <si>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</si>
  <si>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</si>
  <si>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</si>
  <si>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</si>
  <si>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</si>
  <si>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</si>
  <si>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</si>
  <si>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</si>
  <si>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</si>
  <si>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</si>
  <si>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</si>
  <si>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</si>
  <si>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</si>
  <si>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</si>
  <si>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</si>
  <si>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</si>
  <si>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</si>
  <si>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</si>
  <si>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</si>
  <si>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</si>
  <si>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</si>
  <si>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</si>
  <si>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</si>
  <si>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</si>
  <si>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</si>
  <si>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</si>
  <si>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</si>
  <si>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</si>
  <si>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</si>
  <si>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</si>
  <si>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</si>
  <si>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</si>
  <si>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</si>
  <si>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</si>
  <si>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</si>
  <si>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</si>
  <si>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</si>
  <si>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</si>
  <si>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</si>
  <si>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</si>
  <si>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</si>
  <si>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</si>
  <si>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</si>
  <si>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</si>
  <si>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</si>
  <si>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</si>
  <si>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</si>
  <si>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</si>
  <si>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</si>
  <si>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</si>
  <si>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</si>
  <si>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</si>
  <si>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</si>
  <si>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</si>
  <si>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</si>
  <si>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</si>
  <si>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</si>
  <si>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</si>
  <si>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</si>
  <si>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</si>
  <si>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</si>
  <si>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</si>
  <si>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</si>
  <si>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</si>
  <si>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</si>
  <si>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</si>
  <si>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</si>
  <si>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</si>
  <si>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</si>
  <si>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</si>
  <si>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</si>
  <si>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</si>
  <si>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</si>
  <si>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</si>
  <si>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</si>
  <si>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</si>
  <si>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</si>
  <si>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</si>
  <si>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</si>
  <si>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</si>
  <si>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</si>
  <si>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</si>
  <si>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</si>
  <si>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</si>
  <si>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</si>
  <si>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</si>
  <si>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</si>
  <si>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</si>
  <si>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</si>
  <si>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</si>
  <si>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</si>
  <si>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</si>
  <si>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</si>
  <si>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</si>
  <si>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</si>
  <si>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</si>
  <si>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</si>
  <si>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</si>
  <si>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</si>
  <si>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</si>
  <si>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</si>
  <si>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</si>
  <si>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</si>
  <si>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</si>
  <si>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</si>
  <si>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</si>
  <si>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</si>
  <si>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</si>
  <si>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</si>
  <si>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</si>
  <si>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</si>
  <si>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</si>
  <si>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</si>
  <si>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</si>
  <si>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</si>
  <si>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</si>
  <si>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</si>
  <si>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</si>
  <si>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</si>
  <si>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</si>
  <si>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</si>
  <si>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</si>
  <si>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</si>
  <si>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</si>
  <si>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</si>
  <si>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</si>
  <si>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</si>
  <si>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</si>
  <si>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</si>
  <si>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</si>
  <si>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</si>
  <si>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</si>
  <si>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</si>
  <si>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</si>
  <si>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</si>
  <si>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</si>
  <si>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</si>
  <si>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</si>
  <si>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</si>
  <si>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</si>
  <si>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</si>
  <si>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</si>
  <si>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</si>
  <si>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</si>
  <si>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</si>
  <si>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</si>
  <si>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</si>
  <si>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</si>
  <si>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</si>
  <si>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</si>
  <si>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</si>
  <si>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</si>
  <si>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</si>
  <si>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</si>
  <si>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</si>
  <si>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</si>
  <si>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</si>
  <si>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</si>
  <si>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</si>
  <si>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</si>
  <si>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</si>
  <si>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</si>
  <si>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</si>
  <si>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</si>
  <si>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</si>
  <si>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</si>
  <si>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</si>
  <si>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</si>
  <si>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</si>
  <si>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</si>
  <si>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</si>
  <si>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</si>
  <si>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</si>
  <si>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</si>
  <si>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</si>
  <si>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</si>
  <si>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</si>
  <si>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</si>
  <si>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</si>
  <si>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</si>
  <si>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</si>
  <si>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</si>
  <si>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</si>
  <si>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</si>
  <si>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</si>
  <si>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</si>
  <si>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</si>
  <si>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</si>
  <si>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</si>
  <si>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</si>
  <si>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</si>
  <si>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</si>
  <si>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</si>
  <si>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</si>
  <si>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</si>
  <si>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</si>
  <si>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</si>
  <si>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</si>
  <si>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</si>
  <si>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</si>
  <si>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</si>
  <si>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</si>
  <si>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</si>
  <si>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</si>
  <si>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</si>
  <si>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</si>
  <si>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</si>
  <si>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</si>
  <si>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</si>
  <si>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</si>
  <si>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</si>
  <si>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</si>
  <si>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</si>
  <si>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</si>
  <si>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</si>
  <si>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</si>
  <si>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</si>
  <si>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</si>
  <si>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</si>
  <si>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</si>
  <si>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</si>
  <si>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</si>
  <si>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</si>
  <si>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</si>
  <si>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</si>
  <si>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</si>
  <si>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</si>
  <si>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</si>
  <si>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</si>
  <si>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</si>
  <si>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</si>
  <si>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</si>
  <si>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</si>
  <si>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</si>
  <si>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</si>
  <si>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</si>
  <si>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</si>
  <si>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</si>
  <si>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</si>
  <si>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</si>
  <si>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</si>
  <si>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</si>
  <si>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</si>
  <si>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</si>
  <si>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</si>
  <si>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</si>
  <si>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</si>
  <si>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</si>
  <si>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</si>
  <si>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</si>
  <si>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</si>
  <si>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</si>
  <si>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</si>
  <si>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</si>
  <si>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</si>
  <si>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</si>
  <si>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</si>
  <si>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</si>
  <si>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</si>
  <si>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</si>
  <si>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</si>
  <si>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</si>
  <si>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</si>
  <si>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</si>
  <si>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</si>
  <si>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</si>
  <si>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</si>
  <si>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</si>
  <si>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</si>
  <si>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</si>
  <si>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</si>
  <si>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</si>
  <si>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</si>
  <si>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</si>
  <si>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</si>
  <si>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</si>
  <si>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</si>
  <si>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</si>
  <si>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</si>
  <si>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</si>
  <si>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</si>
  <si>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</si>
  <si>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</si>
  <si>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</si>
  <si>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</si>
  <si>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</si>
  <si>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</si>
  <si>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</si>
  <si>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</si>
  <si>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</si>
  <si>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</si>
  <si>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</si>
  <si>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</si>
  <si>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</si>
  <si>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</si>
  <si>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</si>
  <si>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</si>
  <si>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</si>
  <si>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</si>
  <si>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</si>
  <si>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</si>
  <si>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</si>
  <si>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</si>
  <si>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</si>
  <si>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</si>
  <si>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</si>
  <si>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</si>
  <si>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</si>
  <si>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</si>
  <si>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</si>
  <si>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</si>
  <si>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</si>
  <si>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</si>
  <si>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</si>
  <si>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</si>
  <si>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</si>
  <si>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</si>
  <si>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</si>
  <si>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</si>
  <si>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</si>
  <si>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</si>
  <si>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</si>
  <si>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</si>
  <si>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</si>
  <si>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</si>
  <si>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</si>
  <si>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</si>
  <si>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</si>
  <si>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</si>
  <si>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</si>
  <si>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</si>
  <si>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</si>
  <si>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</si>
  <si>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</si>
  <si>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</si>
  <si>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</si>
  <si>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</si>
  <si>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</si>
  <si>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</si>
  <si>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</si>
  <si>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</si>
  <si>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</si>
  <si>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</si>
  <si>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</si>
  <si>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</si>
  <si>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</si>
  <si>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</si>
  <si>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</si>
  <si>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</si>
  <si>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</si>
  <si>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</si>
  <si>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</si>
  <si>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</si>
  <si>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</si>
  <si>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</si>
  <si>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</si>
  <si>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</si>
  <si>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</si>
  <si>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</si>
  <si>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</si>
  <si>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</si>
  <si>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</si>
  <si>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</si>
  <si>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</si>
  <si>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</si>
  <si>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</si>
  <si>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</si>
  <si>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</si>
  <si>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</si>
  <si>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</si>
  <si>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</si>
  <si>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</si>
  <si>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</si>
  <si>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</si>
  <si>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</si>
  <si>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</si>
  <si>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</si>
  <si>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</si>
  <si>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</si>
  <si>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</si>
  <si>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</si>
  <si>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</si>
  <si>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</si>
  <si>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</si>
  <si>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</si>
  <si>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</si>
  <si>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</si>
  <si>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</si>
  <si>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</si>
  <si>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</si>
  <si>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</si>
  <si>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</si>
  <si>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</si>
  <si>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</si>
  <si>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</si>
  <si>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</si>
  <si>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</si>
  <si>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</si>
  <si>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</si>
  <si>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</si>
  <si>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</si>
  <si>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</si>
  <si>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</si>
  <si>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</si>
  <si>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</si>
  <si>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</si>
  <si>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</si>
  <si>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</si>
  <si>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</si>
  <si>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</si>
  <si>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</si>
  <si>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</si>
  <si>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</si>
  <si>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</si>
  <si>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</si>
  <si>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</si>
  <si>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</si>
  <si>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</si>
  <si>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</si>
  <si>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</si>
  <si>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</si>
  <si>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</si>
  <si>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</si>
  <si>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</si>
  <si>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</si>
  <si>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</si>
  <si>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</si>
  <si>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</si>
  <si>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</si>
  <si>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</si>
  <si>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</si>
  <si>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</si>
  <si>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</si>
  <si>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</si>
  <si>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</si>
  <si>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</si>
  <si>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</si>
  <si>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</si>
  <si>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</si>
  <si>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</si>
  <si>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</si>
  <si>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</si>
  <si>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</si>
  <si>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</si>
  <si>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</si>
  <si>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</si>
  <si>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</si>
  <si>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</si>
  <si>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</si>
  <si>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</si>
  <si>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</si>
  <si>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</si>
  <si>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</si>
  <si>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</si>
  <si>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</si>
  <si>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</si>
  <si>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</si>
  <si>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</si>
  <si>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</si>
  <si>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</si>
  <si>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</si>
  <si>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</si>
  <si>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</si>
  <si>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</si>
  <si>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</si>
  <si>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</si>
  <si>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</si>
  <si>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</si>
  <si>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</si>
  <si>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</si>
  <si>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</si>
  <si>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</si>
  <si>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</si>
  <si>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</si>
  <si>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</si>
  <si>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</si>
  <si>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</si>
  <si>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</si>
  <si>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</si>
  <si>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</si>
  <si>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</si>
  <si>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</si>
  <si>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</si>
  <si>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</si>
  <si>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</si>
  <si>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</si>
  <si>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</si>
  <si>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</si>
  <si>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</si>
  <si>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</si>
  <si>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</si>
  <si>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</si>
  <si>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</si>
  <si>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</si>
  <si>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</si>
  <si>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</si>
  <si>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</si>
  <si>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</si>
  <si>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</si>
  <si>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</si>
  <si>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</si>
  <si>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</si>
  <si>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</si>
  <si>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</si>
  <si>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</si>
  <si>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</si>
  <si>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</si>
  <si>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</si>
  <si>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</si>
  <si>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</si>
  <si>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</si>
  <si>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</si>
  <si>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</si>
  <si>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</si>
  <si>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</si>
  <si>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</si>
  <si>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</si>
  <si>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</si>
  <si>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</si>
  <si>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</si>
  <si>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</si>
  <si>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</si>
  <si>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</si>
  <si>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</si>
  <si>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</si>
  <si>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</si>
  <si>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</si>
  <si>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</si>
  <si>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</si>
  <si>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</si>
  <si>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</si>
  <si>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</si>
  <si>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</si>
  <si>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</si>
  <si>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</si>
  <si>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</si>
  <si>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</si>
  <si>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</si>
  <si>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</si>
  <si>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</si>
  <si>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</si>
  <si>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</si>
  <si>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</si>
  <si>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</si>
  <si>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</si>
  <si>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</si>
  <si>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</si>
  <si>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</si>
  <si>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</si>
  <si>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</si>
  <si>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</si>
  <si>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</si>
  <si>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</si>
  <si>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</si>
  <si>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</si>
  <si>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</si>
  <si>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</si>
  <si>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</si>
  <si>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</si>
  <si>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</si>
  <si>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</si>
  <si>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</si>
  <si>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</si>
  <si>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</si>
  <si>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</si>
  <si>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</si>
  <si>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</si>
  <si>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</si>
  <si>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</si>
  <si>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</si>
  <si>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</si>
  <si>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</si>
  <si>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</si>
  <si>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</si>
  <si>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</si>
  <si>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</si>
  <si>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</si>
  <si>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</si>
  <si>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</si>
  <si>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</si>
  <si>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</si>
  <si>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</si>
  <si>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</si>
  <si>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</si>
  <si>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</si>
  <si>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</si>
  <si>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</si>
  <si>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</si>
  <si>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</si>
  <si>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</si>
  <si>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</si>
  <si>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</si>
  <si>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</si>
  <si>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</si>
  <si>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</si>
  <si>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</si>
  <si>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</si>
  <si>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</si>
  <si>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</si>
  <si>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</si>
  <si>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</si>
  <si>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</si>
  <si>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</si>
  <si>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</si>
  <si>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</si>
  <si>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</si>
  <si>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</si>
  <si>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</si>
  <si>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</si>
  <si>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</si>
  <si>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</si>
  <si>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</si>
  <si>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</si>
  <si>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</si>
  <si>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</si>
  <si>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</si>
  <si>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</si>
  <si>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</si>
  <si>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</si>
  <si>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</si>
  <si>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</si>
  <si>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</si>
  <si>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</si>
  <si>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</si>
  <si>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</si>
  <si>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</si>
  <si>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</si>
  <si>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</si>
  <si>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</si>
  <si>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</si>
  <si>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</si>
  <si>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</si>
  <si>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</si>
  <si>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</si>
  <si>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</si>
  <si>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</si>
  <si>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</si>
  <si>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</si>
  <si>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</si>
  <si>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</si>
  <si>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</si>
  <si>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</si>
  <si>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</si>
  <si>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</si>
  <si>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</si>
  <si>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</si>
  <si>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</si>
  <si>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</si>
  <si>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</si>
  <si>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</si>
  <si>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</si>
  <si>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</si>
  <si>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</si>
  <si>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</si>
  <si>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</si>
  <si>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</si>
  <si>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</si>
  <si>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</si>
  <si>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</si>
  <si>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</si>
  <si>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</si>
  <si>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</si>
  <si>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</si>
  <si>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</si>
  <si>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</si>
  <si>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</si>
  <si>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</si>
  <si>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</si>
  <si>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</si>
  <si>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</si>
  <si>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</si>
  <si>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</si>
  <si>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</si>
  <si>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</si>
  <si>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</si>
  <si>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</si>
  <si>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</si>
  <si>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</si>
  <si>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</si>
  <si>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</si>
  <si>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</si>
  <si>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</si>
  <si>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</si>
  <si>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</si>
  <si>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</si>
  <si>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</si>
  <si>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</si>
  <si>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</si>
  <si>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</si>
  <si>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</si>
  <si>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</si>
  <si>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</si>
  <si>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</si>
  <si>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</si>
  <si>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</si>
  <si>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</si>
  <si>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</si>
  <si>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</si>
  <si>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</si>
  <si>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</si>
  <si>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</si>
  <si>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</si>
  <si>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</si>
  <si>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</si>
  <si>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</si>
  <si>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</si>
  <si>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</si>
  <si>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</si>
  <si>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</si>
  <si>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</si>
  <si>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</si>
  <si>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</si>
  <si>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</si>
  <si>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</si>
  <si>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</si>
  <si>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</si>
  <si>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</si>
  <si>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</si>
  <si>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</si>
  <si>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</si>
  <si>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</si>
  <si>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</si>
  <si>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</si>
  <si>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</si>
  <si>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</si>
  <si>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</si>
  <si>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</si>
  <si>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</si>
  <si>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</si>
  <si>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</si>
  <si>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</si>
  <si>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</si>
  <si>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</si>
  <si>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</si>
  <si>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</si>
  <si>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</si>
  <si>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</si>
  <si>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</si>
  <si>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</si>
  <si>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</si>
  <si>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</si>
  <si>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</si>
  <si>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</si>
  <si>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</si>
  <si>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</si>
  <si>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</si>
  <si>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</si>
  <si>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</si>
  <si>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</si>
  <si>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</si>
  <si>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</si>
  <si>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</si>
  <si>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</si>
  <si>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</si>
  <si>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</si>
  <si>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</si>
  <si>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</si>
  <si>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</si>
  <si>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</si>
  <si>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</si>
  <si>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</si>
  <si>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</si>
  <si>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</si>
  <si>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</si>
  <si>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</si>
  <si>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</si>
  <si>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</si>
  <si>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</si>
  <si>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</si>
  <si>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</si>
  <si>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</si>
  <si>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</si>
  <si>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</si>
  <si>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</si>
  <si>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</si>
  <si>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</si>
  <si>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</si>
  <si>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</si>
  <si>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</si>
  <si>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</si>
  <si>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</si>
  <si>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</si>
  <si>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</si>
  <si>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</si>
  <si>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</si>
  <si>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</si>
  <si>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</si>
  <si>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</si>
  <si>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</si>
  <si>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</si>
  <si>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</si>
  <si>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</si>
  <si>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</si>
  <si>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</si>
  <si>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</si>
  <si>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</si>
  <si>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</si>
  <si>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</si>
  <si>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</si>
  <si>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</si>
  <si>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</si>
  <si>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</si>
  <si>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</si>
  <si>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</si>
  <si>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</si>
  <si>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</si>
  <si>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</si>
  <si>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</si>
  <si>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</si>
  <si>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</si>
  <si>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</si>
  <si>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</si>
  <si>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</si>
  <si>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</si>
  <si>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</si>
  <si>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</si>
  <si>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</si>
  <si>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</si>
  <si>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</si>
  <si>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</si>
  <si>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</si>
  <si>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</si>
  <si>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</si>
  <si>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</si>
  <si>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</si>
  <si>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</si>
  <si>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</si>
  <si>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</si>
  <si>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</si>
  <si>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</si>
  <si>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</si>
  <si>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</si>
  <si>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</si>
  <si>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</si>
  <si>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</si>
  <si>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</si>
  <si>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</si>
  <si>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</si>
  <si>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</si>
  <si>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</si>
  <si>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</si>
  <si>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</si>
  <si>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</si>
  <si>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</si>
  <si>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</si>
  <si>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</si>
  <si>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</si>
  <si>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</si>
  <si>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</si>
  <si>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</si>
  <si>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</si>
  <si>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</si>
  <si>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</si>
  <si>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</si>
  <si>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</si>
  <si>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</si>
  <si>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</si>
  <si>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</si>
  <si>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</si>
  <si>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</si>
  <si>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</si>
  <si>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</si>
  <si>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</si>
  <si>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</si>
  <si>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</si>
  <si>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</si>
  <si>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</si>
  <si>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</si>
  <si>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</si>
  <si>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</si>
  <si>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</si>
  <si>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</si>
  <si>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</si>
  <si>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</si>
  <si>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</si>
  <si>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</si>
  <si>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</si>
  <si>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</si>
  <si>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</si>
  <si>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</si>
  <si>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</si>
  <si>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</si>
  <si>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</si>
  <si>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</si>
  <si>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</si>
  <si>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</si>
  <si>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</si>
  <si>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</si>
  <si>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</si>
  <si>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</si>
  <si>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</si>
  <si>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</si>
  <si>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</si>
  <si>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</si>
  <si>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</si>
  <si>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</si>
  <si>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</si>
  <si>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</si>
  <si>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</si>
  <si>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</si>
  <si>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</si>
  <si>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</si>
  <si>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</si>
  <si>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</si>
  <si>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</si>
  <si>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</si>
  <si>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</si>
  <si>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</si>
  <si>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</si>
  <si>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</si>
  <si>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</si>
  <si>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</si>
  <si>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</si>
  <si>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</si>
  <si>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</si>
  <si>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</si>
  <si>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</si>
  <si>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</si>
  <si>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</si>
  <si>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</si>
  <si>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</si>
  <si>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</si>
  <si>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</si>
  <si>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</si>
  <si>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</si>
  <si>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</si>
  <si>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</si>
  <si>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</si>
  <si>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</si>
  <si>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</si>
  <si>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</si>
  <si>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</si>
  <si>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</si>
  <si>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</si>
  <si>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</si>
  <si>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</si>
  <si>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</si>
  <si>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</si>
  <si>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</si>
  <si>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</si>
  <si>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</si>
  <si>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</si>
  <si>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</si>
  <si>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</si>
  <si>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</si>
  <si>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</si>
  <si>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</si>
  <si>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</si>
  <si>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</si>
  <si>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</si>
  <si>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</si>
  <si>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</si>
  <si>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</si>
  <si>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</si>
  <si>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</si>
  <si>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</si>
  <si>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</si>
  <si>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</si>
  <si>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</si>
  <si>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</si>
  <si>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</si>
  <si>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</si>
  <si>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</si>
  <si>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</si>
  <si>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</si>
  <si>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</si>
  <si>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</si>
  <si>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</si>
  <si>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</si>
  <si>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</si>
  <si>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</si>
  <si>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</si>
  <si>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</si>
  <si>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</si>
  <si>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</si>
  <si>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</si>
  <si>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</si>
  <si>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</si>
  <si>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</si>
  <si>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</si>
  <si>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</si>
  <si>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</si>
  <si>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</si>
  <si>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</si>
  <si>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</si>
  <si>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</si>
  <si>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</si>
  <si>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</si>
  <si>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</si>
  <si>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</si>
  <si>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</si>
  <si>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</si>
  <si>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</si>
  <si>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</si>
  <si>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</si>
  <si>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</si>
  <si>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</si>
  <si>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</si>
  <si>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</si>
  <si>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</si>
  <si>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</si>
  <si>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</si>
  <si>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</si>
  <si>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</si>
  <si>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</si>
  <si>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</si>
  <si>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</si>
  <si>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</si>
  <si>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</si>
  <si>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</si>
  <si>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</si>
  <si>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</si>
  <si>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</si>
  <si>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</si>
  <si>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</si>
  <si>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</si>
  <si>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</si>
  <si>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</si>
  <si>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</si>
  <si>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</si>
  <si>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</si>
  <si>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</si>
  <si>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</si>
  <si>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</si>
  <si>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</si>
  <si>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</si>
  <si>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</si>
  <si>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</si>
  <si>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</si>
  <si>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</si>
  <si>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</si>
  <si>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</si>
  <si>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</si>
  <si>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</si>
  <si>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</si>
  <si>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</si>
  <si>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</si>
  <si>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</si>
  <si>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</si>
  <si>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</si>
  <si>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</si>
  <si>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</si>
  <si>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</si>
  <si>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</si>
  <si>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</si>
  <si>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</si>
  <si>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</si>
  <si>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</si>
  <si>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</si>
  <si>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</si>
  <si>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</si>
  <si>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</si>
  <si>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</si>
  <si>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</si>
  <si>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</si>
  <si>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</si>
  <si>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</si>
  <si>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</si>
  <si>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</si>
  <si>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</si>
  <si>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</si>
  <si>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</si>
  <si>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</si>
  <si>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</si>
  <si>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</si>
  <si>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</si>
  <si>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</si>
  <si>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</si>
  <si>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</si>
  <si>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</si>
  <si>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</si>
  <si>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</si>
  <si>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</si>
  <si>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</si>
  <si>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</si>
  <si>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</si>
  <si>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</si>
  <si>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</si>
  <si>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</si>
  <si>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</si>
  <si>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</si>
  <si>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</si>
  <si>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</si>
  <si>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</si>
  <si>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</si>
  <si>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</si>
  <si>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</si>
  <si>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</si>
  <si>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</si>
  <si>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</si>
  <si>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</si>
  <si>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</si>
  <si>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</si>
  <si>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</si>
  <si>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</si>
  <si>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</si>
  <si>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</si>
  <si>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</si>
  <si>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</si>
  <si>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</si>
  <si>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</si>
  <si>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</si>
  <si>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</si>
  <si>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</si>
  <si>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</si>
  <si>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</si>
  <si>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</si>
  <si>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</si>
  <si>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</si>
  <si>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</si>
  <si>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</si>
  <si>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</si>
  <si>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</si>
  <si>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</si>
  <si>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</si>
  <si>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</si>
  <si>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</si>
  <si>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</si>
  <si>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</si>
  <si>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</si>
  <si>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</si>
  <si>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</si>
  <si>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</si>
  <si>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</si>
  <si>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</si>
  <si>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</si>
  <si>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</si>
  <si>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</si>
  <si>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</si>
  <si>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</si>
  <si>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</si>
  <si>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</si>
  <si>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</si>
  <si>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</si>
  <si>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</si>
  <si>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</si>
  <si>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</si>
  <si>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</si>
  <si>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</si>
  <si>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</si>
  <si>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</si>
  <si>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</si>
  <si>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</si>
  <si>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</si>
  <si>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</si>
  <si>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</si>
  <si>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</si>
  <si>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</si>
  <si>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</si>
  <si>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</si>
  <si>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</si>
  <si>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</si>
  <si>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</si>
  <si>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</si>
  <si>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</si>
  <si>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</si>
  <si>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</si>
  <si>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</si>
  <si>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</si>
  <si>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</si>
  <si>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</si>
  <si>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</si>
  <si>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</si>
  <si>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</si>
  <si>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</si>
  <si>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</si>
  <si>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</si>
  <si>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</si>
  <si>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</si>
  <si>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</si>
  <si>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</si>
  <si>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</si>
  <si>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</si>
  <si>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</si>
  <si>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</si>
  <si>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</si>
  <si>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</si>
  <si>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</si>
  <si>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</si>
  <si>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</si>
  <si>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</si>
  <si>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</si>
  <si>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</si>
  <si>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</si>
  <si>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</si>
  <si>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</si>
  <si>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</si>
  <si>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</si>
  <si>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</si>
  <si>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</si>
  <si>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</si>
  <si>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</si>
  <si>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</si>
  <si>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</si>
  <si>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</si>
  <si>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</si>
  <si>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</si>
  <si>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</si>
  <si>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</si>
  <si>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</si>
  <si>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</si>
  <si>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</si>
  <si>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</si>
  <si>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</si>
  <si>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</si>
  <si>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</si>
  <si>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</si>
  <si>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</si>
  <si>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</si>
  <si>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</si>
  <si>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</si>
  <si>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</si>
  <si>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</si>
  <si>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</si>
  <si>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</si>
  <si>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</si>
  <si>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</si>
  <si>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</si>
  <si>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</si>
  <si>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</si>
  <si>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</si>
  <si>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</si>
  <si>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</si>
  <si>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</si>
  <si>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</si>
  <si>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</si>
  <si>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</si>
  <si>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</si>
  <si>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</si>
  <si>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</si>
  <si>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</si>
  <si>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</si>
  <si>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</si>
  <si>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</si>
  <si>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</si>
  <si>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</si>
  <si>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</si>
  <si>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</si>
  <si>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</si>
  <si>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</si>
  <si>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</si>
  <si>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</si>
  <si>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</si>
  <si>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</si>
  <si>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</si>
  <si>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</si>
  <si>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</si>
  <si>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</si>
  <si>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</si>
  <si>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</si>
  <si>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</si>
  <si>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</si>
  <si>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</si>
  <si>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</si>
  <si>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</si>
  <si>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</si>
  <si>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</si>
  <si>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</si>
  <si>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</si>
  <si>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</si>
  <si>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</si>
  <si>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</si>
  <si>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</si>
  <si>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</si>
  <si>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</si>
  <si>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</si>
  <si>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</si>
  <si>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</si>
  <si>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</si>
  <si>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</si>
  <si>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</si>
  <si>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</si>
  <si>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</si>
  <si>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</si>
  <si>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</si>
  <si>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</si>
  <si>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</si>
  <si>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</si>
  <si>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</si>
  <si>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</si>
  <si>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</si>
  <si>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</si>
  <si>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</si>
  <si>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</si>
  <si>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</si>
  <si>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</si>
  <si>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</si>
  <si>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</si>
  <si>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</si>
  <si>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</si>
  <si>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</si>
  <si>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</si>
  <si>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</si>
  <si>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</si>
  <si>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</si>
  <si>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</si>
  <si>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</si>
  <si>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</si>
  <si>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</si>
  <si>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</si>
  <si>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</si>
  <si>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</si>
  <si>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</si>
  <si>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</si>
  <si>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</si>
  <si>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</si>
  <si>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</si>
  <si>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</si>
  <si>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</si>
  <si>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</si>
  <si>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</si>
  <si>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</si>
  <si>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</si>
  <si>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</si>
  <si>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</si>
  <si>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</si>
  <si>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</si>
  <si>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</si>
  <si>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</si>
  <si>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</si>
  <si>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</si>
  <si>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</si>
  <si>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</si>
  <si>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</si>
  <si>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</si>
  <si>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</si>
  <si>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</si>
  <si>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</si>
  <si>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</si>
  <si>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</si>
  <si>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</si>
  <si>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</si>
  <si>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</si>
  <si>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</si>
  <si>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</si>
  <si>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</si>
  <si>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</si>
  <si>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</si>
  <si>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</si>
  <si>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</si>
  <si>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</si>
  <si>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</si>
  <si>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</si>
  <si>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</si>
  <si>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</si>
  <si>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</si>
  <si>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</si>
  <si>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</si>
  <si>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</si>
  <si>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</si>
  <si>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</si>
  <si>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</si>
  <si>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</si>
  <si>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</si>
  <si>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</si>
  <si>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</si>
  <si>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</si>
  <si>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</si>
  <si>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</si>
  <si>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</si>
  <si>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</si>
  <si>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</si>
  <si>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</si>
  <si>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</si>
  <si>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</si>
  <si>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</si>
  <si>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</si>
  <si>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</si>
  <si>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</si>
  <si>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</si>
  <si>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</si>
  <si>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</si>
  <si>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</si>
  <si>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</si>
  <si>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</si>
  <si>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</si>
  <si>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</si>
  <si>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</si>
  <si>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</si>
  <si>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</si>
  <si>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</si>
  <si>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</si>
  <si>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</si>
  <si>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</si>
  <si>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</si>
  <si>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</si>
  <si>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</si>
  <si>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</si>
  <si>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</si>
  <si>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</si>
  <si>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</si>
  <si>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</si>
  <si>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</si>
  <si>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</si>
  <si>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</si>
  <si>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</si>
  <si>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</si>
  <si>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</si>
  <si>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</si>
  <si>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</si>
  <si>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</si>
  <si>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</si>
  <si>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</si>
  <si>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</si>
  <si>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</si>
  <si>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</si>
  <si>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</si>
  <si>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</si>
  <si>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</si>
  <si>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</si>
  <si>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</si>
  <si>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</si>
  <si>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</si>
  <si>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</si>
  <si>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</si>
  <si>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</si>
  <si>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</si>
  <si>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</si>
  <si>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</si>
  <si>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</si>
  <si>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</si>
  <si>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</si>
  <si>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</si>
  <si>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</si>
  <si>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</si>
  <si>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</si>
  <si>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</si>
  <si>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</si>
  <si>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</si>
  <si>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</si>
  <si>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</si>
  <si>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</si>
  <si>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</si>
  <si>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</si>
  <si>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</si>
  <si>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</si>
  <si>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</si>
  <si>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</si>
  <si>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</si>
  <si>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</si>
  <si>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</si>
  <si>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</si>
  <si>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</si>
  <si>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</si>
  <si>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</si>
  <si>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</si>
  <si>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</si>
  <si>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</si>
  <si>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</si>
  <si>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</si>
  <si>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</si>
  <si>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</si>
  <si>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</si>
  <si>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</si>
  <si>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</si>
  <si>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</si>
  <si>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</si>
  <si>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</si>
  <si>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</si>
  <si>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</si>
  <si>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</si>
  <si>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</si>
  <si>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</si>
  <si>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</si>
  <si>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</si>
  <si>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</si>
  <si>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</si>
  <si>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</si>
  <si>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</si>
  <si>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</si>
  <si>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</si>
  <si>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</si>
  <si>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</si>
  <si>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</si>
  <si>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</si>
  <si>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</si>
  <si>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</si>
  <si>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</si>
  <si>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</si>
  <si>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</si>
  <si>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</si>
  <si>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</si>
  <si>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</si>
  <si>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</si>
  <si>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</si>
  <si>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</si>
  <si>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</si>
  <si>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</si>
  <si>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</si>
  <si>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</si>
  <si>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</si>
  <si>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</si>
  <si>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</si>
  <si>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</si>
  <si>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</si>
  <si>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</si>
  <si>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</si>
  <si>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</si>
  <si>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</si>
  <si>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</si>
  <si>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</si>
  <si>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</si>
  <si>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</si>
  <si>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</si>
  <si>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</si>
  <si>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</si>
  <si>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</si>
  <si>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</si>
  <si>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</si>
  <si>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</si>
  <si>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</si>
  <si>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</si>
  <si>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</si>
  <si>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</si>
  <si>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</si>
  <si>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</si>
  <si>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</si>
  <si>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</si>
  <si>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</si>
  <si>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</si>
  <si>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</si>
  <si>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</si>
  <si>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</si>
  <si>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</si>
  <si>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</si>
  <si>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</si>
  <si>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</si>
  <si>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</si>
  <si>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</si>
  <si>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</si>
  <si>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</si>
  <si>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</si>
  <si>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</si>
  <si>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</si>
  <si>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</si>
  <si>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</si>
  <si>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</si>
  <si>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</si>
  <si>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</si>
  <si>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</si>
  <si>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</si>
  <si>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</si>
  <si>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</si>
  <si>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</si>
  <si>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</si>
  <si>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</si>
  <si>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</si>
  <si>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</si>
  <si>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</si>
  <si>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</si>
  <si>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</si>
  <si>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</si>
  <si>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</si>
  <si>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</si>
  <si>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</si>
  <si>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</si>
  <si>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</si>
  <si>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</si>
  <si>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</si>
  <si>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</si>
  <si>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</si>
  <si>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</si>
  <si>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</si>
  <si>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</si>
  <si>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</si>
  <si>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</si>
  <si>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</si>
  <si>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</si>
  <si>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</si>
  <si>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</si>
  <si>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</si>
  <si>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</si>
  <si>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</si>
  <si>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</si>
  <si>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</si>
  <si>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</si>
  <si>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</si>
  <si>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</si>
  <si>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</si>
  <si>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</si>
  <si>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</si>
  <si>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</si>
  <si>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</si>
  <si>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</si>
  <si>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</si>
  <si>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</si>
  <si>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</si>
  <si>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</si>
  <si>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</si>
  <si>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</si>
  <si>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</si>
  <si>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</si>
  <si>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</si>
  <si>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</si>
  <si>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</si>
  <si>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</si>
  <si>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</si>
  <si>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</si>
  <si>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</si>
  <si>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</si>
  <si>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</si>
  <si>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</si>
  <si>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</si>
  <si>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</si>
  <si>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</si>
  <si>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</si>
  <si>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</si>
  <si>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</si>
  <si>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</si>
  <si>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</si>
  <si>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</si>
  <si>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</si>
  <si>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</si>
  <si>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</si>
  <si>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</si>
  <si>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</si>
  <si>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</si>
  <si>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</si>
  <si>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</si>
  <si>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</si>
  <si>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</si>
  <si>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</si>
  <si>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</si>
  <si>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</si>
  <si>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</si>
  <si>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</si>
  <si>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</si>
  <si>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</si>
  <si>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</si>
  <si>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</si>
  <si>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</si>
  <si>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</si>
  <si>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</si>
  <si>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</si>
  <si>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</si>
  <si>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</si>
  <si>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</si>
  <si>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</si>
  <si>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</si>
  <si>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</si>
  <si>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</si>
  <si>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</si>
  <si>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</si>
  <si>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</si>
  <si>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</si>
  <si>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</si>
  <si>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</si>
  <si>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</si>
  <si>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</si>
  <si>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</si>
  <si>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</si>
  <si>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</si>
  <si>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</si>
  <si>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</si>
  <si>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</si>
  <si>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</si>
  <si>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</si>
  <si>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</si>
  <si>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</si>
  <si>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</si>
  <si>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</si>
  <si>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</si>
  <si>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</si>
  <si>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</si>
  <si>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</si>
  <si>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</si>
  <si>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</si>
  <si>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</si>
  <si>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</si>
  <si>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</si>
  <si>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</si>
  <si>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</si>
  <si>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</si>
  <si>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</si>
  <si>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</si>
  <si>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</si>
  <si>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</si>
  <si>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</si>
  <si>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</si>
  <si>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</si>
  <si>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</si>
  <si>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</si>
  <si>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</si>
  <si>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</si>
  <si>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</si>
  <si>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</si>
  <si>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</si>
  <si>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</si>
  <si>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</si>
  <si>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</si>
  <si>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</si>
  <si>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</si>
  <si>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</si>
  <si>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</si>
  <si>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</si>
  <si>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</si>
  <si>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</si>
  <si>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</si>
  <si>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</si>
  <si>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</si>
  <si>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</si>
  <si>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</si>
  <si>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</si>
  <si>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</si>
  <si>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</si>
  <si>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</si>
  <si>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</si>
  <si>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</si>
  <si>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</si>
  <si>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</si>
  <si>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</si>
  <si>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</si>
  <si>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</si>
  <si>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</si>
  <si>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</si>
  <si>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</si>
  <si>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</si>
  <si>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</si>
  <si>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</si>
  <si>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</si>
  <si>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</si>
  <si>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</si>
  <si>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</si>
  <si>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</si>
  <si>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</si>
  <si>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</si>
  <si>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</si>
  <si>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</si>
  <si>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</si>
  <si>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</si>
  <si>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</si>
  <si>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</si>
  <si>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</si>
  <si>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</si>
  <si>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</si>
  <si>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</si>
  <si>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</si>
  <si>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</si>
  <si>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</si>
  <si>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</si>
  <si>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</si>
  <si>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</si>
  <si>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</si>
  <si>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</si>
  <si>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</si>
  <si>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</si>
  <si>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</si>
  <si>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</si>
  <si>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</si>
  <si>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</si>
  <si>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</si>
  <si>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</si>
  <si>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</si>
  <si>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</si>
  <si>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</si>
  <si>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</si>
  <si>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</si>
  <si>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</si>
  <si>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</si>
  <si>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</si>
  <si>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</si>
  <si>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</si>
  <si>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</si>
  <si>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</si>
  <si>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</si>
  <si>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</si>
  <si>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</si>
  <si>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</si>
  <si>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</si>
  <si>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</si>
  <si>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</si>
  <si>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</si>
  <si>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</si>
  <si>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</si>
  <si>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</si>
  <si>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</si>
  <si>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</si>
  <si>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</si>
  <si>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</si>
  <si>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</si>
  <si>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</si>
  <si>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</si>
  <si>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</si>
  <si>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</si>
  <si>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</si>
  <si>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</si>
  <si>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</si>
  <si>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</si>
  <si>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</si>
  <si>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</si>
  <si>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</si>
  <si>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</si>
  <si>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</si>
  <si>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</si>
  <si>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</si>
  <si>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</si>
  <si>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</si>
  <si>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</si>
  <si>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</si>
  <si>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</si>
  <si>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</si>
  <si>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</si>
  <si>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</si>
  <si>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</si>
  <si>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</si>
  <si>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</si>
  <si>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</si>
  <si>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</si>
  <si>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</si>
  <si>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</si>
  <si>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</si>
  <si>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</si>
  <si>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</si>
  <si>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</si>
  <si>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</si>
  <si>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</si>
  <si>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</si>
  <si>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</si>
  <si>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</si>
  <si>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</si>
  <si>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</si>
  <si>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</si>
  <si>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</si>
  <si>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</si>
  <si>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</si>
  <si>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</si>
  <si>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</si>
  <si>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</si>
  <si>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</si>
  <si>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</si>
  <si>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</si>
  <si>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</si>
  <si>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</si>
  <si>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</si>
  <si>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</si>
  <si>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</si>
  <si>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</si>
  <si>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</si>
  <si>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</si>
  <si>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</si>
  <si>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</si>
  <si>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</si>
  <si>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</si>
  <si>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</si>
  <si>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</si>
  <si>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</si>
  <si>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</si>
  <si>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</si>
  <si>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</si>
  <si>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</si>
  <si>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</si>
  <si>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</si>
  <si>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</si>
  <si>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</si>
  <si>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</si>
  <si>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</si>
  <si>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</si>
  <si>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</si>
  <si>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</si>
  <si>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</si>
  <si>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</si>
  <si>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</si>
  <si>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</si>
  <si>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</si>
  <si>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</si>
  <si>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</si>
  <si>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</si>
  <si>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</si>
  <si>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</si>
  <si>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</si>
  <si>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</si>
  <si>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</si>
  <si>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</si>
  <si>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</si>
  <si>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</si>
  <si>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</si>
  <si>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</si>
  <si>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</si>
  <si>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</si>
  <si>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</si>
  <si>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</si>
  <si>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</si>
  <si>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</si>
  <si>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</si>
  <si>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</si>
  <si>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</si>
  <si>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</si>
  <si>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</si>
  <si>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</si>
  <si>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</si>
  <si>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</si>
  <si>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</si>
  <si>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</si>
  <si>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</si>
  <si>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</si>
  <si>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</si>
  <si>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</si>
  <si>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</si>
  <si>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</si>
  <si>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</si>
  <si>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</si>
  <si>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</si>
  <si>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</si>
  <si>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</si>
  <si>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</si>
  <si>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</si>
  <si>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</si>
  <si>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</si>
  <si>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</si>
  <si>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</si>
  <si>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</si>
  <si>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</si>
  <si>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</si>
  <si>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</si>
  <si>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</si>
  <si>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</si>
  <si>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</si>
  <si>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</si>
  <si>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</si>
  <si>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</si>
  <si>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</si>
  <si>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</si>
  <si>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</si>
  <si>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</si>
  <si>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</si>
  <si>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</si>
  <si>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</si>
  <si>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</si>
  <si>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</si>
  <si>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</si>
  <si>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</si>
  <si>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</si>
  <si>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</si>
  <si>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</si>
  <si>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</si>
  <si>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</si>
  <si>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</si>
  <si>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</si>
  <si>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</si>
  <si>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</si>
  <si>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</si>
  <si>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</si>
  <si>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</si>
  <si>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</si>
  <si>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</si>
  <si>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</si>
  <si>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</si>
  <si>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</si>
  <si>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</si>
  <si>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</si>
  <si>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</si>
  <si>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</si>
  <si>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</si>
  <si>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</si>
  <si>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</si>
  <si>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</si>
  <si>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</si>
  <si>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</si>
  <si>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</si>
  <si>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</si>
  <si>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</si>
  <si>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</si>
  <si>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</si>
  <si>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</si>
  <si>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</si>
  <si>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</si>
  <si>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</si>
  <si>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</si>
  <si>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</si>
  <si>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</si>
  <si>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</si>
  <si>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</si>
  <si>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</si>
  <si>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</si>
  <si>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</si>
  <si>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</si>
  <si>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</si>
  <si>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</si>
  <si>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</si>
  <si>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</si>
  <si>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</si>
  <si>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</si>
  <si>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</si>
  <si>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</si>
  <si>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</si>
  <si>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</si>
  <si>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</si>
  <si>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</si>
  <si>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</si>
  <si>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</si>
  <si>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</si>
  <si>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</si>
  <si>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</si>
  <si>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</si>
  <si>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</si>
  <si>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</si>
  <si>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</si>
  <si>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</si>
  <si>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</si>
  <si>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</si>
  <si>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</si>
  <si>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</si>
  <si>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</si>
  <si>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</si>
  <si>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</si>
  <si>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</si>
  <si>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</si>
  <si>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</si>
  <si>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</si>
  <si>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</si>
  <si>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</si>
  <si>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</si>
  <si>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</si>
  <si>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</si>
  <si>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</si>
  <si>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</si>
  <si>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</si>
  <si>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</si>
  <si>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</si>
  <si>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</si>
  <si>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</si>
  <si>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</si>
  <si>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</si>
  <si>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</si>
  <si>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</si>
  <si>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</si>
  <si>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</si>
  <si>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</si>
  <si>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</si>
  <si>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</si>
  <si>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</si>
  <si>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</si>
  <si>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</si>
  <si>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</si>
  <si>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</si>
  <si>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</si>
  <si>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</si>
  <si>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</si>
  <si>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</si>
  <si>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</si>
  <si>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</si>
  <si>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</si>
  <si>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</si>
  <si>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</si>
  <si>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</si>
  <si>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</si>
  <si>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</si>
  <si>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</si>
  <si>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</si>
  <si>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</si>
  <si>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</si>
  <si>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</si>
  <si>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</si>
  <si>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</si>
  <si>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</si>
  <si>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</si>
  <si>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</si>
  <si>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</si>
  <si>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</si>
  <si>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</si>
  <si>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</si>
  <si>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</si>
  <si>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</si>
  <si>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</si>
  <si>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</si>
  <si>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</si>
  <si>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</si>
  <si>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</si>
  <si>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</si>
  <si>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</si>
  <si>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</si>
  <si>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</si>
  <si>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</si>
  <si>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</si>
  <si>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</si>
  <si>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</si>
  <si>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</si>
  <si>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</si>
  <si>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</si>
  <si>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</si>
  <si>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</si>
  <si>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</si>
  <si>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</si>
  <si>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</si>
  <si>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</si>
  <si>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</si>
  <si>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</si>
  <si>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</si>
  <si>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</si>
  <si>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</si>
  <si>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</si>
  <si>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</si>
  <si>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</si>
  <si>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</si>
  <si>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</si>
  <si>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</si>
  <si>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</si>
  <si>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</si>
  <si>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</si>
  <si>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</si>
  <si>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</si>
  <si>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</si>
  <si>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</si>
  <si>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</si>
  <si>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</si>
  <si>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</si>
  <si>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</si>
  <si>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</si>
  <si>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</si>
  <si>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</si>
  <si>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</si>
  <si>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</si>
  <si>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</si>
  <si>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</si>
  <si>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</si>
  <si>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</si>
  <si>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</si>
  <si>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</si>
  <si>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</si>
  <si>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</si>
  <si>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</si>
  <si>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</si>
  <si>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</si>
  <si>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</si>
  <si>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</si>
  <si>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</si>
  <si>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</si>
  <si>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</si>
  <si>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</si>
  <si>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</si>
  <si>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</si>
  <si>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</si>
  <si>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</si>
  <si>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</si>
  <si>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</si>
  <si>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</si>
  <si>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</si>
  <si>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</si>
  <si>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</si>
  <si>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</si>
  <si>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</si>
  <si>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</si>
  <si>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</si>
  <si>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</si>
  <si>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</si>
  <si>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</si>
  <si>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</si>
  <si>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</si>
  <si>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</si>
  <si>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</si>
  <si>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</si>
  <si>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</si>
  <si>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</si>
  <si>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</si>
  <si>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</si>
  <si>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</si>
  <si>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</si>
  <si>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</si>
  <si>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</si>
  <si>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</si>
  <si>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</si>
  <si>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</si>
  <si>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</si>
  <si>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</si>
  <si>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</si>
  <si>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</si>
  <si>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</si>
  <si>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</si>
  <si>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</si>
  <si>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</si>
  <si>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</si>
  <si>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</si>
  <si>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</si>
  <si>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</si>
  <si>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</si>
  <si>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</si>
  <si>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</si>
  <si>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</si>
  <si>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</si>
  <si>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</si>
  <si>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</si>
  <si>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</si>
  <si>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</si>
  <si>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</si>
  <si>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</si>
  <si>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</si>
  <si>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</si>
  <si>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</si>
  <si>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</si>
  <si>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</si>
  <si>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</si>
  <si>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</si>
  <si>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</si>
  <si>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</si>
  <si>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</si>
  <si>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</si>
  <si>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</si>
  <si>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</si>
  <si>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</si>
  <si>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</si>
  <si>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</si>
  <si>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</si>
  <si>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</si>
  <si>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</si>
  <si>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</si>
  <si>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</si>
  <si>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</si>
  <si>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</si>
  <si>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</si>
  <si>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</si>
  <si>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</si>
  <si>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</si>
  <si>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</si>
  <si>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</si>
  <si>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</si>
  <si>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</si>
  <si>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</si>
  <si>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</si>
  <si>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</si>
  <si>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</si>
  <si>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</si>
  <si>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</si>
  <si>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</si>
  <si>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</si>
  <si>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</si>
  <si>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</si>
  <si>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</si>
  <si>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</si>
  <si>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</si>
  <si>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</si>
  <si>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</si>
  <si>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</si>
  <si>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</si>
  <si>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</si>
  <si>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</si>
  <si>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</si>
  <si>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</si>
  <si>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</si>
  <si>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</si>
  <si>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</si>
  <si>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</si>
  <si>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</si>
  <si>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</si>
  <si>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</si>
  <si>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</si>
  <si>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</si>
  <si>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</si>
  <si>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</si>
  <si>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</si>
  <si>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</si>
  <si>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</si>
  <si>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</si>
  <si>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</si>
  <si>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</si>
  <si>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</si>
  <si>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</si>
  <si>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</si>
  <si>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</si>
  <si>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</si>
  <si>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</si>
  <si>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</si>
  <si>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</si>
  <si>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</si>
  <si>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</si>
  <si>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</si>
  <si>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</si>
  <si>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</si>
  <si>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</si>
  <si>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</si>
  <si>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</si>
  <si>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</si>
  <si>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</si>
  <si>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</si>
  <si>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</si>
  <si>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</si>
  <si>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</si>
  <si>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</si>
  <si>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</si>
  <si>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</si>
  <si>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</si>
  <si>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</si>
  <si>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</si>
  <si>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</si>
  <si>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</si>
  <si>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</si>
  <si>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</si>
  <si>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</si>
  <si>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</si>
  <si>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</si>
  <si>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</si>
  <si>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</si>
  <si>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</si>
  <si>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</si>
  <si>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</si>
  <si>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</si>
  <si>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</si>
  <si>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</si>
  <si>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</si>
  <si>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</si>
  <si>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</si>
  <si>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</si>
  <si>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</si>
  <si>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</si>
  <si>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</si>
  <si>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</si>
  <si>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</si>
  <si>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</si>
  <si>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</si>
  <si>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</si>
  <si>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</si>
  <si>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</si>
  <si>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</si>
  <si>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</si>
  <si>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</si>
  <si>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</si>
  <si>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</si>
  <si>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</si>
  <si>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</si>
  <si>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</si>
  <si>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</si>
  <si>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</si>
  <si>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</si>
  <si>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</si>
  <si>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</si>
  <si>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</si>
  <si>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</si>
  <si>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</si>
  <si>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</si>
  <si>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</si>
  <si>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</si>
  <si>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</si>
  <si>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</si>
  <si>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</si>
  <si>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</si>
  <si>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</si>
  <si>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</si>
  <si>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</si>
  <si>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</si>
  <si>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</si>
  <si>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</si>
  <si>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</si>
  <si>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</si>
  <si>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</si>
  <si>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</si>
  <si>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</si>
  <si>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</si>
  <si>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</si>
  <si>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</si>
  <si>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</si>
  <si>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</si>
  <si>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</si>
  <si>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</si>
  <si>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</si>
  <si>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</si>
  <si>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</si>
  <si>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</si>
  <si>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</si>
  <si>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</si>
  <si>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</si>
  <si>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</si>
  <si>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</si>
  <si>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</si>
  <si>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</si>
  <si>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</si>
  <si>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</si>
  <si>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</si>
  <si>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</si>
  <si>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</si>
  <si>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</si>
  <si>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</si>
  <si>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</si>
  <si>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</si>
  <si>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</si>
  <si>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</si>
  <si>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</si>
  <si>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</si>
  <si>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</si>
  <si>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</si>
  <si>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</si>
  <si>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</si>
  <si>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</si>
  <si>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</si>
  <si>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</si>
  <si>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</si>
  <si>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</si>
  <si>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</si>
  <si>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</si>
  <si>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</si>
  <si>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</si>
  <si>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</si>
  <si>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</si>
  <si>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</si>
  <si>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</si>
  <si>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</si>
  <si>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</si>
  <si>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</si>
  <si>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</si>
  <si>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</si>
  <si>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</si>
  <si>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</si>
  <si>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</si>
  <si>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</si>
  <si>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</si>
  <si>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</si>
  <si>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</si>
  <si>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</si>
  <si>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</si>
  <si>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</si>
  <si>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</si>
  <si>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</si>
  <si>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</si>
  <si>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</si>
  <si>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</si>
  <si>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</si>
  <si>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</si>
  <si>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</si>
  <si>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</si>
  <si>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</si>
  <si>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</si>
  <si>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</si>
  <si>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</si>
  <si>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</si>
  <si>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</si>
  <si>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</si>
  <si>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</si>
  <si>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</si>
  <si>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</si>
  <si>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</si>
  <si>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</si>
  <si>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</si>
  <si>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</si>
  <si>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</si>
  <si>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</si>
  <si>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</si>
  <si>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</si>
  <si>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</si>
  <si>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</si>
  <si>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</si>
  <si>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</si>
  <si>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</si>
  <si>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</si>
  <si>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</si>
  <si>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</si>
  <si>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</si>
  <si>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</si>
  <si>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</si>
  <si>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</si>
  <si>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</si>
  <si>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</si>
  <si>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</si>
  <si>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</si>
  <si>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</si>
  <si>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</si>
  <si>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</si>
  <si>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</si>
  <si>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</si>
  <si>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</si>
  <si>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</si>
  <si>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</si>
  <si>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</si>
  <si>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</si>
  <si>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</si>
  <si>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</si>
  <si>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</si>
  <si>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</si>
  <si>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</si>
  <si>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</si>
  <si>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</si>
  <si>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</si>
  <si>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</si>
  <si>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</si>
  <si>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</si>
  <si>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</si>
  <si>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</si>
  <si>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</si>
  <si>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</si>
  <si>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</si>
  <si>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</si>
  <si>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</si>
  <si>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</si>
  <si>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</si>
  <si>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</si>
  <si>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</si>
  <si>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</si>
  <si>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</si>
  <si>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</si>
  <si>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</si>
  <si>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</si>
  <si>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</si>
  <si>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</si>
  <si>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</si>
  <si>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</si>
  <si>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</si>
  <si>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</si>
  <si>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</si>
  <si>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</si>
  <si>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</si>
  <si>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</si>
  <si>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</si>
  <si>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</si>
  <si>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</si>
  <si>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</si>
  <si>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</si>
  <si>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</si>
  <si>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</si>
  <si>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</si>
  <si>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</si>
  <si>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</si>
  <si>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</si>
  <si>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</si>
  <si>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</si>
  <si>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</si>
  <si>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</si>
  <si>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</si>
  <si>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</si>
  <si>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</si>
  <si>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</si>
  <si>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</si>
  <si>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</si>
  <si>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</si>
  <si>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</si>
  <si>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</si>
  <si>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</si>
  <si>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</si>
  <si>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</si>
  <si>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</si>
  <si>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</si>
  <si>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</si>
  <si>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</si>
  <si>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</si>
  <si>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</si>
  <si>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</si>
  <si>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</si>
  <si>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</si>
  <si>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</si>
  <si>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</si>
  <si>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</si>
  <si>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</si>
  <si>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</si>
  <si>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</si>
  <si>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</si>
  <si>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</si>
  <si>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</si>
  <si>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</si>
  <si>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</si>
  <si>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</si>
  <si>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</si>
  <si>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</si>
  <si>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</si>
  <si>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</si>
  <si>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</si>
  <si>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</si>
  <si>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</si>
  <si>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</si>
  <si>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</si>
  <si>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</si>
  <si>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</si>
  <si>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</si>
  <si>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</si>
  <si>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</si>
  <si>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</si>
  <si>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</si>
  <si>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</si>
  <si>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</si>
  <si>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</si>
  <si>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</si>
  <si>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</si>
  <si>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</si>
  <si>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</si>
  <si>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</si>
  <si>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</si>
  <si>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</si>
  <si>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</si>
  <si>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</si>
  <si>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</si>
  <si>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</si>
  <si>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</si>
  <si>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</si>
  <si>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</si>
  <si>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</si>
  <si>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</si>
  <si>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</si>
  <si>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</si>
  <si>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</si>
  <si>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</si>
  <si>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</si>
  <si>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</si>
  <si>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</si>
  <si>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</si>
  <si>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</si>
  <si>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</si>
  <si>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</si>
  <si>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</si>
  <si>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</si>
  <si>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</si>
  <si>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</si>
  <si>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</si>
  <si>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</si>
  <si>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</si>
  <si>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</si>
  <si>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</si>
  <si>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</si>
  <si>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</si>
  <si>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</si>
  <si>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</si>
  <si>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</si>
  <si>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</si>
  <si>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</si>
  <si>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</si>
  <si>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</si>
  <si>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</si>
  <si>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</si>
  <si>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</si>
  <si>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</si>
  <si>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</si>
  <si>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</si>
  <si>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</si>
  <si>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</si>
  <si>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</si>
  <si>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</si>
  <si>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</si>
  <si>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</si>
  <si>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</si>
  <si>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</si>
  <si>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</si>
  <si>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</si>
  <si>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</si>
  <si>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</si>
  <si>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</si>
  <si>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</si>
  <si>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</si>
  <si>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</si>
  <si>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</si>
  <si>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</si>
  <si>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</si>
  <si>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</si>
  <si>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</si>
  <si>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</si>
  <si>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</si>
  <si>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</si>
  <si>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</si>
  <si>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</si>
  <si>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</si>
  <si>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</si>
  <si>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</si>
  <si>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</si>
  <si>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</si>
  <si>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</si>
  <si>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</si>
  <si>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</si>
  <si>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</si>
  <si>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</si>
  <si>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</si>
  <si>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</si>
  <si>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</si>
  <si>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</si>
  <si>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</si>
  <si>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</si>
  <si>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</si>
  <si>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</si>
  <si>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</si>
  <si>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</si>
  <si>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</si>
  <si>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</si>
  <si>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</si>
  <si>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</si>
  <si>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</si>
  <si>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</si>
  <si>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</si>
  <si>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</si>
  <si>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</si>
  <si>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</si>
  <si>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</si>
  <si>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</si>
  <si>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</si>
  <si>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</si>
  <si>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</si>
  <si>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</si>
  <si>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</si>
  <si>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</si>
  <si>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</si>
  <si>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</si>
  <si>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</si>
  <si>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</si>
  <si>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</si>
  <si>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</si>
  <si>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</si>
  <si>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</si>
  <si>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</si>
  <si>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</si>
  <si>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</si>
  <si>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</si>
  <si>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</si>
  <si>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</si>
  <si>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</si>
  <si>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</si>
  <si>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</si>
  <si>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</si>
  <si>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</si>
  <si>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</si>
  <si>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</si>
  <si>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</si>
  <si>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</si>
  <si>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</si>
  <si>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</si>
  <si>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</si>
  <si>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</si>
  <si>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</si>
  <si>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</si>
  <si>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</si>
  <si>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</si>
  <si>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</si>
  <si>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</si>
  <si>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</si>
  <si>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</si>
  <si>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</si>
  <si>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</si>
  <si>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</si>
  <si>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</si>
  <si>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</si>
  <si>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</si>
  <si>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</si>
  <si>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</si>
  <si>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</si>
  <si>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</si>
  <si>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</si>
  <si>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</si>
  <si>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</si>
  <si>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</si>
  <si>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</si>
  <si>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</si>
  <si>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</si>
  <si>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</si>
  <si>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</si>
  <si>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</si>
  <si>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</si>
  <si>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</si>
  <si>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</si>
  <si>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</si>
  <si>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</si>
  <si>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</si>
  <si>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</si>
  <si>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</si>
  <si>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</si>
  <si>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</si>
  <si>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</si>
  <si>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</si>
  <si>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</si>
  <si>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</si>
  <si>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</si>
  <si>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</si>
  <si>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</si>
  <si>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</si>
  <si>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</si>
  <si>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</si>
  <si>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</si>
  <si>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</si>
  <si>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</si>
  <si>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</si>
  <si>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</si>
  <si>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</si>
  <si>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</si>
  <si>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</si>
  <si>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</si>
  <si>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</si>
  <si>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</si>
  <si>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</si>
  <si>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</si>
  <si>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</si>
  <si>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</si>
  <si>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</si>
  <si>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</si>
  <si>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</si>
  <si>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</si>
  <si>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</si>
  <si>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</si>
  <si>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</si>
  <si>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</si>
  <si>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</si>
  <si>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</si>
  <si>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</si>
  <si>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</si>
  <si>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</si>
  <si>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</si>
  <si>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</si>
  <si>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</si>
  <si>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</si>
  <si>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</si>
  <si>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</si>
  <si>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</si>
  <si>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</si>
  <si>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</si>
  <si>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</si>
  <si>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</si>
  <si>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</si>
  <si>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</si>
  <si>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</si>
  <si>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</si>
  <si>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</si>
  <si>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</si>
  <si>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</si>
  <si>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</si>
  <si>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</si>
  <si>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</si>
  <si>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</si>
  <si>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</si>
  <si>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</si>
  <si>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</si>
  <si>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</si>
  <si>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</si>
  <si>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</si>
  <si>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</si>
  <si>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</si>
  <si>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</si>
  <si>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</si>
  <si>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</si>
  <si>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</si>
  <si>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</si>
  <si>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</si>
  <si>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</si>
  <si>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</si>
  <si>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</si>
  <si>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</si>
  <si>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</si>
  <si>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</si>
  <si>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</si>
  <si>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</si>
  <si>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</si>
  <si>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</si>
  <si>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</si>
  <si>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</si>
  <si>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</si>
  <si>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</si>
  <si>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</si>
  <si>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</si>
  <si>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</si>
  <si>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</si>
  <si>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</si>
  <si>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</si>
  <si>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</si>
  <si>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</si>
  <si>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</si>
  <si>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</si>
  <si>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</si>
  <si>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</si>
  <si>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</si>
  <si>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</si>
  <si>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</si>
  <si>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</si>
  <si>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</si>
  <si>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</si>
  <si>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</si>
  <si>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</si>
  <si>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</si>
  <si>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</si>
  <si>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</si>
  <si>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</si>
  <si>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</si>
  <si>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</si>
  <si>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</si>
  <si>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</si>
  <si>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</si>
  <si>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</si>
  <si>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</si>
  <si>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</si>
  <si>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</si>
  <si>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</si>
  <si>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</si>
  <si>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</si>
  <si>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</si>
  <si>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</si>
  <si>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</si>
  <si>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</si>
  <si>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</si>
  <si>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</si>
  <si>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</si>
  <si>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</si>
  <si>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</si>
  <si>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</si>
  <si>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</si>
  <si>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</si>
  <si>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</si>
  <si>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</si>
  <si>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</si>
  <si>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</si>
  <si>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</si>
  <si>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</si>
  <si>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</si>
  <si>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</si>
  <si>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</si>
  <si>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</si>
  <si>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</si>
  <si>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</si>
  <si>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</si>
  <si>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</si>
  <si>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</si>
  <si>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</si>
  <si>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</si>
  <si>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</si>
  <si>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</si>
  <si>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</si>
  <si>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</si>
  <si>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</si>
  <si>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</si>
  <si>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</si>
  <si>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</si>
  <si>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</si>
  <si>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</si>
  <si>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</si>
  <si>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</si>
  <si>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</si>
  <si>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</si>
  <si>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</si>
  <si>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</si>
  <si>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</si>
  <si>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</si>
  <si>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</si>
  <si>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</si>
  <si>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</si>
  <si>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</si>
  <si>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</si>
  <si>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</si>
  <si>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</si>
  <si>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</si>
  <si>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</si>
  <si>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</si>
  <si>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</si>
  <si>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</si>
  <si>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</si>
  <si>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</si>
  <si>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</si>
  <si>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</si>
  <si>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</si>
  <si>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</si>
  <si>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</si>
  <si>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</si>
  <si>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</si>
  <si>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</si>
  <si>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</si>
  <si>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</si>
  <si>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</si>
  <si>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</si>
  <si>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</si>
  <si>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</si>
  <si>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</si>
  <si>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</si>
  <si>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</si>
  <si>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</si>
  <si>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</si>
  <si>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</si>
  <si>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</si>
  <si>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</si>
  <si>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</si>
  <si>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</si>
  <si>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</si>
  <si>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</si>
  <si>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</si>
  <si>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</si>
  <si>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</si>
  <si>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</si>
  <si>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</si>
  <si>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</si>
  <si>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</si>
  <si>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</si>
  <si>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</si>
  <si>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</si>
  <si>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</si>
  <si>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</si>
  <si>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</si>
  <si>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</si>
  <si>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</si>
  <si>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</si>
  <si>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</si>
  <si>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</si>
  <si>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</si>
  <si>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</si>
  <si>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</si>
  <si>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</si>
  <si>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</si>
  <si>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</si>
  <si>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</si>
  <si>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</si>
  <si>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</si>
  <si>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</si>
  <si>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</si>
  <si>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</si>
  <si>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</si>
  <si>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</si>
  <si>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</si>
  <si>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</si>
  <si>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</si>
  <si>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</si>
  <si>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</si>
  <si>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</si>
  <si>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</si>
  <si>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</si>
  <si>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</si>
  <si>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</si>
  <si>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</si>
  <si>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</si>
  <si>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</si>
  <si>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</si>
  <si>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</si>
  <si>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</si>
  <si>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</si>
  <si>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</si>
  <si>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</si>
  <si>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</si>
  <si>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</si>
  <si>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</si>
  <si>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</si>
  <si>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</si>
  <si>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</si>
  <si>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</si>
  <si>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</si>
  <si>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</si>
  <si>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</si>
  <si>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</si>
  <si>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</si>
  <si>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</si>
  <si>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</si>
  <si>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</si>
  <si>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</si>
  <si>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</si>
  <si>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</si>
  <si>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</si>
  <si>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</si>
  <si>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</si>
  <si>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</si>
  <si>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</si>
  <si>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</si>
  <si>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</si>
  <si>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</si>
  <si>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</si>
  <si>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</si>
  <si>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</si>
  <si>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</si>
  <si>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</si>
  <si>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</si>
  <si>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</si>
  <si>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</si>
  <si>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</si>
  <si>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</si>
  <si>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</si>
  <si>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</si>
  <si>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</si>
  <si>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</si>
  <si>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</si>
  <si>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</si>
  <si>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</si>
  <si>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</si>
  <si>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</si>
  <si>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</si>
  <si>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</si>
  <si>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</si>
  <si>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</si>
  <si>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</si>
  <si>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</si>
  <si>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</si>
  <si>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</si>
  <si>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</si>
  <si>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</si>
  <si>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</si>
  <si>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</si>
  <si>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</si>
  <si>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</si>
  <si>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</si>
  <si>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</si>
  <si>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</si>
  <si>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</si>
  <si>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</si>
  <si>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</si>
  <si>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</si>
  <si>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</si>
  <si>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</si>
  <si>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</si>
  <si>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</si>
  <si>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</si>
  <si>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</si>
  <si>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</si>
  <si>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</si>
  <si>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</si>
  <si>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</si>
  <si>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</si>
  <si>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</si>
  <si>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</si>
  <si>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</si>
  <si>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</si>
  <si>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</si>
  <si>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</si>
  <si>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</si>
  <si>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</si>
  <si>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</si>
  <si>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</si>
  <si>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</si>
  <si>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</si>
  <si>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</si>
  <si>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</si>
  <si>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</si>
  <si>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</si>
  <si>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</si>
  <si>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</si>
  <si>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</si>
  <si>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</si>
  <si>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</si>
  <si>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</si>
  <si>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</si>
  <si>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</si>
  <si>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</si>
  <si>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</si>
  <si>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</si>
  <si>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</si>
  <si>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</si>
  <si>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</si>
  <si>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</si>
  <si>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</si>
  <si>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</si>
  <si>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</si>
  <si>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</si>
  <si>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</si>
  <si>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</si>
  <si>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</si>
  <si>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</si>
  <si>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</si>
  <si>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</si>
  <si>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</si>
  <si>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</si>
  <si>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</si>
  <si>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</si>
  <si>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</si>
  <si>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</si>
  <si>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</si>
  <si>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</si>
  <si>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</si>
  <si>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</si>
  <si>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</si>
  <si>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</si>
  <si>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</si>
  <si>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</si>
  <si>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</si>
  <si>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</si>
  <si>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</si>
  <si>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</si>
  <si>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</si>
  <si>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</si>
  <si>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</si>
  <si>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</si>
  <si>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</si>
  <si>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</si>
  <si>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</si>
  <si>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</si>
  <si>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</si>
  <si>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</si>
  <si>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</si>
  <si>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</si>
  <si>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</si>
  <si>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</si>
  <si>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</si>
  <si>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</si>
  <si>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</si>
  <si>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</si>
  <si>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</si>
  <si>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</si>
  <si>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</si>
  <si>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</si>
  <si>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</si>
  <si>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</si>
  <si>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</si>
  <si>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</si>
  <si>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</si>
  <si>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</si>
  <si>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</si>
  <si>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</si>
  <si>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</si>
  <si>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</si>
  <si>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</si>
  <si>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</si>
  <si>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</si>
  <si>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</si>
  <si>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</si>
  <si>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</si>
  <si>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</si>
  <si>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</si>
  <si>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</si>
  <si>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</si>
  <si>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</si>
  <si>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</si>
  <si>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</si>
  <si>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</si>
  <si>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</si>
  <si>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</si>
  <si>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</si>
  <si>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</si>
  <si>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</si>
  <si>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</si>
  <si>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</si>
  <si>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</si>
  <si>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</si>
  <si>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</si>
  <si>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</si>
  <si>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</si>
  <si>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</si>
  <si>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</si>
  <si>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</si>
  <si>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</si>
  <si>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</si>
  <si>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</si>
  <si>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</si>
  <si>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</si>
  <si>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</si>
  <si>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</si>
  <si>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</si>
  <si>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</si>
  <si>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</si>
  <si>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</si>
  <si>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</si>
  <si>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</si>
  <si>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</si>
  <si>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</si>
  <si>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</si>
  <si>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</si>
  <si>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</si>
  <si>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</si>
  <si>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</si>
  <si>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</si>
  <si>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</si>
  <si>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</si>
  <si>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</si>
  <si>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</si>
  <si>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</si>
  <si>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</si>
  <si>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</si>
  <si>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</si>
  <si>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</si>
  <si>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</si>
  <si>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</si>
  <si>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</si>
  <si>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</si>
  <si>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</si>
  <si>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</si>
  <si>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</si>
  <si>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</si>
  <si>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</si>
  <si>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</si>
  <si>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</si>
  <si>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</si>
  <si>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</si>
  <si>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</si>
  <si>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</si>
  <si>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</si>
  <si>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</si>
  <si>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</si>
  <si>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</si>
  <si>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</si>
  <si>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</si>
  <si>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</si>
  <si>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</si>
  <si>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</si>
  <si>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</si>
  <si>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</si>
  <si>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</si>
  <si>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</si>
  <si>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</si>
  <si>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</si>
  <si>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</si>
  <si>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</si>
  <si>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</si>
  <si>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</si>
  <si>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</si>
  <si>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</si>
  <si>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</si>
  <si>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</si>
  <si>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</si>
  <si>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</si>
  <si>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</si>
  <si>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</si>
  <si>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</si>
  <si>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</si>
  <si>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</si>
  <si>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</si>
  <si>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</si>
  <si>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</si>
  <si>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</si>
  <si>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</si>
  <si>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</si>
  <si>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</si>
  <si>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</si>
  <si>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</si>
  <si>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</si>
  <si>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</si>
  <si>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</si>
  <si>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</si>
  <si>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</si>
  <si>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</si>
  <si>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</si>
  <si>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</si>
  <si>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</si>
  <si>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</si>
  <si>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</si>
  <si>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</si>
  <si>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</si>
  <si>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</si>
  <si>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</si>
  <si>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</si>
  <si>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</si>
  <si>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</si>
  <si>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</si>
  <si>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</si>
  <si>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</si>
  <si>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</si>
  <si>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</si>
  <si>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</si>
  <si>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</si>
  <si>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</si>
  <si>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</si>
  <si>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</si>
  <si>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</si>
  <si>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</si>
  <si>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</si>
  <si>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</si>
  <si>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</si>
  <si>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</si>
  <si>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</si>
  <si>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</si>
  <si>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</si>
  <si>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</si>
  <si>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</si>
  <si>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</si>
  <si>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</si>
  <si>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</si>
  <si>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</si>
  <si>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</si>
  <si>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</si>
  <si>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</si>
  <si>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</si>
  <si>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</si>
  <si>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</si>
  <si>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</si>
  <si>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</si>
  <si>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</si>
  <si>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</si>
  <si>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</si>
  <si>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</si>
  <si>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</si>
  <si>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</si>
  <si>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</si>
  <si>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</si>
  <si>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</si>
  <si>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</si>
  <si>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</si>
  <si>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</si>
  <si>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</si>
  <si>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</si>
  <si>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</si>
  <si>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</si>
  <si>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</si>
  <si>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</si>
  <si>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</si>
  <si>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</si>
  <si>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</si>
  <si>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</si>
  <si>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</si>
  <si>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</si>
  <si>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</si>
  <si>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</si>
  <si>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</si>
  <si>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</si>
  <si>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</si>
  <si>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</si>
  <si>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</si>
  <si>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</si>
  <si>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</si>
  <si>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</si>
  <si>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</si>
  <si>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</si>
  <si>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</si>
  <si>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</si>
  <si>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</si>
  <si>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</si>
  <si>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</si>
  <si>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</si>
  <si>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</si>
  <si>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</si>
  <si>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</si>
  <si>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</si>
  <si>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</si>
  <si>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</si>
  <si>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</si>
  <si>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</si>
  <si>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</si>
  <si>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</si>
  <si>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</si>
  <si>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</si>
  <si>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</si>
  <si>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</si>
  <si>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</si>
  <si>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</si>
  <si>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</si>
  <si>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</si>
  <si>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</si>
  <si>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</si>
  <si>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</si>
  <si>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</si>
  <si>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</si>
  <si>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</si>
  <si>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</si>
  <si>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</si>
  <si>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</si>
  <si>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</si>
  <si>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</si>
  <si>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</si>
  <si>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</si>
  <si>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</si>
  <si>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</si>
  <si>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</si>
  <si>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</si>
  <si>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</si>
  <si>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</si>
  <si>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</si>
  <si>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</si>
  <si>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</si>
  <si>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</si>
  <si>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</si>
  <si>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</si>
  <si>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</si>
  <si>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</si>
  <si>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</si>
  <si>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</si>
  <si>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</si>
  <si>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</si>
  <si>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</si>
  <si>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</si>
  <si>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</si>
  <si>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</si>
  <si>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</si>
  <si>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</si>
  <si>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</si>
  <si>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</si>
  <si>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</si>
  <si>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</si>
  <si>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</si>
  <si>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</si>
  <si>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</si>
  <si>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</si>
  <si>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</si>
  <si>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</si>
  <si>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</si>
  <si>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</si>
  <si>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</si>
  <si>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</si>
  <si>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</si>
  <si>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</si>
  <si>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</si>
  <si>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</si>
  <si>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</si>
  <si>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</si>
  <si>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</si>
  <si>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</si>
  <si>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</si>
  <si>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</si>
  <si>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</si>
  <si>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</si>
  <si>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</si>
  <si>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</si>
  <si>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</si>
  <si>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</si>
  <si>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</si>
  <si>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</si>
  <si>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</si>
  <si>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</si>
  <si>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</si>
  <si>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</si>
  <si>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</si>
  <si>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</si>
  <si>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</si>
  <si>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</si>
  <si>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</si>
  <si>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</si>
  <si>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</si>
  <si>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</si>
  <si>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</si>
  <si>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</si>
  <si>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</si>
  <si>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</si>
  <si>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</si>
  <si>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</si>
  <si>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</si>
  <si>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</si>
  <si>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</si>
  <si>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</si>
  <si>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</si>
  <si>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</si>
  <si>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</si>
  <si>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</si>
  <si>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</si>
  <si>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</si>
  <si>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</si>
  <si>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</si>
  <si>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</si>
  <si>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</si>
  <si>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</si>
  <si>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</si>
  <si>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</si>
  <si>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</si>
  <si>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</si>
  <si>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</si>
  <si>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</si>
  <si>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</si>
  <si>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</si>
  <si>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</si>
  <si>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</si>
  <si>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</si>
  <si>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</si>
  <si>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</si>
  <si>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</si>
  <si>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</si>
  <si>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</si>
  <si>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</si>
  <si>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</si>
  <si>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</si>
  <si>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</si>
  <si>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</si>
  <si>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</si>
  <si>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</si>
  <si>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</si>
  <si>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</si>
  <si>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</si>
  <si>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</si>
  <si>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</si>
  <si>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</si>
  <si>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</si>
  <si>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</si>
  <si>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</si>
  <si>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</si>
  <si>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</si>
  <si>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</si>
  <si>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</si>
  <si>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</si>
  <si>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</si>
  <si>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</si>
  <si>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</si>
  <si>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</si>
  <si>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</si>
  <si>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</si>
  <si>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</si>
  <si>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</si>
  <si>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</si>
  <si>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</si>
  <si>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</si>
  <si>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</si>
  <si>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</si>
  <si>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</si>
  <si>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</si>
  <si>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</si>
  <si>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</si>
  <si>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</si>
  <si>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</si>
  <si>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</si>
  <si>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</si>
  <si>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</si>
  <si>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</si>
  <si>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</si>
  <si>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</si>
  <si>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</si>
  <si>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</si>
  <si>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</si>
  <si>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</si>
  <si>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</si>
  <si>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</si>
  <si>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</si>
  <si>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</si>
  <si>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</si>
  <si>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</si>
  <si>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</si>
  <si>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</si>
  <si>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</si>
  <si>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</si>
  <si>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</si>
  <si>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</si>
  <si>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</si>
  <si>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</si>
  <si>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</si>
  <si>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</si>
  <si>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</si>
  <si>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</si>
  <si>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</si>
  <si>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</si>
  <si>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</si>
  <si>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</si>
  <si>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</si>
  <si>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</si>
  <si>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</si>
  <si>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</si>
  <si>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</si>
  <si>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</si>
  <si>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</si>
  <si>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</si>
  <si>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</si>
  <si>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</si>
  <si>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</si>
  <si>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</si>
  <si>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</si>
  <si>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</si>
  <si>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</si>
  <si>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</si>
  <si>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</si>
  <si>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</si>
  <si>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</si>
  <si>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</si>
  <si>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</si>
  <si>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</si>
  <si>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</si>
  <si>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</si>
  <si>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</si>
  <si>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</si>
  <si>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</si>
  <si>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</si>
  <si>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</si>
  <si>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</si>
  <si>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</si>
  <si>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</si>
  <si>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</si>
  <si>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</si>
  <si>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</si>
  <si>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</si>
  <si>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</si>
  <si>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</si>
  <si>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</si>
  <si>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</si>
  <si>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</si>
  <si>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</si>
  <si>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</si>
  <si>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</si>
  <si>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</si>
  <si>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</si>
  <si>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</si>
  <si>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</si>
  <si>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</si>
  <si>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</si>
  <si>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</si>
  <si>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</si>
  <si>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</si>
  <si>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</si>
  <si>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</si>
  <si>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</si>
  <si>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</si>
  <si>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</si>
  <si>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</si>
  <si>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</si>
  <si>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</si>
  <si>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</si>
  <si>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</si>
  <si>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</si>
  <si>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</si>
  <si>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</si>
  <si>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</si>
  <si>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</si>
  <si>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</si>
  <si>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</si>
  <si>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</si>
  <si>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</si>
  <si>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</si>
  <si>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</si>
  <si>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</si>
  <si>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</si>
  <si>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</si>
  <si>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</si>
  <si>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</si>
  <si>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</si>
  <si>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</si>
  <si>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</si>
  <si>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</si>
  <si>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</si>
  <si>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</si>
  <si>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</si>
  <si>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</si>
  <si>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</si>
  <si>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</si>
  <si>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</si>
  <si>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</si>
  <si>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</si>
  <si>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</si>
  <si>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</si>
  <si>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</si>
  <si>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</si>
  <si>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</si>
  <si>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</si>
  <si>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</si>
  <si>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</si>
  <si>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</si>
  <si>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</si>
  <si>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</si>
  <si>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</si>
  <si>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</si>
  <si>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</si>
  <si>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</si>
  <si>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</si>
  <si>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</si>
  <si>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</si>
  <si>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</si>
  <si>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</si>
  <si>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</si>
  <si>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</si>
  <si>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</si>
  <si>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</si>
  <si>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</si>
  <si>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</si>
  <si>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</si>
  <si>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</si>
  <si>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</si>
  <si>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</si>
  <si>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</si>
  <si>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</si>
  <si>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</si>
  <si>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</si>
  <si>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</si>
  <si>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</si>
  <si>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</si>
  <si>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</si>
  <si>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</si>
  <si>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</si>
  <si>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</si>
  <si>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</si>
  <si>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</si>
  <si>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</si>
  <si>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</si>
  <si>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</si>
  <si>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</si>
  <si>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</si>
  <si>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</si>
  <si>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</si>
  <si>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</si>
  <si>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</si>
  <si>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</si>
  <si>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</si>
  <si>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</si>
  <si>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</si>
  <si>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</si>
  <si>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</si>
  <si>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</si>
  <si>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</si>
  <si>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</si>
  <si>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</si>
  <si>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</si>
  <si>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</si>
  <si>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</si>
  <si>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</si>
  <si>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</si>
  <si>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</si>
  <si>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</si>
  <si>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</si>
  <si>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</si>
  <si>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</si>
  <si>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</si>
  <si>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</si>
  <si>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</si>
  <si>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</si>
  <si>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</si>
  <si>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</si>
  <si>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</si>
  <si>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</si>
  <si>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</si>
  <si>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</si>
  <si>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</si>
  <si>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</si>
  <si>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</si>
  <si>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</si>
  <si>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</si>
  <si>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</si>
  <si>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</si>
  <si>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</si>
  <si>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</si>
  <si>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</si>
  <si>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</si>
  <si>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</si>
  <si>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</si>
  <si>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</si>
  <si>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</si>
  <si>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</si>
  <si>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</si>
  <si>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</si>
  <si>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</si>
  <si>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</si>
  <si>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</si>
  <si>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</si>
  <si>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</si>
  <si>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</si>
  <si>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</si>
  <si>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</si>
  <si>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</si>
  <si>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</si>
  <si>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</si>
  <si>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</si>
  <si>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</si>
  <si>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</si>
  <si>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</si>
  <si>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</si>
  <si>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</si>
  <si>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</si>
  <si>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</si>
  <si>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</si>
  <si>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</si>
  <si>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</si>
  <si>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</si>
  <si>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</si>
  <si>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</si>
  <si>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</si>
  <si>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</si>
  <si>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</si>
  <si>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</si>
  <si>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</si>
  <si>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</si>
  <si>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</si>
  <si>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</si>
  <si>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</si>
  <si>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</si>
  <si>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</si>
  <si>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</si>
  <si>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</si>
  <si>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</si>
  <si>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</si>
  <si>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</si>
  <si>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</si>
  <si>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</si>
  <si>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</si>
  <si>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</si>
  <si>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</si>
  <si>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</si>
  <si>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</si>
  <si>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</si>
  <si>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</si>
  <si>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</si>
  <si>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</si>
  <si>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</si>
  <si>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</si>
  <si>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</si>
  <si>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</si>
  <si>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</si>
  <si>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</si>
  <si>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</si>
  <si>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</si>
  <si>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</si>
  <si>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</si>
  <si>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</si>
  <si>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</si>
  <si>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</si>
  <si>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</si>
  <si>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</si>
  <si>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</si>
  <si>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</si>
  <si>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</si>
  <si>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</si>
  <si>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</si>
  <si>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</si>
  <si>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</si>
  <si>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</si>
  <si>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</si>
  <si>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</si>
  <si>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</si>
  <si>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</si>
  <si>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</si>
  <si>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</si>
  <si>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</si>
  <si>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</si>
  <si>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</si>
  <si>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</si>
  <si>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</si>
  <si>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</si>
  <si>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</si>
  <si>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</si>
  <si>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</si>
  <si>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</si>
  <si>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</si>
  <si>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</si>
  <si>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</si>
  <si>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</si>
  <si>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</si>
  <si>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</si>
  <si>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</si>
  <si>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</si>
  <si>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</si>
  <si>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</si>
  <si>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</si>
  <si>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</si>
  <si>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</si>
  <si>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</si>
  <si>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</si>
  <si>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</si>
  <si>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</si>
  <si>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</si>
  <si>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</si>
  <si>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</si>
  <si>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</si>
  <si>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</si>
  <si>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</si>
  <si>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</si>
  <si>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</si>
  <si>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</si>
  <si>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</si>
  <si>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</si>
  <si>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</si>
  <si>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</si>
  <si>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</si>
  <si>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</si>
  <si>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</si>
  <si>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</si>
  <si>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</si>
  <si>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</si>
  <si>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</si>
  <si>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</si>
  <si>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</si>
  <si>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</si>
  <si>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</si>
  <si>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</si>
  <si>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</si>
  <si>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</si>
  <si>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</si>
  <si>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</si>
  <si>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</si>
  <si>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</si>
  <si>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</si>
  <si>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</si>
  <si>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</si>
  <si>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</si>
  <si>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</si>
  <si>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</si>
  <si>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</si>
  <si>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</si>
  <si>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</si>
  <si>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</si>
  <si>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</si>
  <si>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</si>
  <si>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</si>
  <si>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</si>
  <si>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</si>
  <si>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</si>
  <si>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</si>
  <si>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</si>
  <si>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</si>
  <si>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</si>
  <si>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</si>
  <si>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</si>
  <si>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</si>
  <si>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</si>
  <si>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</si>
  <si>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</si>
  <si>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</si>
  <si>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</si>
  <si>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</si>
  <si>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</si>
  <si>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</si>
  <si>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</si>
  <si>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</si>
  <si>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</si>
  <si>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</si>
  <si>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</si>
  <si>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</si>
  <si>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</si>
  <si>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</si>
  <si>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</si>
  <si>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</si>
  <si>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</si>
  <si>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</si>
  <si>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</si>
  <si>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</si>
  <si>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</si>
  <si>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</si>
  <si>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</si>
  <si>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</si>
  <si>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</si>
  <si>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</si>
  <si>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</si>
  <si>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</si>
  <si>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</si>
  <si>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</si>
  <si>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</si>
  <si>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</si>
  <si>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</si>
  <si>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</si>
  <si>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</si>
  <si>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</si>
  <si>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</si>
  <si>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</si>
  <si>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</si>
  <si>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</si>
  <si>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</si>
  <si>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</si>
  <si>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</si>
  <si>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</si>
  <si>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</si>
  <si>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</si>
  <si>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</si>
  <si>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</si>
  <si>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</si>
  <si>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</si>
  <si>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</si>
  <si>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</si>
  <si>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</si>
  <si>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</si>
  <si>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</si>
  <si>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</si>
  <si>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</si>
  <si>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</si>
  <si>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</si>
  <si>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</si>
  <si>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</si>
  <si>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</si>
  <si>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</si>
  <si>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</si>
  <si>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</si>
  <si>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</si>
  <si>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</si>
  <si>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</si>
  <si>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</si>
  <si>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</si>
  <si>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</si>
  <si>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</si>
  <si>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</si>
  <si>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</si>
  <si>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</si>
  <si>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</si>
  <si>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</si>
  <si>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</si>
  <si>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</si>
  <si>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</si>
  <si>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</si>
  <si>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</si>
  <si>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</si>
  <si>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</si>
  <si>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</si>
  <si>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</si>
  <si>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</si>
  <si>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</si>
  <si>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</si>
  <si>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</si>
  <si>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</si>
  <si>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</si>
  <si>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</si>
  <si>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</si>
  <si>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</si>
  <si>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</si>
  <si>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</si>
  <si>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</si>
  <si>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</si>
  <si>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</si>
  <si>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</si>
  <si>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</si>
  <si>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</si>
  <si>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</si>
  <si>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</si>
  <si>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</si>
  <si>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</si>
  <si>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</si>
  <si>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</si>
  <si>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</si>
  <si>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</si>
  <si>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</si>
  <si>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</si>
  <si>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</si>
  <si>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</si>
  <si>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</si>
  <si>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</si>
  <si>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</si>
  <si>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</si>
  <si>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</si>
  <si>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</si>
  <si>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</si>
  <si>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</si>
  <si>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</si>
  <si>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</si>
  <si>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</si>
  <si>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</si>
  <si>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</si>
  <si>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</si>
  <si>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</si>
  <si>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</si>
  <si>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</si>
  <si>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</si>
  <si>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</si>
  <si>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</si>
  <si>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</si>
  <si>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</si>
  <si>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</si>
  <si>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</si>
  <si>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</si>
  <si>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</si>
  <si>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</si>
  <si>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</si>
  <si>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</si>
  <si>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</si>
  <si>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</si>
  <si>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</si>
  <si>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</si>
  <si>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</si>
  <si>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</si>
  <si>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</si>
  <si>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</si>
  <si>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</si>
  <si>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</si>
  <si>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</si>
  <si>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</si>
  <si>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</si>
  <si>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</si>
  <si>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</si>
  <si>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</si>
  <si>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</si>
  <si>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</si>
  <si>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</si>
  <si>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</si>
  <si>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</si>
  <si>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</si>
  <si>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</si>
  <si>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</si>
  <si>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</si>
  <si>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</si>
  <si>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</si>
  <si>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</si>
  <si>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</si>
  <si>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</si>
  <si>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</si>
  <si>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</si>
  <si>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</si>
  <si>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</si>
  <si>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</si>
  <si>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</si>
  <si>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</si>
  <si>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</si>
  <si>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</si>
  <si>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</si>
  <si>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</si>
  <si>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</si>
  <si>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</si>
  <si>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</si>
  <si>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</si>
  <si>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</si>
  <si>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</si>
  <si>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</si>
  <si>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</si>
  <si>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</si>
  <si>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</si>
  <si>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</si>
  <si>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</si>
  <si>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</si>
  <si>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</si>
  <si>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</si>
  <si>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</si>
  <si>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</si>
  <si>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</si>
  <si>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</si>
  <si>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</si>
  <si>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</si>
  <si>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</si>
  <si>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</si>
  <si>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</si>
  <si>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</si>
  <si>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</si>
  <si>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</si>
  <si>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</si>
  <si>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</si>
  <si>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</si>
  <si>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</si>
  <si>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</si>
  <si>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</si>
  <si>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</si>
  <si>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</si>
  <si>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</si>
  <si>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</si>
  <si>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</si>
  <si>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</si>
  <si>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</si>
  <si>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</si>
  <si>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</si>
  <si>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</si>
  <si>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</si>
  <si>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</si>
  <si>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</si>
  <si>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</si>
  <si>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</si>
  <si>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</si>
  <si>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</si>
  <si>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</si>
  <si>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</si>
  <si>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</si>
  <si>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</si>
  <si>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</si>
  <si>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</si>
  <si>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</si>
  <si>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</si>
  <si>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</si>
  <si>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</si>
  <si>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</si>
  <si>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</si>
  <si>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</si>
  <si>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</si>
  <si>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</si>
  <si>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</si>
  <si>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</si>
  <si>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</si>
  <si>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</si>
  <si>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</si>
  <si>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</si>
  <si>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</si>
  <si>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</si>
  <si>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</si>
  <si>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</si>
  <si>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</si>
  <si>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</si>
  <si>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</si>
  <si>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</si>
  <si>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</si>
  <si>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</si>
  <si>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</si>
  <si>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</si>
  <si>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</si>
  <si>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</si>
  <si>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</si>
  <si>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</si>
  <si>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</si>
  <si>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</si>
  <si>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</si>
  <si>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</si>
  <si>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</si>
  <si>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</si>
  <si>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</si>
  <si>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</si>
  <si>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</si>
  <si>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</si>
  <si>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</si>
  <si>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</si>
  <si>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</si>
  <si>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</si>
  <si>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</si>
  <si>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</si>
  <si>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</si>
  <si>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</si>
  <si>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</si>
  <si>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</si>
  <si>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</si>
  <si>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</si>
  <si>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</si>
  <si>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</si>
  <si>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</si>
  <si>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</si>
  <si>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</si>
  <si>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</si>
  <si>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</si>
  <si>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</si>
  <si>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</si>
  <si>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</si>
  <si>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</si>
  <si>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</si>
  <si>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</si>
  <si>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</si>
  <si>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</si>
  <si>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</si>
  <si>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</si>
  <si>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</si>
  <si>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</si>
  <si>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</si>
  <si>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</si>
  <si>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</si>
  <si>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</si>
  <si>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</si>
  <si>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</si>
  <si>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</si>
  <si>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</si>
  <si>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</si>
  <si>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</si>
  <si>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</si>
  <si>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</si>
  <si>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</si>
  <si>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</si>
  <si>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</si>
  <si>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</si>
  <si>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</si>
  <si>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</si>
  <si>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</si>
  <si>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</si>
  <si>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</si>
  <si>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</si>
  <si>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</si>
  <si>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</si>
  <si>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</si>
  <si>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</si>
  <si>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</si>
  <si>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</si>
  <si>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</si>
  <si>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</si>
  <si>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</si>
  <si>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</si>
  <si>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</si>
  <si>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</si>
  <si>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</si>
  <si>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</si>
  <si>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</si>
  <si>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</si>
  <si>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</si>
  <si>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</si>
  <si>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</si>
  <si>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</si>
  <si>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</si>
  <si>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</si>
  <si>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</si>
  <si>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</si>
  <si>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</si>
  <si>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</si>
  <si>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</si>
  <si>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</si>
  <si>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</si>
  <si>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</si>
  <si>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</si>
  <si>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</si>
  <si>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</si>
  <si>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</si>
  <si>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</si>
  <si>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</si>
  <si>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</si>
  <si>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</si>
  <si>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</si>
  <si>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</si>
  <si>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</si>
  <si>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</si>
  <si>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</si>
  <si>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</si>
  <si>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</si>
  <si>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</si>
  <si>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</si>
  <si>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</si>
  <si>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</si>
  <si>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</si>
  <si>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</si>
  <si>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</si>
  <si>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</si>
  <si>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</si>
  <si>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</si>
  <si>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</si>
  <si>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</si>
  <si>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</si>
  <si>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</si>
  <si>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</si>
  <si>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</si>
  <si>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</si>
  <si>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</si>
  <si>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</si>
  <si>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</si>
  <si>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</si>
  <si>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</si>
  <si>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</si>
  <si>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</si>
  <si>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</si>
  <si>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</si>
  <si>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</si>
  <si>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</si>
  <si>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</si>
  <si>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</si>
  <si>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</si>
  <si>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</si>
  <si>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</si>
  <si>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</si>
  <si>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</si>
  <si>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</si>
  <si>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</si>
  <si>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</si>
  <si>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</si>
  <si>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</si>
  <si>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</si>
  <si>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</si>
  <si>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</si>
  <si>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</si>
  <si>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</si>
  <si>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</si>
  <si>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</si>
  <si>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</si>
  <si>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</si>
  <si>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</si>
  <si>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</si>
  <si>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</si>
  <si>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</si>
  <si>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</si>
  <si>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</si>
  <si>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</si>
  <si>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</si>
  <si>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</si>
  <si>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</si>
  <si>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</si>
  <si>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</si>
  <si>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</si>
  <si>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</si>
  <si>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</si>
  <si>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</si>
  <si>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</si>
  <si>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</si>
  <si>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</si>
  <si>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</si>
  <si>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</si>
  <si>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</si>
  <si>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</si>
  <si>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</si>
  <si>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</si>
  <si>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</si>
  <si>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</si>
  <si>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</si>
  <si>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</si>
  <si>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</si>
  <si>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</si>
  <si>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</si>
  <si>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</si>
  <si>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</si>
  <si>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</si>
  <si>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</si>
  <si>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</si>
  <si>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</si>
  <si>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</si>
  <si>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</si>
  <si>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</si>
  <si>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</si>
  <si>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</si>
  <si>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</si>
  <si>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</si>
  <si>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</si>
  <si>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</si>
  <si>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</si>
  <si>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</si>
  <si>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</si>
  <si>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</si>
  <si>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</si>
  <si>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</si>
  <si>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</si>
  <si>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</si>
  <si>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</si>
  <si>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</si>
  <si>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</si>
  <si>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</si>
  <si>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</si>
  <si>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</si>
  <si>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</si>
  <si>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</si>
  <si>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</si>
  <si>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</si>
  <si>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</si>
  <si>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</si>
  <si>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</si>
  <si>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</si>
  <si>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</si>
  <si>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</si>
  <si>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</si>
  <si>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</si>
  <si>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</si>
  <si>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</si>
  <si>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</si>
  <si>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</si>
  <si>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</si>
  <si>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</si>
  <si>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</si>
  <si>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</si>
  <si>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</si>
  <si>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</si>
  <si>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</si>
  <si>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</si>
  <si>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</si>
  <si>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</si>
  <si>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</si>
  <si>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</si>
  <si>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</si>
  <si>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</si>
  <si>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</si>
  <si>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</si>
  <si>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</si>
  <si>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</si>
  <si>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</si>
  <si>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</si>
  <si>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</si>
  <si>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</si>
  <si>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</si>
  <si>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</si>
  <si>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</si>
  <si>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</si>
  <si>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</si>
  <si>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</si>
  <si>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</si>
  <si>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</si>
  <si>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</si>
  <si>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</si>
  <si>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</si>
  <si>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</si>
  <si>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</si>
  <si>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</si>
  <si>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</si>
  <si>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</si>
  <si>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</si>
  <si>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</si>
  <si>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</si>
  <si>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</si>
  <si>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</si>
  <si>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</si>
  <si>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</si>
  <si>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</si>
  <si>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</si>
  <si>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</si>
  <si>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</si>
  <si>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</si>
  <si>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</si>
  <si>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</si>
  <si>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</si>
  <si>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</si>
  <si>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</si>
  <si>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</si>
  <si>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</si>
  <si>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</si>
  <si>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</si>
  <si>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</si>
  <si>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</si>
  <si>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</si>
  <si>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</si>
  <si>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</si>
  <si>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</si>
  <si>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</si>
  <si>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</si>
  <si>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</si>
  <si>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</si>
  <si>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</si>
  <si>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</si>
  <si>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</si>
  <si>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</si>
  <si>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</si>
  <si>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</si>
  <si>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</si>
  <si>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</si>
  <si>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</si>
  <si>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</si>
  <si>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</si>
  <si>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</si>
  <si>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</si>
  <si>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</si>
  <si>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</si>
  <si>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</si>
  <si>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</si>
  <si>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</si>
  <si>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</si>
  <si>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</si>
  <si>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</si>
  <si>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</si>
  <si>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</si>
  <si>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</si>
  <si>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</si>
  <si>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</si>
  <si>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</si>
  <si>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</si>
  <si>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</si>
  <si>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</si>
  <si>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</si>
  <si>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</si>
  <si>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</si>
  <si>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</si>
  <si>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</si>
  <si>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</si>
  <si>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</si>
  <si>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</si>
  <si>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</si>
  <si>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</si>
  <si>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</si>
  <si>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</si>
  <si>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</si>
  <si>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</si>
  <si>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</si>
  <si>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</si>
  <si>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</si>
  <si>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</si>
  <si>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</si>
  <si>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</si>
  <si>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</si>
  <si>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</si>
  <si>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</si>
  <si>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</si>
  <si>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</si>
  <si>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</si>
  <si>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</si>
  <si>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</si>
  <si>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</si>
  <si>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</si>
  <si>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</si>
  <si>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</si>
  <si>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</si>
  <si>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</si>
  <si>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</si>
  <si>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</si>
  <si>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</si>
  <si>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</si>
  <si>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</si>
  <si>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</si>
  <si>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</si>
  <si>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</si>
  <si>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</si>
  <si>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</si>
  <si>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</si>
  <si>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</si>
  <si>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</si>
  <si>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</si>
  <si>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</si>
  <si>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</si>
  <si>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</si>
  <si>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</si>
  <si>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</si>
  <si>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</si>
  <si>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</si>
  <si>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</si>
  <si>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</si>
  <si>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</si>
  <si>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</si>
  <si>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</si>
  <si>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</si>
  <si>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</si>
  <si>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</si>
  <si>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</si>
  <si>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</si>
  <si>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</si>
  <si>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</si>
  <si>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</si>
  <si>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</si>
  <si>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</si>
  <si>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</si>
  <si>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</si>
  <si>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</si>
  <si>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</si>
  <si>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</si>
  <si>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</si>
  <si>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</si>
  <si>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</si>
  <si>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</si>
  <si>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</si>
  <si>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</si>
  <si>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</si>
  <si>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</si>
  <si>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</si>
  <si>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</si>
  <si>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</si>
  <si>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</si>
  <si>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</si>
  <si>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</si>
  <si>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</si>
  <si>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</si>
  <si>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</si>
  <si>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</si>
  <si>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</si>
  <si>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</si>
  <si>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</si>
  <si>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</si>
  <si>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</si>
  <si>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</si>
  <si>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</si>
  <si>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</si>
  <si>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</si>
  <si>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</si>
  <si>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</si>
  <si>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</si>
  <si>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</si>
  <si>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</si>
  <si>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</si>
  <si>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</si>
  <si>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</si>
  <si>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</si>
  <si>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</si>
  <si>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</si>
  <si>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</si>
  <si>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</si>
  <si>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</si>
  <si>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</si>
  <si>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</si>
  <si>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</si>
  <si>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</si>
  <si>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</si>
  <si>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</si>
  <si>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</si>
  <si>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</si>
  <si>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</si>
  <si>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</si>
  <si>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</si>
  <si>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</si>
  <si>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</si>
  <si>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</si>
  <si>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</si>
  <si>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</si>
  <si>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</si>
  <si>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</si>
  <si>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</si>
  <si>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</si>
  <si>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</si>
  <si>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</si>
  <si>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</si>
  <si>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</si>
  <si>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</si>
  <si>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</si>
  <si>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</si>
  <si>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</si>
  <si>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</si>
  <si>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</si>
  <si>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</si>
  <si>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</si>
  <si>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</si>
  <si>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</si>
  <si>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</si>
  <si>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</si>
  <si>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</si>
  <si>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</si>
  <si>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</si>
  <si>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</si>
  <si>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</si>
  <si>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</si>
  <si>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</si>
  <si>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</si>
  <si>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</si>
  <si>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</si>
  <si>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</si>
  <si>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</si>
  <si>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</si>
  <si>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</si>
  <si>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</si>
  <si>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</si>
  <si>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</si>
  <si>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</si>
  <si>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</si>
  <si>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</si>
  <si>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</si>
  <si>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</si>
  <si>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</si>
  <si>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</si>
  <si>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</si>
  <si>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</si>
  <si>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</si>
  <si>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</si>
  <si>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</si>
  <si>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</si>
  <si>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</si>
  <si>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</si>
  <si>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</si>
  <si>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</si>
  <si>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</si>
  <si>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</si>
  <si>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</si>
  <si>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</si>
  <si>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</si>
  <si>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</si>
  <si>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</si>
  <si>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</si>
  <si>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</si>
  <si>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</si>
  <si>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</si>
  <si>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</si>
  <si>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</si>
  <si>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</si>
  <si>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</si>
  <si>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</si>
  <si>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</si>
  <si>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</si>
  <si>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</si>
  <si>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</si>
  <si>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</si>
  <si>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</si>
  <si>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</si>
  <si>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</si>
  <si>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</si>
  <si>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</si>
  <si>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</si>
  <si>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</si>
  <si>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</si>
  <si>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</si>
  <si>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</si>
  <si>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</si>
  <si>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</si>
  <si>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</si>
  <si>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</si>
  <si>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</si>
  <si>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</si>
  <si>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</si>
  <si>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</si>
  <si>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</si>
  <si>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</si>
  <si>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</si>
  <si>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</si>
  <si>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</si>
  <si>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</si>
  <si>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</si>
  <si>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</si>
  <si>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</si>
  <si>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</si>
  <si>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</si>
  <si>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</si>
  <si>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</si>
  <si>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</si>
  <si>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</si>
  <si>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</si>
  <si>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</si>
  <si>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</si>
  <si>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</si>
  <si>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</si>
  <si>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</si>
  <si>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</si>
  <si>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</si>
  <si>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</si>
  <si>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</si>
  <si>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</si>
  <si>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</si>
  <si>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</si>
  <si>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</si>
  <si>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</si>
  <si>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</si>
  <si>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</si>
  <si>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</si>
  <si>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</si>
  <si>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</si>
  <si>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</si>
  <si>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</si>
  <si>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</si>
  <si>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</si>
  <si>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</si>
  <si>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</si>
  <si>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</si>
  <si>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</si>
  <si>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</si>
  <si>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</si>
  <si>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</si>
  <si>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</si>
  <si>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</si>
  <si>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</si>
  <si>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</si>
  <si>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</si>
  <si>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</si>
  <si>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</si>
  <si>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</si>
  <si>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</si>
  <si>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</si>
  <si>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</si>
  <si>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</si>
  <si>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</si>
  <si>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</si>
  <si>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</si>
  <si>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</si>
  <si>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</si>
  <si>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</si>
  <si>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</si>
  <si>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</si>
  <si>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</si>
  <si>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</si>
  <si>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</si>
  <si>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</si>
  <si>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</si>
  <si>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</si>
  <si>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</si>
  <si>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</si>
  <si>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</si>
  <si>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</si>
  <si>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</si>
  <si>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</si>
  <si>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</si>
  <si>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</si>
  <si>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</si>
  <si>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</si>
  <si>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</si>
  <si>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</si>
  <si>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</si>
  <si>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</si>
  <si>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</si>
  <si>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</si>
  <si>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</si>
  <si>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</si>
  <si>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</si>
  <si>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</si>
  <si>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</si>
  <si>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</si>
  <si>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</si>
  <si>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</si>
  <si>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</si>
  <si>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</si>
  <si>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</si>
  <si>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</si>
  <si>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</si>
  <si>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</si>
  <si>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</si>
  <si>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</si>
  <si>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</si>
  <si>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</si>
  <si>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</si>
  <si>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</si>
  <si>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</si>
  <si>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</si>
  <si>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</si>
  <si>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</si>
  <si>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</si>
  <si>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</si>
  <si>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</si>
  <si>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</si>
  <si>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</si>
  <si>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</si>
  <si>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</si>
  <si>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</si>
  <si>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</si>
  <si>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</si>
  <si>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</si>
  <si>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</si>
  <si>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</si>
  <si>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</si>
  <si>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</si>
  <si>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</si>
  <si>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</si>
  <si>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</si>
  <si>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</si>
  <si>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</si>
  <si>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</si>
  <si>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</si>
  <si>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</si>
  <si>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</si>
  <si>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</si>
  <si>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</si>
  <si>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</si>
  <si>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</si>
  <si>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</si>
  <si>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</si>
  <si>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</si>
  <si>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</si>
  <si>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</si>
  <si>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</si>
  <si>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</si>
  <si>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</si>
  <si>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</si>
  <si>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</si>
  <si>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</si>
  <si>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</si>
  <si>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</si>
  <si>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</si>
  <si>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</si>
  <si>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</si>
  <si>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</si>
  <si>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</si>
  <si>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</si>
  <si>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</si>
  <si>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</si>
  <si>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</si>
  <si>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</si>
  <si>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</si>
  <si>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</si>
  <si>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</si>
  <si>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</si>
  <si>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</si>
  <si>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</si>
  <si>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</si>
  <si>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</si>
  <si>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</si>
  <si>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</si>
  <si>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</si>
  <si>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</si>
  <si>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</si>
  <si>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</si>
  <si>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</si>
  <si>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</si>
  <si>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</si>
  <si>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</si>
  <si>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</si>
  <si>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</si>
  <si>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</si>
  <si>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</si>
  <si>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</si>
  <si>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</si>
  <si>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</si>
  <si>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</si>
  <si>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</si>
  <si>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</si>
  <si>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</si>
  <si>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</si>
  <si>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</si>
  <si>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</si>
  <si>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</si>
  <si>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</si>
  <si>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</si>
  <si>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</si>
  <si>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</si>
  <si>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</si>
  <si>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</si>
  <si>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</si>
  <si>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</si>
  <si>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</si>
  <si>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</si>
  <si>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</si>
  <si>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</si>
  <si>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</si>
  <si>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</si>
  <si>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</si>
  <si>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</si>
  <si>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</si>
  <si>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</si>
  <si>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</si>
  <si>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</si>
  <si>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</si>
  <si>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</si>
  <si>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</si>
  <si>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</si>
  <si>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</si>
  <si>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</si>
  <si>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</si>
  <si>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</si>
  <si>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</si>
  <si>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</si>
  <si>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</si>
  <si>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</si>
  <si>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</si>
  <si>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</si>
  <si>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</si>
  <si>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</si>
  <si>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</si>
  <si>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</si>
  <si>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</si>
  <si>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</si>
  <si>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</si>
  <si>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</si>
  <si>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</si>
  <si>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</si>
  <si>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</si>
  <si>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</si>
  <si>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</si>
  <si>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</si>
  <si>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</si>
  <si>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</si>
  <si>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</si>
  <si>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</si>
  <si>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</si>
  <si>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</si>
  <si>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</si>
  <si>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</si>
  <si>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</si>
  <si>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</si>
  <si>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</si>
  <si>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</si>
  <si>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</si>
  <si>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</si>
  <si>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</si>
  <si>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</si>
  <si>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</si>
  <si>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</si>
  <si>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</si>
  <si>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</si>
  <si>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</si>
  <si>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</si>
  <si>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</si>
  <si>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</si>
  <si>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</si>
  <si>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</si>
  <si>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</si>
  <si>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</si>
  <si>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</si>
  <si>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</si>
  <si>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</si>
  <si>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</si>
  <si>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</si>
  <si>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</si>
  <si>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</si>
  <si>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</si>
  <si>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</si>
  <si>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</si>
  <si>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</si>
  <si>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</si>
  <si>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</si>
  <si>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</si>
  <si>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</si>
  <si>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</si>
  <si>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</si>
  <si>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</si>
  <si>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</si>
  <si>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</si>
  <si>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</si>
  <si>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</si>
  <si>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</si>
  <si>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</si>
  <si>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</si>
  <si>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</si>
  <si>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</si>
  <si>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</si>
  <si>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</si>
  <si>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</si>
  <si>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</si>
  <si>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</si>
  <si>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</si>
  <si>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</si>
  <si>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</si>
  <si>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</si>
  <si>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</si>
  <si>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</si>
  <si>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</si>
  <si>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</si>
  <si>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</si>
  <si>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</si>
  <si>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</si>
  <si>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</si>
  <si>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</si>
  <si>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</si>
  <si>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</si>
  <si>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</si>
  <si>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</si>
  <si>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</si>
  <si>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</si>
  <si>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</si>
  <si>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</si>
  <si>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</si>
  <si>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</si>
  <si>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</si>
  <si>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</si>
  <si>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</si>
  <si>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</si>
  <si>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</si>
  <si>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</si>
  <si>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</si>
  <si>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</si>
  <si>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</si>
  <si>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</si>
  <si>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</si>
  <si>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</si>
  <si>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</si>
  <si>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</si>
  <si>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</si>
  <si>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</si>
  <si>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</si>
  <si>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</si>
  <si>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</si>
  <si>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</si>
  <si>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</si>
  <si>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</si>
  <si>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</si>
  <si>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</si>
  <si>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</si>
  <si>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</si>
  <si>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</si>
  <si>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</si>
  <si>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</si>
  <si>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</si>
  <si>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</si>
  <si>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</si>
  <si>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</si>
  <si>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</si>
  <si>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</si>
  <si>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</si>
  <si>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</si>
  <si>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</si>
  <si>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</si>
  <si>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</si>
  <si>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</si>
  <si>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</si>
  <si>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</si>
  <si>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</si>
  <si>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</si>
  <si>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</si>
  <si>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</si>
  <si>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</si>
  <si>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</si>
  <si>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</si>
  <si>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</si>
  <si>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</si>
  <si>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</si>
  <si>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</si>
  <si>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</si>
  <si>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</si>
  <si>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</si>
  <si>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</si>
  <si>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</si>
  <si>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</si>
  <si>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</si>
  <si>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</si>
  <si>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</si>
  <si>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</si>
  <si>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</si>
  <si>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</si>
  <si>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</si>
  <si>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</si>
  <si>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</si>
  <si>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</si>
  <si>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</si>
  <si>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</si>
  <si>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</si>
  <si>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</si>
  <si>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</si>
  <si>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</si>
  <si>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</si>
  <si>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</si>
  <si>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</si>
  <si>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</si>
  <si>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</si>
  <si>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</si>
  <si>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</si>
  <si>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</si>
  <si>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</si>
  <si>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</si>
  <si>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</si>
  <si>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</si>
  <si>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</si>
  <si>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</si>
  <si>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</si>
  <si>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</si>
  <si>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</si>
  <si>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</si>
  <si>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</si>
  <si>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</si>
  <si>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</si>
  <si>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</si>
  <si>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</si>
  <si>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</si>
  <si>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</si>
  <si>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</si>
  <si>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</si>
  <si>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</si>
  <si>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</si>
  <si>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</si>
  <si>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</si>
  <si>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</si>
  <si>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</si>
  <si>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</si>
  <si>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</si>
  <si>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</si>
  <si>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</si>
  <si>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</si>
  <si>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</si>
  <si>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</si>
  <si>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</si>
  <si>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</si>
  <si>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</si>
  <si>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</si>
  <si>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</si>
  <si>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</si>
  <si>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</si>
  <si>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</si>
  <si>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</si>
  <si>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</si>
  <si>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</si>
  <si>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</si>
  <si>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</si>
  <si>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</si>
  <si>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</si>
  <si>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</si>
  <si>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</si>
  <si>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</si>
  <si>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</si>
  <si>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</si>
  <si>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</si>
  <si>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</si>
  <si>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</si>
  <si>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</si>
  <si>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</si>
  <si>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</si>
  <si>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</si>
  <si>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</si>
  <si>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</si>
  <si>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</si>
  <si>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</si>
  <si>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</si>
  <si>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</si>
  <si>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</si>
  <si>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</si>
  <si>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</si>
  <si>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</si>
  <si>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</si>
  <si>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</si>
  <si>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</si>
  <si>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</si>
  <si>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</si>
  <si>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</si>
  <si>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</si>
  <si>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</si>
  <si>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</si>
  <si>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</si>
  <si>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</si>
  <si>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</si>
  <si>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</si>
  <si>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</si>
  <si>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</si>
  <si>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</si>
  <si>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</si>
  <si>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</si>
  <si>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</si>
  <si>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</si>
  <si>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</si>
  <si>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</si>
  <si>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</si>
  <si>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</si>
  <si>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</si>
  <si>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</si>
  <si>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</si>
  <si>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</si>
  <si>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</si>
  <si>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</si>
  <si>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</si>
  <si>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</si>
  <si>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</si>
  <si>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</si>
  <si>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</si>
  <si>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</si>
  <si>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</si>
  <si>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</si>
  <si>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</si>
  <si>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</si>
  <si>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</si>
  <si>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</si>
  <si>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</si>
  <si>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</si>
  <si>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</si>
  <si>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</si>
  <si>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</si>
  <si>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</si>
  <si>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</si>
  <si>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</si>
  <si>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</si>
  <si>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</si>
  <si>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</si>
  <si>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</si>
  <si>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</si>
  <si>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</si>
  <si>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</si>
  <si>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</si>
  <si>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</si>
  <si>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</si>
  <si>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</si>
  <si>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</si>
  <si>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</si>
  <si>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</si>
  <si>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</si>
  <si>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</si>
  <si>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</si>
  <si>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</si>
  <si>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</si>
  <si>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</si>
  <si>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</si>
  <si>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</si>
  <si>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</si>
  <si>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</si>
  <si>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</si>
  <si>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</si>
  <si>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</si>
  <si>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</si>
  <si>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</si>
  <si>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</si>
  <si>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</si>
  <si>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</si>
  <si>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</si>
  <si>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</si>
  <si>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</si>
  <si>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</si>
  <si>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</si>
  <si>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</si>
  <si>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</si>
  <si>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</si>
  <si>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</si>
  <si>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</si>
  <si>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</si>
  <si>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</si>
  <si>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</si>
  <si>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</si>
  <si>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</si>
  <si>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</si>
  <si>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</si>
  <si>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</si>
  <si>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</si>
  <si>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</si>
  <si>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</si>
  <si>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</si>
  <si>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</si>
  <si>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</si>
  <si>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</si>
  <si>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</si>
  <si>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</si>
  <si>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</si>
  <si>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</si>
  <si>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</si>
  <si>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</si>
  <si>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</si>
  <si>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</si>
  <si>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</si>
  <si>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</si>
  <si>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</si>
  <si>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</si>
  <si>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</si>
  <si>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</si>
  <si>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</si>
  <si>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</si>
  <si>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</si>
  <si>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</si>
  <si>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</si>
  <si>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</si>
  <si>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</si>
  <si>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</si>
  <si>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</si>
  <si>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</si>
  <si>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</si>
  <si>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</si>
  <si>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</si>
  <si>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</si>
  <si>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</si>
  <si>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</si>
  <si>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</si>
  <si>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</si>
  <si>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</si>
  <si>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</si>
  <si>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</si>
  <si>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</si>
  <si>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</si>
  <si>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</si>
  <si>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</si>
  <si>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</si>
  <si>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</si>
  <si>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</si>
  <si>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</si>
  <si>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</si>
  <si>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</si>
  <si>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</si>
  <si>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</si>
  <si>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</si>
  <si>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</si>
  <si>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</si>
  <si>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</si>
  <si>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</si>
  <si>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</si>
  <si>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</si>
  <si>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</si>
  <si>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</si>
  <si>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</si>
  <si>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</si>
  <si>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</si>
  <si>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</si>
  <si>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</si>
  <si>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</si>
  <si>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</si>
  <si>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</si>
  <si>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</si>
  <si>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</si>
  <si>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</si>
  <si>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</si>
  <si>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</si>
  <si>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</si>
  <si>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</si>
  <si>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</si>
  <si>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</si>
  <si>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</si>
  <si>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</si>
  <si>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</si>
  <si>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</si>
  <si>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</si>
  <si>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</si>
  <si>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</si>
  <si>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</si>
  <si>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</si>
  <si>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</si>
  <si>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</si>
  <si>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</si>
  <si>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</si>
  <si>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</si>
  <si>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</si>
  <si>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</si>
  <si>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</si>
  <si>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</si>
  <si>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</si>
  <si>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</si>
  <si>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</si>
  <si>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</si>
  <si>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</si>
  <si>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</si>
  <si>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</si>
  <si>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</si>
  <si>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</si>
  <si>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</si>
  <si>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</si>
  <si>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</si>
  <si>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</si>
  <si>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</si>
  <si>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</si>
  <si>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</si>
  <si>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</si>
  <si>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</si>
  <si>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</si>
  <si>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</si>
  <si>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</si>
  <si>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</si>
  <si>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</si>
  <si>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</si>
  <si>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</si>
  <si>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</si>
  <si>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</si>
  <si>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</si>
  <si>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</si>
  <si>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</si>
  <si>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</si>
  <si>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</si>
  <si>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</si>
  <si>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</si>
  <si>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</si>
  <si>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</si>
  <si>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</si>
  <si>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</si>
  <si>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</si>
  <si>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</si>
  <si>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</si>
  <si>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</si>
  <si>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</si>
  <si>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</si>
  <si>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</si>
  <si>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</si>
  <si>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</si>
  <si>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</si>
  <si>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</si>
  <si>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</si>
  <si>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</si>
  <si>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</si>
  <si>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</si>
  <si>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</si>
  <si>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</si>
  <si>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</si>
  <si>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</si>
  <si>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</si>
  <si>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</si>
  <si>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</si>
  <si>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</si>
  <si>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</si>
  <si>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</si>
  <si>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</si>
  <si>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</si>
  <si>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</si>
  <si>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</si>
  <si>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</si>
  <si>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</si>
  <si>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</si>
  <si>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</si>
  <si>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</si>
  <si>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</si>
  <si>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</si>
  <si>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</si>
  <si>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</si>
  <si>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</si>
  <si>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</si>
  <si>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</si>
  <si>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</si>
  <si>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</si>
  <si>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</si>
  <si>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</si>
  <si>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</si>
  <si>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</si>
  <si>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</si>
  <si>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</si>
  <si>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</si>
  <si>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</si>
  <si>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</si>
  <si>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</si>
  <si>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</si>
  <si>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</si>
  <si>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</si>
  <si>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</si>
  <si>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</si>
  <si>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</si>
  <si>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</si>
  <si>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</si>
  <si>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</si>
  <si>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</si>
  <si>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</si>
  <si>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</si>
  <si>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</si>
  <si>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</si>
  <si>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</si>
  <si>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</si>
  <si>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</si>
  <si>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</si>
  <si>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</si>
  <si>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</si>
  <si>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</si>
  <si>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</si>
  <si>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</si>
  <si>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</si>
  <si>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</si>
  <si>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</si>
  <si>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</si>
  <si>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</si>
  <si>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</si>
  <si>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</si>
  <si>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</si>
  <si>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</si>
  <si>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</si>
  <si>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</si>
  <si>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</si>
  <si>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</si>
  <si>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</si>
  <si>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</si>
  <si>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</si>
  <si>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</si>
  <si>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</si>
  <si>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</si>
  <si>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</si>
  <si>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</si>
  <si>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</si>
  <si>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</si>
  <si>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</si>
  <si>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</si>
  <si>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</si>
  <si>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</si>
  <si>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</si>
  <si>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</si>
  <si>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</si>
  <si>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</si>
  <si>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</si>
  <si>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</si>
  <si>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</si>
  <si>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</si>
  <si>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</si>
  <si>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</si>
  <si>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</si>
  <si>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</si>
  <si>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</si>
  <si>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</si>
  <si>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</si>
  <si>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</si>
  <si>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</si>
  <si>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</si>
  <si>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</si>
  <si>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</si>
  <si>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</si>
  <si>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</si>
  <si>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</si>
  <si>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</si>
  <si>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</si>
  <si>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</si>
  <si>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</si>
  <si>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</si>
  <si>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</si>
  <si>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</si>
  <si>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</si>
  <si>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</si>
  <si>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</si>
  <si>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</si>
  <si>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</si>
  <si>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</si>
  <si>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</si>
  <si>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</si>
  <si>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</si>
  <si>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</si>
  <si>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</si>
  <si>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</si>
  <si>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</si>
  <si>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</si>
  <si>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</si>
  <si>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</si>
  <si>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</si>
  <si>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</si>
  <si>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</si>
  <si>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</si>
  <si>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</si>
  <si>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</si>
  <si>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</si>
  <si>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</si>
  <si>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</si>
  <si>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</si>
  <si>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</si>
  <si>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</si>
  <si>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</si>
  <si>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</si>
  <si>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</si>
  <si>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</si>
  <si>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</si>
  <si>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</si>
  <si>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</si>
  <si>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</si>
  <si>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</si>
  <si>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</si>
  <si>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</si>
  <si>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</si>
  <si>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</si>
  <si>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</si>
  <si>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</si>
  <si>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</si>
  <si>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</si>
  <si>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</si>
  <si>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</si>
  <si>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</si>
  <si>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</si>
  <si>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</si>
  <si>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</si>
  <si>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</si>
  <si>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</si>
  <si>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</si>
  <si>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</si>
  <si>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</si>
  <si>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</si>
  <si>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</si>
  <si>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</si>
  <si>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</si>
  <si>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</si>
  <si>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</si>
  <si>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</si>
  <si>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</si>
  <si>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</si>
  <si>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</si>
  <si>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</si>
  <si>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</si>
  <si>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</si>
  <si>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</si>
  <si>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</si>
  <si>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</si>
  <si>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</si>
  <si>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</si>
  <si>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</si>
  <si>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</si>
  <si>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</si>
  <si>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</si>
  <si>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</si>
  <si>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</si>
  <si>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</si>
  <si>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</si>
  <si>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</si>
  <si>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</si>
  <si>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</si>
  <si>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</si>
  <si>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</si>
  <si>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</si>
  <si>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</si>
  <si>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</si>
  <si>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</si>
  <si>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</si>
  <si>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</si>
  <si>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</si>
  <si>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</si>
  <si>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</si>
  <si>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</si>
  <si>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</si>
  <si>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</si>
  <si>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</si>
  <si>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</si>
  <si>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</si>
  <si>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</si>
  <si>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</si>
  <si>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</si>
  <si>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</si>
  <si>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</si>
  <si>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</si>
  <si>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</si>
  <si>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</si>
  <si>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</si>
  <si>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</si>
  <si>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</si>
  <si>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</si>
  <si>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</si>
  <si>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</si>
  <si>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</si>
  <si>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</si>
  <si>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</si>
  <si>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</si>
  <si>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</si>
  <si>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</si>
  <si>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</si>
  <si>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</si>
  <si>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</si>
  <si>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</si>
  <si>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</si>
  <si>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</si>
  <si>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</si>
  <si>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</si>
  <si>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</si>
  <si>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</si>
  <si>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</si>
  <si>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</si>
  <si>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</si>
  <si>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</si>
  <si>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</si>
  <si>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</si>
  <si>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</si>
  <si>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</si>
  <si>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</si>
  <si>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</si>
  <si>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</si>
  <si>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</si>
  <si>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</si>
  <si>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</si>
  <si>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</si>
  <si>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</si>
  <si>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</si>
  <si>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</si>
  <si>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</si>
  <si>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</si>
  <si>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</si>
  <si>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</si>
  <si>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</si>
  <si>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</si>
  <si>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</si>
  <si>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</si>
  <si>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</si>
  <si>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</si>
  <si>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</si>
  <si>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</si>
  <si>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</si>
  <si>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</si>
  <si>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</si>
  <si>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</si>
  <si>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</si>
  <si>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</si>
  <si>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</si>
  <si>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</si>
  <si>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</si>
  <si>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</si>
  <si>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</si>
  <si>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</si>
  <si>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</si>
  <si>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</si>
  <si>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</si>
  <si>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</si>
  <si>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</si>
  <si>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</si>
  <si>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</si>
  <si>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</si>
  <si>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</si>
  <si>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</si>
  <si>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</si>
  <si>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</si>
  <si>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</si>
  <si>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</si>
  <si>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</si>
  <si>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</si>
  <si>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</si>
  <si>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</si>
  <si>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</si>
  <si>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</si>
  <si>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</si>
  <si>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</si>
  <si>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</si>
  <si>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</si>
  <si>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</si>
  <si>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</si>
  <si>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</si>
  <si>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</si>
  <si>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</si>
  <si>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</si>
  <si>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</si>
  <si>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</si>
  <si>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</si>
  <si>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</si>
  <si>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</si>
  <si>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</si>
  <si>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</si>
  <si>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</si>
  <si>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</si>
  <si>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</si>
  <si>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</si>
  <si>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</si>
  <si>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</si>
  <si>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</si>
  <si>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</si>
  <si>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</si>
  <si>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</si>
  <si>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</si>
  <si>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</si>
  <si>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</si>
  <si>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</si>
  <si>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</si>
  <si>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</si>
  <si>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</si>
  <si>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</si>
  <si>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</si>
  <si>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</si>
  <si>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</si>
  <si>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</si>
  <si>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</si>
  <si>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</si>
  <si>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</si>
  <si>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</si>
  <si>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</si>
  <si>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</si>
  <si>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</si>
  <si>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</si>
  <si>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</si>
  <si>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</si>
  <si>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</si>
  <si>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</si>
  <si>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</si>
  <si>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</si>
  <si>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</si>
  <si>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</si>
  <si>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</si>
  <si>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</si>
  <si>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</si>
  <si>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</si>
  <si>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</si>
  <si>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</si>
  <si>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</si>
  <si>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</si>
  <si>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</si>
  <si>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</si>
  <si>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</si>
  <si>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</si>
  <si>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</si>
  <si>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</si>
  <si>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</si>
  <si>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</si>
  <si>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</si>
  <si>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</si>
  <si>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</si>
  <si>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</si>
  <si>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</si>
  <si>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</si>
  <si>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</si>
  <si>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</si>
  <si>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</si>
  <si>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</si>
  <si>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</si>
  <si>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</si>
  <si>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</si>
  <si>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</si>
  <si>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</si>
  <si>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</si>
  <si>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</si>
  <si>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</si>
  <si>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</si>
  <si>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</si>
  <si>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</si>
  <si>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</si>
  <si>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</si>
  <si>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</si>
  <si>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</si>
  <si>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</si>
  <si>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</si>
  <si>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</si>
  <si>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</si>
  <si>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</si>
  <si>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</si>
  <si>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</si>
  <si>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</si>
  <si>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</si>
  <si>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</si>
  <si>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</si>
  <si>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</si>
  <si>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</si>
  <si>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</si>
  <si>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</si>
  <si>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</si>
  <si>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</si>
  <si>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</si>
  <si>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</si>
  <si>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</si>
  <si>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</si>
  <si>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</si>
  <si>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</si>
  <si>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</si>
  <si>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</si>
  <si>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</si>
  <si>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</si>
  <si>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</si>
  <si>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</si>
  <si>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</si>
  <si>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</si>
  <si>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</si>
  <si>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</si>
  <si>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</si>
  <si>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</si>
  <si>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</si>
  <si>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</si>
  <si>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</si>
  <si>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</si>
  <si>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</si>
  <si>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</si>
  <si>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</si>
  <si>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</si>
  <si>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</si>
  <si>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</si>
  <si>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</si>
  <si>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</si>
  <si>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</si>
  <si>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</si>
  <si>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</si>
  <si>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</si>
  <si>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</si>
  <si>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</si>
  <si>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</si>
  <si>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</si>
  <si>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</si>
  <si>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</si>
  <si>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</si>
  <si>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</si>
  <si>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</si>
  <si>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</si>
  <si>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</si>
  <si>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</si>
  <si>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</si>
  <si>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</si>
  <si>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</si>
  <si>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</si>
  <si>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</si>
  <si>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</si>
  <si>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</si>
  <si>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</si>
  <si>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</si>
  <si>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</si>
  <si>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</si>
  <si>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</si>
  <si>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</si>
  <si>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</si>
  <si>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</si>
  <si>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</si>
  <si>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</si>
  <si>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</si>
  <si>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</si>
  <si>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</si>
  <si>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</si>
  <si>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</si>
  <si>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</si>
  <si>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</si>
  <si>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</si>
  <si>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</si>
  <si>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</si>
  <si>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</si>
  <si>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</si>
  <si>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</si>
  <si>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</si>
  <si>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</si>
  <si>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</si>
  <si>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</si>
  <si>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</si>
  <si>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</si>
  <si>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</si>
  <si>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</si>
  <si>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</si>
  <si>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</si>
  <si>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</si>
  <si>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</si>
  <si>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</si>
  <si>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</si>
  <si>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</si>
  <si>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</si>
  <si>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</si>
  <si>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</si>
  <si>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</si>
  <si>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</si>
  <si>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</si>
  <si>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</si>
  <si>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</si>
  <si>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</si>
  <si>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</si>
  <si>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</si>
  <si>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</si>
  <si>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</si>
  <si>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</si>
  <si>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</si>
  <si>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</si>
  <si>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</si>
  <si>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</si>
  <si>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</si>
  <si>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</si>
  <si>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</si>
  <si>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</si>
  <si>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</si>
  <si>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</si>
  <si>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</si>
  <si>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</si>
  <si>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</si>
  <si>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</si>
  <si>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</si>
  <si>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</si>
  <si>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</si>
  <si>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</si>
  <si>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</si>
  <si>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</si>
  <si>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</si>
  <si>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</si>
  <si>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</si>
  <si>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</si>
  <si>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</si>
  <si>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</si>
  <si>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</si>
  <si>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</si>
  <si>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</si>
  <si>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</si>
  <si>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</si>
  <si>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</si>
  <si>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</si>
  <si>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</si>
  <si>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</si>
  <si>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</si>
  <si>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</si>
  <si>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</si>
  <si>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</si>
  <si>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</si>
  <si>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</si>
  <si>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</si>
  <si>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</si>
  <si>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</si>
  <si>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</si>
  <si>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</si>
  <si>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</si>
  <si>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</si>
  <si>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</si>
  <si>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</si>
  <si>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</si>
  <si>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</si>
  <si>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</si>
  <si>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</si>
  <si>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</si>
  <si>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</si>
  <si>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</si>
  <si>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</si>
  <si>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</si>
  <si>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</si>
  <si>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</si>
  <si>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</si>
  <si>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</si>
  <si>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</si>
  <si>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</si>
  <si>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</si>
  <si>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</si>
  <si>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</si>
  <si>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</si>
  <si>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</si>
  <si>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</si>
  <si>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</si>
  <si>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</si>
  <si>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</si>
  <si>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</si>
  <si>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</si>
  <si>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</si>
  <si>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</si>
  <si>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</si>
  <si>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</si>
  <si>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</si>
  <si>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</si>
  <si>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</si>
  <si>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</si>
  <si>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</si>
  <si>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</si>
  <si>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</si>
  <si>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</si>
  <si>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</si>
  <si>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</si>
  <si>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</si>
  <si>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</si>
  <si>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</si>
  <si>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</si>
  <si>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</si>
  <si>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</si>
  <si>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</si>
  <si>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</si>
  <si>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</si>
  <si>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</si>
  <si>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</si>
  <si>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</si>
  <si>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</si>
  <si>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</si>
  <si>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</si>
  <si>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</si>
  <si>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</si>
  <si>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</si>
  <si>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</si>
  <si>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</si>
  <si>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</si>
  <si>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</si>
  <si>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</si>
  <si>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</si>
  <si>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</si>
  <si>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</si>
  <si>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</si>
  <si>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</si>
  <si>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</si>
  <si>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</si>
  <si>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</si>
  <si>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</si>
  <si>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</si>
  <si>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</si>
  <si>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</si>
  <si>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</si>
  <si>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</si>
  <si>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</si>
  <si>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</si>
  <si>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</si>
  <si>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</si>
  <si>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</si>
  <si>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</si>
  <si>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</si>
  <si>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</si>
  <si>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</si>
  <si>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</si>
  <si>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</si>
  <si>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</si>
  <si>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</si>
  <si>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</si>
  <si>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</si>
  <si>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</si>
  <si>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</si>
  <si>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</si>
  <si>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</si>
  <si>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</si>
  <si>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</si>
  <si>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</si>
  <si>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</si>
  <si>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</si>
  <si>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</si>
  <si>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</si>
  <si>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</si>
  <si>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</si>
  <si>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</si>
  <si>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</si>
  <si>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</si>
  <si>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</si>
  <si>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</si>
  <si>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</si>
  <si>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</si>
  <si>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</si>
  <si>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</si>
  <si>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</si>
  <si>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</si>
  <si>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</si>
  <si>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</si>
  <si>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</si>
  <si>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</si>
  <si>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</si>
  <si>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</si>
  <si>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</si>
  <si>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</si>
  <si>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</si>
  <si>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</si>
  <si>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</si>
  <si>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</si>
  <si>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</si>
  <si>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</si>
  <si>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</si>
  <si>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</si>
  <si>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</si>
  <si>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</si>
  <si>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</si>
  <si>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</si>
  <si>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</si>
  <si>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</si>
  <si>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</si>
  <si>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</si>
  <si>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</si>
  <si>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</si>
  <si>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</si>
  <si>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</si>
  <si>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</si>
  <si>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</si>
  <si>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</si>
  <si>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</si>
  <si>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</si>
  <si>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</si>
  <si>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</si>
  <si>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</si>
  <si>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</si>
  <si>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</si>
  <si>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</si>
  <si>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</si>
  <si>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</si>
  <si>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</si>
  <si>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</si>
  <si>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</si>
  <si>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</si>
  <si>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</si>
  <si>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</si>
  <si>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</si>
  <si>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</si>
  <si>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</si>
  <si>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</si>
  <si>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</si>
  <si>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</si>
  <si>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</si>
  <si>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</si>
  <si>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</si>
  <si>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</si>
  <si>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</si>
  <si>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</si>
  <si>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</si>
  <si>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</si>
  <si>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</si>
  <si>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</si>
  <si>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</si>
  <si>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</si>
  <si>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</si>
  <si>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</si>
  <si>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</si>
  <si>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</si>
  <si>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</si>
  <si>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</si>
  <si>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</si>
  <si>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</si>
  <si>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</si>
  <si>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</si>
  <si>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</si>
  <si>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</si>
  <si>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</si>
  <si>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</si>
  <si>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</si>
  <si>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</si>
  <si>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</si>
  <si>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</si>
  <si>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</si>
  <si>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</si>
  <si>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</si>
  <si>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</si>
  <si>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</si>
  <si>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</si>
  <si>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</si>
  <si>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</si>
  <si>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</si>
  <si>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</si>
  <si>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</si>
  <si>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</si>
  <si>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</si>
  <si>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</si>
  <si>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</si>
  <si>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</si>
  <si>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</si>
  <si>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</si>
  <si>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</si>
  <si>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</si>
  <si>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</si>
  <si>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</si>
  <si>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</si>
  <si>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</si>
  <si>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</si>
  <si>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</si>
  <si>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</si>
  <si>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</si>
  <si>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</si>
  <si>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</si>
  <si>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</si>
  <si>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</si>
  <si>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</si>
  <si>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</si>
  <si>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</si>
  <si>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</si>
  <si>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</si>
  <si>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</si>
  <si>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</si>
  <si>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</si>
  <si>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</si>
  <si>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</si>
  <si>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</si>
  <si>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</si>
  <si>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</si>
  <si>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</si>
  <si>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</si>
  <si>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</si>
  <si>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</si>
  <si>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</si>
  <si>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</si>
  <si>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</si>
  <si>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</si>
  <si>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</si>
  <si>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</si>
  <si>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</si>
  <si>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</si>
  <si>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</si>
  <si>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</si>
  <si>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</si>
  <si>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</si>
  <si>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</si>
  <si>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</si>
  <si>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</si>
  <si>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</si>
  <si>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</si>
  <si>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</si>
  <si>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</si>
  <si>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</si>
  <si>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</si>
  <si>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</si>
  <si>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</si>
  <si>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</si>
  <si>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</si>
  <si>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</si>
  <si>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</si>
  <si>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</si>
  <si>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</si>
  <si>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</si>
  <si>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</si>
  <si>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</si>
  <si>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</si>
  <si>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</si>
  <si>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</si>
  <si>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</si>
  <si>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</si>
  <si>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</si>
  <si>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</si>
  <si>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</si>
  <si>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</si>
  <si>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</si>
  <si>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</si>
  <si>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</si>
  <si>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</si>
  <si>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</si>
  <si>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</si>
  <si>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</si>
  <si>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</si>
  <si>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</si>
  <si>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</si>
  <si>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</si>
  <si>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</si>
  <si>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</si>
  <si>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</si>
  <si>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</si>
  <si>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</si>
  <si>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</si>
  <si>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</si>
  <si>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</si>
  <si>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</si>
  <si>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</si>
  <si>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</si>
  <si>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</si>
  <si>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</si>
  <si>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</si>
  <si>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</si>
  <si>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</si>
  <si>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</si>
  <si>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</si>
  <si>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</si>
  <si>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</si>
  <si>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</si>
  <si>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</si>
  <si>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</si>
  <si>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</si>
  <si>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</si>
  <si>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</si>
  <si>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</si>
  <si>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</si>
  <si>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</si>
  <si>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</si>
  <si>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</si>
  <si>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</si>
  <si>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</si>
  <si>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</si>
  <si>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</si>
  <si>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</si>
  <si>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</si>
  <si>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</si>
  <si>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</si>
  <si>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</si>
  <si>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</si>
  <si>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</si>
  <si>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</si>
  <si>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</si>
  <si>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</si>
  <si>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</si>
  <si>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</si>
  <si>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</si>
  <si>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</si>
  <si>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</si>
  <si>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</si>
  <si>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</si>
  <si>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</si>
  <si>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</si>
  <si>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</si>
  <si>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</si>
  <si>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</si>
  <si>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</si>
  <si>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</si>
  <si>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</si>
  <si>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</si>
  <si>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</si>
  <si>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</si>
  <si>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</si>
  <si>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</si>
  <si>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</si>
  <si>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</si>
  <si>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</si>
  <si>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</si>
  <si>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</si>
  <si>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</si>
  <si>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</si>
  <si>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</si>
  <si>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</si>
  <si>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</si>
  <si>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</si>
  <si>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</si>
  <si>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</si>
  <si>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</si>
  <si>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</si>
  <si>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</si>
  <si>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</si>
  <si>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</si>
  <si>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</si>
  <si>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</si>
  <si>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</si>
  <si>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</si>
  <si>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</si>
  <si>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</si>
  <si>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</si>
  <si>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</si>
  <si>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</si>
  <si>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</si>
  <si>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</si>
  <si>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</si>
  <si>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</si>
  <si>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</si>
  <si>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</si>
  <si>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</si>
  <si>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</si>
  <si>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</si>
  <si>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</si>
  <si>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</si>
  <si>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</si>
  <si>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</si>
  <si>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</si>
  <si>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</si>
  <si>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</si>
  <si>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</si>
  <si>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</si>
  <si>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</si>
  <si>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</si>
  <si>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</si>
  <si>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</si>
  <si>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</si>
  <si>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</si>
  <si>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</si>
  <si>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</si>
  <si>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</si>
  <si>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</si>
  <si>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</si>
  <si>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</si>
  <si>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</si>
  <si>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</si>
  <si>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</si>
  <si>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</si>
  <si>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</si>
  <si>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</si>
  <si>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</si>
  <si>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</si>
  <si>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</si>
  <si>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</si>
  <si>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</si>
  <si>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</si>
  <si>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</si>
  <si>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</si>
  <si>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</si>
  <si>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</si>
  <si>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</si>
  <si>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</si>
  <si>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</si>
  <si>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</si>
  <si>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</si>
  <si>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</si>
  <si>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</si>
  <si>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</si>
  <si>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</si>
  <si>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</si>
  <si>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</si>
  <si>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</si>
  <si>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</si>
  <si>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</si>
  <si>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</si>
  <si>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</si>
  <si>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</si>
  <si>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</si>
  <si>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</si>
  <si>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</si>
  <si>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</si>
  <si>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</si>
  <si>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</si>
  <si>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</si>
  <si>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</si>
  <si>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</si>
  <si>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</si>
  <si>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</si>
  <si>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</si>
  <si>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</si>
  <si>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</si>
  <si>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</si>
  <si>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</si>
  <si>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</si>
  <si>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</si>
  <si>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</si>
  <si>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</si>
  <si>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</si>
  <si>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</si>
  <si>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</si>
  <si>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</si>
  <si>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</si>
  <si>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</si>
  <si>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</si>
  <si>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</si>
  <si>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</si>
  <si>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</si>
  <si>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</si>
  <si>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</si>
  <si>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</si>
  <si>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</si>
  <si>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</si>
  <si>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</si>
  <si>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</si>
  <si>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</si>
  <si>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</si>
  <si>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</si>
  <si>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</si>
  <si>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</si>
  <si>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</si>
  <si>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</si>
  <si>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</si>
  <si>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</si>
  <si>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</si>
  <si>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</si>
  <si>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</si>
  <si>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</si>
  <si>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</si>
  <si>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</si>
  <si>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</si>
  <si>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</si>
  <si>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</si>
  <si>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</si>
  <si>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</si>
  <si>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</si>
  <si>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</si>
  <si>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</si>
  <si>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</si>
  <si>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</si>
  <si>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</si>
  <si>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</si>
  <si>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</si>
  <si>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</si>
  <si>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</si>
  <si>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</si>
  <si>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</si>
  <si>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</si>
  <si>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</si>
  <si>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</si>
  <si>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</si>
  <si>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</si>
  <si>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</si>
  <si>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</si>
  <si>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</si>
  <si>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</si>
  <si>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</si>
  <si>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</si>
  <si>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</si>
  <si>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</si>
  <si>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</si>
  <si>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</si>
  <si>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</si>
  <si>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</si>
  <si>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</si>
  <si>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</si>
  <si>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</si>
  <si>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</si>
  <si>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</si>
  <si>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</si>
  <si>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</si>
  <si>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</si>
  <si>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</si>
  <si>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</si>
  <si>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</si>
  <si>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</si>
  <si>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</si>
  <si>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</si>
  <si>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</si>
  <si>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</si>
  <si>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</si>
  <si>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</si>
  <si>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</si>
  <si>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</si>
  <si>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</si>
  <si>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</si>
  <si>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</si>
  <si>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</si>
  <si>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</si>
  <si>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</si>
  <si>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</si>
  <si>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</si>
  <si>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</si>
  <si>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</si>
  <si>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</si>
  <si>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</si>
  <si>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</si>
  <si>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</si>
  <si>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</si>
  <si>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</si>
  <si>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</si>
  <si>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</si>
  <si>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</si>
  <si>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</si>
  <si>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</si>
  <si>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</si>
  <si>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</si>
  <si>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</si>
  <si>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</si>
  <si>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</si>
  <si>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</si>
  <si>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</si>
  <si>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</si>
  <si>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</si>
  <si>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</si>
  <si>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</si>
  <si>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</si>
  <si>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</si>
  <si>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</si>
  <si>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</si>
  <si>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</si>
  <si>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</si>
  <si>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</si>
  <si>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</si>
  <si>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</si>
  <si>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</si>
  <si>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</si>
  <si>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</si>
  <si>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</si>
  <si>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</si>
  <si>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</si>
  <si>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</si>
  <si>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</si>
  <si>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</si>
  <si>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</si>
  <si>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</si>
  <si>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</si>
  <si>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</si>
  <si>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</si>
  <si>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</si>
  <si>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</si>
  <si>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</si>
  <si>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</si>
  <si>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</si>
  <si>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</si>
  <si>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</si>
  <si>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</si>
  <si>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</si>
  <si>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</si>
  <si>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</si>
  <si>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</si>
  <si>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</si>
  <si>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</si>
  <si>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</si>
  <si>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</si>
  <si>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</si>
  <si>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</si>
  <si>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</si>
  <si>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</si>
  <si>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</si>
  <si>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</si>
  <si>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</si>
  <si>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</si>
  <si>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</si>
  <si>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</si>
  <si>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</si>
  <si>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</si>
  <si>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</si>
  <si>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</si>
  <si>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</si>
  <si>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</si>
  <si>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</si>
  <si>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</si>
  <si>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</si>
  <si>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</si>
  <si>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</si>
  <si>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</si>
  <si>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</si>
  <si>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</si>
  <si>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</si>
  <si>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</si>
  <si>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</si>
  <si>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</si>
  <si>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</si>
  <si>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</si>
  <si>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</si>
  <si>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</si>
  <si>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</si>
  <si>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</si>
  <si>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</si>
  <si>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</si>
  <si>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</si>
  <si>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</si>
  <si>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</si>
  <si>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</si>
  <si>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</si>
  <si>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</si>
  <si>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</si>
  <si>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</si>
  <si>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</si>
  <si>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</si>
  <si>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</si>
  <si>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</si>
  <si>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</si>
  <si>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</si>
  <si>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</si>
  <si>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</si>
  <si>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</si>
  <si>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</si>
  <si>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</si>
  <si>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</si>
  <si>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</si>
  <si>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</si>
  <si>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</si>
  <si>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</si>
  <si>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</si>
  <si>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</si>
  <si>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</si>
  <si>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</si>
  <si>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</si>
  <si>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</si>
  <si>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</si>
  <si>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</si>
  <si>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</si>
  <si>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</si>
  <si>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</si>
  <si>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</si>
  <si>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</si>
  <si>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</si>
  <si>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</si>
  <si>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</si>
  <si>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</si>
  <si>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</si>
  <si>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</si>
  <si>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</si>
  <si>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</si>
  <si>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</si>
  <si>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</si>
  <si>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</si>
  <si>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</si>
  <si>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</si>
  <si>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</si>
  <si>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</si>
  <si>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</si>
  <si>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</si>
  <si>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</si>
  <si>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</si>
  <si>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</si>
  <si>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</si>
  <si>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</si>
  <si>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</si>
  <si>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</si>
  <si>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</si>
  <si>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</si>
  <si>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</si>
  <si>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</si>
  <si>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</si>
  <si>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</si>
  <si>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</si>
  <si>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</si>
  <si>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</si>
  <si>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</si>
  <si>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</si>
  <si>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</si>
  <si>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</si>
  <si>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</si>
  <si>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</si>
  <si>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</si>
  <si>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</si>
  <si>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</si>
  <si>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</si>
  <si>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</si>
  <si>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</si>
  <si>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</si>
  <si>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</si>
  <si>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</si>
  <si>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</si>
  <si>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</si>
  <si>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</si>
  <si>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</si>
  <si>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</si>
  <si>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</si>
  <si>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</si>
  <si>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</si>
  <si>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</si>
  <si>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</si>
  <si>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</si>
  <si>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</si>
  <si>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</si>
  <si>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</si>
  <si>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</si>
  <si>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</si>
  <si>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</si>
  <si>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</si>
  <si>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</si>
  <si>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</si>
  <si>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</si>
  <si>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</si>
  <si>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</si>
  <si>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</si>
  <si>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</si>
  <si>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</si>
  <si>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</si>
  <si>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</si>
  <si>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</si>
  <si>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</si>
  <si>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</si>
  <si>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</si>
  <si>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</si>
  <si>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</si>
  <si>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</si>
  <si>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</si>
  <si>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</si>
  <si>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</si>
  <si>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</si>
  <si>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</si>
  <si>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</si>
  <si>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</si>
  <si>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</si>
  <si>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</si>
  <si>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</si>
  <si>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</si>
  <si>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</si>
  <si>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</si>
  <si>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</si>
  <si>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</si>
  <si>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</si>
  <si>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</si>
  <si>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</si>
  <si>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</si>
  <si>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</si>
  <si>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</si>
  <si>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</si>
  <si>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</si>
  <si>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</si>
  <si>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</si>
  <si>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</si>
  <si>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</si>
  <si>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</si>
  <si>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</si>
  <si>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</si>
  <si>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</si>
  <si>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</si>
  <si>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</si>
  <si>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</si>
  <si>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</si>
  <si>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</si>
  <si>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</si>
  <si>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</si>
  <si>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</si>
  <si>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</si>
  <si>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</si>
  <si>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</si>
  <si>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</si>
  <si>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</si>
  <si>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</si>
  <si>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</si>
  <si>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</si>
  <si>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</si>
  <si>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</si>
  <si>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</si>
  <si>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</si>
  <si>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</si>
  <si>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</si>
  <si>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</si>
  <si>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</si>
  <si>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</si>
  <si>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</si>
  <si>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</si>
  <si>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</si>
  <si>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</si>
  <si>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</si>
  <si>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</si>
  <si>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</si>
  <si>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</si>
  <si>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</si>
  <si>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</si>
  <si>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</si>
  <si>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</si>
  <si>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</si>
  <si>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</si>
  <si>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</si>
  <si>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</si>
  <si>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</si>
  <si>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</si>
  <si>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</si>
  <si>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</si>
  <si>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</si>
  <si>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</si>
  <si>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</si>
  <si>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</si>
  <si>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</si>
  <si>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</si>
  <si>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</si>
  <si>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</si>
  <si>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</si>
  <si>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</si>
  <si>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</si>
  <si>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</si>
  <si>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</si>
  <si>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</si>
  <si>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</si>
  <si>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</si>
  <si>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</si>
  <si>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</si>
  <si>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</si>
  <si>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</si>
  <si>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</si>
  <si>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</si>
  <si>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</si>
  <si>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</si>
  <si>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</si>
  <si>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</si>
  <si>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</si>
  <si>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</si>
  <si>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</si>
  <si>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</si>
  <si>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</si>
  <si>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</si>
  <si>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</si>
  <si>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</si>
  <si>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</si>
  <si>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</si>
  <si>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</si>
  <si>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</si>
  <si>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</si>
  <si>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</si>
  <si>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</si>
  <si>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</si>
  <si>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</si>
  <si>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</si>
  <si>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</si>
  <si>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</si>
  <si>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</si>
  <si>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</si>
  <si>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</si>
  <si>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</si>
  <si>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</si>
  <si>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</si>
  <si>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</si>
  <si>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</si>
  <si>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</si>
  <si>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</si>
  <si>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</si>
  <si>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</si>
  <si>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</si>
  <si>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</si>
  <si>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</si>
  <si>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</si>
  <si>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</si>
  <si>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</si>
  <si>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</si>
  <si>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</si>
  <si>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</si>
  <si>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</si>
  <si>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</si>
  <si>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</si>
  <si>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</si>
  <si>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</si>
  <si>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</si>
  <si>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</si>
  <si>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</si>
  <si>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</si>
  <si>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</si>
  <si>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</si>
  <si>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</si>
  <si>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</si>
  <si>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</si>
  <si>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</si>
  <si>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</si>
  <si>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</si>
  <si>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</si>
  <si>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</si>
  <si>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</si>
  <si>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</si>
  <si>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</si>
  <si>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</si>
  <si>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</si>
  <si>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</si>
  <si>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</si>
  <si>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</si>
  <si>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</si>
  <si>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</si>
  <si>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</si>
  <si>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</si>
  <si>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</si>
  <si>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</si>
  <si>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</si>
  <si>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</si>
  <si>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</si>
  <si>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</si>
  <si>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</si>
  <si>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</si>
  <si>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</si>
  <si>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</si>
  <si>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</si>
  <si>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</si>
  <si>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</si>
  <si>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</si>
  <si>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</si>
  <si>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</si>
  <si>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</si>
  <si>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</si>
  <si>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</si>
  <si>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</si>
  <si>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</si>
  <si>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</si>
  <si>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</si>
  <si>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</si>
  <si>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</si>
  <si>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</si>
  <si>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</si>
  <si>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</si>
  <si>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</si>
  <si>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</si>
  <si>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</si>
  <si>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</si>
  <si>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</si>
  <si>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</si>
  <si>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</si>
  <si>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</si>
  <si>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</si>
  <si>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</si>
  <si>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</si>
  <si>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</si>
  <si>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</si>
  <si>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</si>
  <si>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</si>
  <si>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</si>
  <si>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</si>
  <si>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</si>
  <si>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</si>
  <si>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</si>
  <si>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</si>
  <si>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</si>
  <si>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</si>
  <si>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</si>
  <si>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</si>
  <si>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</si>
  <si>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</si>
  <si>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</si>
  <si>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</si>
  <si>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</si>
  <si>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</si>
  <si>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</si>
  <si>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</si>
  <si>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</si>
  <si>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</si>
  <si>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</si>
  <si>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</si>
  <si>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</si>
  <si>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</si>
  <si>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</si>
  <si>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</si>
  <si>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</si>
  <si>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</si>
  <si>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</si>
  <si>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</si>
  <si>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</si>
  <si>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</si>
  <si>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</si>
  <si>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</si>
  <si>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</si>
  <si>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</si>
  <si>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</si>
  <si>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</si>
  <si>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</si>
  <si>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</si>
  <si>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</si>
  <si>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</si>
  <si>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</si>
  <si>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</si>
  <si>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</si>
  <si>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</si>
  <si>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</si>
  <si>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</si>
  <si>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</si>
  <si>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</si>
  <si>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</si>
  <si>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</si>
  <si>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</si>
  <si>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</si>
  <si>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</si>
  <si>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</si>
  <si>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</si>
  <si>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</si>
  <si>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</si>
  <si>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</si>
  <si>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</si>
  <si>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</si>
  <si>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</si>
  <si>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</si>
  <si>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</si>
  <si>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</si>
  <si>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</si>
  <si>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</si>
  <si>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</si>
  <si>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</si>
  <si>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</si>
  <si>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</si>
  <si>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</si>
  <si>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</si>
  <si>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</si>
  <si>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</si>
  <si>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</si>
  <si>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</si>
  <si>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</si>
  <si>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</si>
  <si>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</si>
  <si>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</si>
  <si>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</si>
  <si>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</si>
  <si>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</si>
  <si>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</si>
  <si>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</si>
  <si>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</si>
  <si>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</si>
  <si>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</si>
  <si>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</si>
  <si>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</si>
  <si>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</si>
  <si>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</si>
  <si>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</si>
  <si>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</si>
  <si>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</si>
  <si>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</si>
  <si>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</si>
  <si>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</si>
  <si>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</si>
  <si>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</si>
  <si>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</si>
  <si>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</si>
  <si>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</si>
  <si>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</si>
  <si>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</si>
  <si>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</si>
  <si>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</si>
  <si>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</si>
  <si>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</si>
  <si>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</si>
  <si>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</si>
  <si>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</si>
  <si>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</si>
  <si>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</si>
  <si>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</si>
  <si>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</si>
  <si>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</si>
  <si>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</si>
  <si>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</si>
  <si>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</si>
  <si>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</si>
  <si>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</si>
  <si>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</si>
  <si>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</si>
  <si>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</si>
  <si>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</si>
  <si>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</si>
  <si>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</si>
  <si>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</si>
  <si>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</si>
  <si>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</si>
  <si>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</si>
  <si>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</si>
  <si>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</si>
  <si>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</si>
  <si>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</si>
  <si>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</si>
  <si>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</si>
  <si>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</si>
  <si>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</si>
  <si>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</si>
  <si>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</si>
  <si>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</si>
  <si>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</si>
  <si>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</si>
  <si>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</si>
  <si>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</si>
  <si>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</si>
  <si>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</si>
  <si>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</si>
  <si>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</si>
  <si>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</si>
  <si>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</si>
  <si>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</si>
  <si>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</si>
  <si>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</si>
  <si>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</si>
  <si>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</si>
  <si>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</si>
  <si>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</si>
  <si>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</si>
  <si>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</si>
  <si>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</si>
  <si>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</si>
  <si>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</si>
  <si>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</si>
  <si>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</si>
  <si>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</si>
  <si>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</si>
  <si>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</si>
  <si>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</si>
  <si>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</si>
  <si>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</si>
  <si>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</si>
  <si>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</si>
  <si>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</si>
  <si>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</si>
  <si>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</si>
  <si>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</si>
  <si>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</si>
  <si>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</si>
  <si>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</si>
  <si>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</si>
  <si>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</si>
  <si>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</si>
  <si>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</si>
  <si>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</si>
  <si>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</si>
  <si>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</si>
  <si>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</si>
  <si>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</si>
  <si>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</si>
  <si>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</si>
  <si>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</si>
  <si>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</si>
  <si>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</si>
  <si>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</si>
  <si>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</si>
  <si>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</si>
  <si>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</si>
  <si>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</si>
  <si>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</si>
  <si>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</si>
  <si>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</si>
  <si>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</si>
  <si>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</si>
  <si>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</si>
  <si>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</si>
  <si>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</si>
  <si>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</si>
  <si>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</si>
  <si>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</si>
  <si>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</si>
  <si>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</si>
  <si>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</si>
  <si>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</si>
  <si>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</si>
  <si>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</si>
  <si>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</si>
  <si>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Campaign</t>
  </si>
  <si>
    <t>Date Created Conversion</t>
  </si>
  <si>
    <t>Date Ended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</si>
  <si>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</si>
  <si>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</si>
  <si>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</si>
  <si>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</si>
  <si>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</si>
  <si>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</si>
  <si>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</si>
  <si>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</si>
  <si>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</si>
  <si>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</si>
  <si>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</si>
  <si>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</si>
  <si>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</si>
  <si>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</si>
  <si>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Months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</si>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</sst>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1" formatCode="m/d/yyyy;@"/>
    <numFmt numFmtId="176" formatCode="mmm\-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1" fillId="0" borderId="0" xfId="0" applyNumberFormat="1" applyFont="1" applyAlignment="1">
      <alignment horizontal="center"/>
    </xf>
    <xf numFmtId="171" fontId="0" fillId="0" borderId="0" xfId="0" applyNumberFormat="1"/>
    <xf numFmtId="176" fontId="0" fillId="0" borderId="0" xfId="0" applyNumberFormat="1" applyAlignment="1">
      <alignment horizontal="left"/>
    </xf>
    <xf numFmtId="1" fontId="0" fillId="0" borderId="0" xfId="0" applyNumberFormat="1"/>
    <xf numFmtId="0" fontId="3" fillId="0" borderId="0" xfId="0" applyFont="1"/>
  </cellXfs>
  <cellStyles count="2">
    <cellStyle name="Normal" xfId="0" builtinId="0"/>
    <cellStyle name="Percent" xfId="1" builtinId="5"/>
  </cellStyles>
  <dxfs count="7">
    <dxf>
      <font>
        <color theme="1"/>
      </font>
      <fill>
        <patternFill patternType="solid">
          <fgColor indexed="64"/>
          <bgColor theme="9" tint="-0.249977111117893"/>
        </patternFill>
      </fill>
    </dxf>
    <dxf>
      <font>
        <color theme="1"/>
      </font>
      <fill>
        <patternFill patternType="solid">
          <fgColor indexed="64"/>
          <bgColor rgb="FFFF0000"/>
        </patternFill>
      </fill>
    </dxf>
    <dxf>
      <font>
        <color theme="1"/>
      </font>
      <fill>
        <patternFill patternType="solid">
          <fgColor indexed="64"/>
          <bgColor rgb="FF3366FF"/>
        </patternFill>
      </fill>
    </dxf>
    <dxf>
      <font>
        <color theme="5" tint="-0.249977111117893"/>
      </font>
      <fill>
        <patternFill patternType="solid">
          <fgColor indexed="64"/>
          <bgColor theme="5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'By Category'!$C$4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'By Category'!$D$4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'By Category'!$E$4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9223128"/>
        <c:axId val="-2056969656"/>
      </c:barChart>
      <c:catAx>
        <c:axId val="-20592231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6969656"/>
        <c:crosses val="autoZero"/>
        <c:auto val="1"/>
        <c:lblAlgn val="ctr"/>
        <c:lblOffset val="100"/>
        <c:noMultiLvlLbl val="0"/>
      </c:catAx>
      <c:valAx>
        <c:axId val="-2056969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9223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'By Sub-Category'!$C$5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'By Sub-Category'!$D$5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'By Sub-Category'!$E$5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986904"/>
        <c:axId val="-2056939416"/>
      </c:barChart>
      <c:catAx>
        <c:axId val="-20529869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6939416"/>
        <c:crosses val="autoZero"/>
        <c:auto val="1"/>
        <c:lblAlgn val="ctr"/>
        <c:lblOffset val="100"/>
        <c:noMultiLvlLbl val="0"/>
      </c:catAx>
      <c:valAx>
        <c:axId val="-2056939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9869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'By Date Created'!$B$5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'By 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Created'!$B$6:$B$17</c:f>
              <c:numCache>
                <c:formatCode>0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'By Date Created'!$C$5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'By 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Created'!$C$6:$C$17</c:f>
              <c:numCache>
                <c:formatCode>0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'By Date Created'!$D$5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'By 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Created'!$D$6:$D$17</c:f>
              <c:numCache>
                <c:formatCode>0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5879304"/>
        <c:axId val="-2036659544"/>
      </c:lineChart>
      <c:catAx>
        <c:axId val="-20558793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6659544"/>
        <c:crosses val="autoZero"/>
        <c:auto val="1"/>
        <c:lblAlgn val="ctr"/>
        <c:lblOffset val="100"/>
        <c:noMultiLvlLbl val="0"/>
      </c:catAx>
      <c:valAx>
        <c:axId val="-203665954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2055879304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1</xdr:row>
      <xdr:rowOff>101600</xdr:rowOff>
    </xdr:from>
    <xdr:to>
      <xdr:col>14</xdr:col>
      <xdr:colOff>406400</xdr:colOff>
      <xdr:row>28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12700</xdr:rowOff>
    </xdr:from>
    <xdr:to>
      <xdr:col>22</xdr:col>
      <xdr:colOff>254000</xdr:colOff>
      <xdr:row>41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165100</xdr:rowOff>
    </xdr:from>
    <xdr:to>
      <xdr:col>14</xdr:col>
      <xdr:colOff>749300</xdr:colOff>
      <xdr:row>31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 Feldtmann" refreshedDate="43693.649557407407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 Feldtmann" refreshedDate="43693.667459606484" createdVersion="4" refreshedVersion="4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1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x v="4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Category" colHeaderCaption="State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mpaig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Sub-Category" colHeaderCaption="State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mpaig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Months" colHeaderCaption="State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7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71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4096" zoomScale="75" zoomScaleNormal="75" zoomScalePageLayoutView="75" workbookViewId="0">
      <selection activeCell="G2" sqref="G2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style="6" bestFit="1" customWidth="1"/>
    <col min="16" max="16" width="14" customWidth="1"/>
    <col min="17" max="17" width="8.33203125" bestFit="1" customWidth="1"/>
    <col min="18" max="18" width="12.33203125" bestFit="1" customWidth="1"/>
    <col min="19" max="19" width="20.6640625" style="13" bestFit="1" customWidth="1"/>
    <col min="20" max="20" width="19.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8364</v>
      </c>
      <c r="T1" s="1" t="s">
        <v>8365</v>
      </c>
    </row>
    <row r="2" spans="1:20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tr">
        <f>LEFT(N2,SEARCH("/",N2,1)-1)</f>
        <v>film &amp; video</v>
      </c>
      <c r="R2" t="str">
        <f>RIGHT(N2,LEN(N2) - SEARCH("/",N2,1))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  <c r="S3" s="13">
        <f t="shared" ref="S3:S66" si="4">(J3/86400)+DATE(1970,1,1)</f>
        <v>42766.600497685184</v>
      </c>
      <c r="T3" s="13">
        <f t="shared" ref="T3:T66" si="5">(I3/86400)+DATE(1970,1,1)</f>
        <v>42796.600497685184</v>
      </c>
    </row>
    <row r="4" spans="1:20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 - SEARCH("/",N67,1))</f>
        <v>shorts</v>
      </c>
      <c r="S67" s="13">
        <f t="shared" ref="S67:S130" si="10">(J67/86400)+DATE(1970,1,1)</f>
        <v>41835.821226851855</v>
      </c>
      <c r="T67" s="13">
        <f t="shared" ref="T67:T130" si="11">(I67/86400)+DATE(1970,1,1)</f>
        <v>41862.249305555553</v>
      </c>
    </row>
    <row r="68" spans="1:20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 - SEARCH("/",N131,1))</f>
        <v>science fiction</v>
      </c>
      <c r="S131" s="13">
        <f t="shared" ref="S131:S194" si="16">(J131/86400)+DATE(1970,1,1)</f>
        <v>41882.937303240738</v>
      </c>
      <c r="T131" s="13">
        <f t="shared" ref="T131:T194" si="17">(I131/86400)+DATE(1970,1,1)</f>
        <v>41942.937303240738</v>
      </c>
    </row>
    <row r="132" spans="1:20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 - SEARCH("/",N195,1))</f>
        <v>drama</v>
      </c>
      <c r="S195" s="13">
        <f t="shared" ref="S195:S258" si="22">(J195/86400)+DATE(1970,1,1)</f>
        <v>41911.934791666667</v>
      </c>
      <c r="T195" s="13">
        <f t="shared" ref="T195:T258" si="23">(I195/86400)+DATE(1970,1,1)</f>
        <v>41971.976458333331</v>
      </c>
    </row>
    <row r="196" spans="1:20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 - SEARCH("/",N259,1))</f>
        <v>documentary</v>
      </c>
      <c r="S259" s="13">
        <f t="shared" ref="S259:S322" si="28">(J259/86400)+DATE(1970,1,1)</f>
        <v>42479.626875000002</v>
      </c>
      <c r="T259" s="13">
        <f t="shared" ref="T259:T322" si="29">(I259/86400)+DATE(1970,1,1)</f>
        <v>42509.626875000002</v>
      </c>
    </row>
    <row r="260" spans="1:20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40267.245717592596</v>
      </c>
      <c r="T267" s="13">
        <f t="shared" si="29"/>
        <v>40308.844444444447</v>
      </c>
    </row>
    <row r="268" spans="1:20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40637.86655092593</v>
      </c>
      <c r="T272" s="13">
        <f t="shared" si="29"/>
        <v>40688.166666666664</v>
      </c>
    </row>
    <row r="273" spans="1:20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41612.100243055553</v>
      </c>
      <c r="T273" s="13">
        <f t="shared" si="29"/>
        <v>41641.333333333336</v>
      </c>
    </row>
    <row r="274" spans="1:20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40967.081875000003</v>
      </c>
      <c r="T278" s="13">
        <f t="shared" si="29"/>
        <v>41027.040208333332</v>
      </c>
    </row>
    <row r="279" spans="1:20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41744.590682870374</v>
      </c>
      <c r="T282" s="13">
        <f t="shared" si="29"/>
        <v>41789.590682870374</v>
      </c>
    </row>
    <row r="283" spans="1:20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41313.816250000003</v>
      </c>
      <c r="T288" s="13">
        <f t="shared" si="29"/>
        <v>41358.774583333332</v>
      </c>
    </row>
    <row r="289" spans="1:20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42089.728020833332</v>
      </c>
      <c r="T299" s="13">
        <f t="shared" si="29"/>
        <v>42125.165972222225</v>
      </c>
    </row>
    <row r="300" spans="1:20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41032.071134259255</v>
      </c>
      <c r="T305" s="13">
        <f t="shared" si="29"/>
        <v>41062.071134259255</v>
      </c>
    </row>
    <row r="306" spans="1:20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41282.944456018522</v>
      </c>
      <c r="T309" s="13">
        <f t="shared" si="29"/>
        <v>41312.944456018522</v>
      </c>
    </row>
    <row r="310" spans="1:20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 - SEARCH("/",N323,1))</f>
        <v>documentary</v>
      </c>
      <c r="S323" s="13">
        <f t="shared" ref="S323:S386" si="34">(J323/86400)+DATE(1970,1,1)</f>
        <v>42647.446597222224</v>
      </c>
      <c r="T323" s="13">
        <f t="shared" ref="T323:T386" si="35">(I323/86400)+DATE(1970,1,1)</f>
        <v>42682.488263888888</v>
      </c>
    </row>
    <row r="324" spans="1:20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42261.500243055554</v>
      </c>
      <c r="T348" s="13">
        <f t="shared" si="35"/>
        <v>42291.500243055554</v>
      </c>
    </row>
    <row r="349" spans="1:20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41935.070486111115</v>
      </c>
      <c r="T361" s="13">
        <f t="shared" si="35"/>
        <v>41957.216666666667</v>
      </c>
    </row>
    <row r="362" spans="1:20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41019.793032407411</v>
      </c>
      <c r="T368" s="13">
        <f t="shared" si="35"/>
        <v>41049.793032407411</v>
      </c>
    </row>
    <row r="369" spans="1:20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 - SEARCH("/",N387,1))</f>
        <v>documentary</v>
      </c>
      <c r="S387" s="13">
        <f t="shared" ref="S387:S450" si="40">(J387/86400)+DATE(1970,1,1)</f>
        <v>41934.584502314814</v>
      </c>
      <c r="T387" s="13">
        <f t="shared" ref="T387:T450" si="41">(I387/86400)+DATE(1970,1,1)</f>
        <v>41964.626168981486</v>
      </c>
    </row>
    <row r="388" spans="1:20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42549.076157407406</v>
      </c>
      <c r="T390" s="13">
        <f t="shared" si="41"/>
        <v>42579.076157407406</v>
      </c>
    </row>
    <row r="391" spans="1:20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41674.063078703708</v>
      </c>
      <c r="T391" s="13">
        <f t="shared" si="41"/>
        <v>41705.957638888889</v>
      </c>
    </row>
    <row r="392" spans="1:20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40865.042256944442</v>
      </c>
      <c r="T393" s="13">
        <f t="shared" si="41"/>
        <v>40895.040972222225</v>
      </c>
    </row>
    <row r="394" spans="1:20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41082.564884259264</v>
      </c>
      <c r="T398" s="13">
        <f t="shared" si="41"/>
        <v>41097.564884259264</v>
      </c>
    </row>
    <row r="399" spans="1:20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41646.628032407403</v>
      </c>
      <c r="T406" s="13">
        <f t="shared" si="41"/>
        <v>41675.961111111115</v>
      </c>
    </row>
    <row r="407" spans="1:20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42113.981446759259</v>
      </c>
      <c r="T412" s="13">
        <f t="shared" si="41"/>
        <v>42173.981446759259</v>
      </c>
    </row>
    <row r="413" spans="1:20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41360.970601851848</v>
      </c>
      <c r="T419" s="13">
        <f t="shared" si="41"/>
        <v>41372.189583333333</v>
      </c>
    </row>
    <row r="420" spans="1:20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41863.260381944448</v>
      </c>
      <c r="T424" s="13">
        <f t="shared" si="41"/>
        <v>41893.260381944448</v>
      </c>
    </row>
    <row r="425" spans="1:20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42285.90902777778</v>
      </c>
      <c r="T429" s="13">
        <f t="shared" si="41"/>
        <v>42299.790972222225</v>
      </c>
    </row>
    <row r="430" spans="1:20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42526.871331018519</v>
      </c>
      <c r="T433" s="13">
        <f t="shared" si="41"/>
        <v>42556.871331018519</v>
      </c>
    </row>
    <row r="434" spans="1:20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42228.629884259259</v>
      </c>
      <c r="T435" s="13">
        <f t="shared" si="41"/>
        <v>42288.629884259259</v>
      </c>
    </row>
    <row r="436" spans="1:20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41919.761782407411</v>
      </c>
      <c r="T441" s="13">
        <f t="shared" si="41"/>
        <v>41929.761782407411</v>
      </c>
    </row>
    <row r="442" spans="1:20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SEARCH("/",N451,1))</f>
        <v>animation</v>
      </c>
      <c r="S451" s="13">
        <f t="shared" ref="S451:S514" si="46">(J451/86400)+DATE(1970,1,1)</f>
        <v>41534.568113425928</v>
      </c>
      <c r="T451" s="13">
        <f t="shared" ref="T451:T514" si="47">(I451/86400)+DATE(1970,1,1)</f>
        <v>41564.568113425928</v>
      </c>
    </row>
    <row r="452" spans="1:20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42107.703877314816</v>
      </c>
      <c r="T454" s="13">
        <f t="shared" si="47"/>
        <v>42137.703877314816</v>
      </c>
    </row>
    <row r="455" spans="1:20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40971.002569444448</v>
      </c>
      <c r="T457" s="13">
        <f t="shared" si="47"/>
        <v>41016.021527777775</v>
      </c>
    </row>
    <row r="458" spans="1:20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41547.694456018522</v>
      </c>
      <c r="T458" s="13">
        <f t="shared" si="47"/>
        <v>41569.165972222225</v>
      </c>
    </row>
    <row r="459" spans="1:20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</v>
      </c>
      <c r="T464" s="13">
        <f t="shared" si="47"/>
        <v>40765.12663194444</v>
      </c>
    </row>
    <row r="465" spans="1:20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</v>
      </c>
      <c r="T466" s="13">
        <f t="shared" si="47"/>
        <v>42508.84878472222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41041.167627314819</v>
      </c>
      <c r="T470" s="13">
        <f t="shared" si="47"/>
        <v>41101.160474537035</v>
      </c>
    </row>
    <row r="471" spans="1:20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41465.500173611115</v>
      </c>
      <c r="T482" s="13">
        <f t="shared" si="47"/>
        <v>41495.500173611115</v>
      </c>
    </row>
    <row r="483" spans="1:20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42447.896874999999</v>
      </c>
      <c r="T484" s="13">
        <f t="shared" si="47"/>
        <v>42474.606944444444</v>
      </c>
    </row>
    <row r="485" spans="1:20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41381.505775462967</v>
      </c>
      <c r="T487" s="13">
        <f t="shared" si="47"/>
        <v>41411.505775462967</v>
      </c>
    </row>
    <row r="488" spans="1:20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41113.968576388885</v>
      </c>
      <c r="T492" s="13">
        <f t="shared" si="47"/>
        <v>41143.968576388885</v>
      </c>
    </row>
    <row r="493" spans="1:20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42366.982627314814</v>
      </c>
      <c r="T493" s="13">
        <f t="shared" si="47"/>
        <v>42396.982627314814</v>
      </c>
    </row>
    <row r="494" spans="1:20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42114.726134259261</v>
      </c>
      <c r="T495" s="13">
        <f t="shared" si="47"/>
        <v>42144.726134259261</v>
      </c>
    </row>
    <row r="496" spans="1:20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40247.886006944442</v>
      </c>
      <c r="T502" s="13">
        <f t="shared" si="47"/>
        <v>40306.927777777775</v>
      </c>
    </row>
    <row r="503" spans="1:20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 - SEARCH("/",N515,1))</f>
        <v>animation</v>
      </c>
      <c r="S515" s="13">
        <f t="shared" ref="S515:S578" si="52">(J515/86400)+DATE(1970,1,1)</f>
        <v>42552.653993055559</v>
      </c>
      <c r="T515" s="13">
        <f t="shared" ref="T515:T578" si="53">(I515/86400)+DATE(1970,1,1)</f>
        <v>42597.291666666672</v>
      </c>
    </row>
    <row r="516" spans="1:20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41218.391446759255</v>
      </c>
      <c r="T521" s="13">
        <f t="shared" si="53"/>
        <v>41248.391446759255</v>
      </c>
    </row>
    <row r="522" spans="1:20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42711.54519675926</v>
      </c>
      <c r="T537" s="13">
        <f t="shared" si="53"/>
        <v>42741.54519675926</v>
      </c>
    </row>
    <row r="538" spans="1:20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42179.344988425924</v>
      </c>
      <c r="T538" s="13">
        <f t="shared" si="53"/>
        <v>42219.75</v>
      </c>
    </row>
    <row r="539" spans="1:20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42692.389062499999</v>
      </c>
      <c r="T564" s="13">
        <f t="shared" si="53"/>
        <v>42722.389062499999</v>
      </c>
    </row>
    <row r="565" spans="1:20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</v>
      </c>
      <c r="T567" s="13">
        <f t="shared" si="53"/>
        <v>42195.78528935185</v>
      </c>
    </row>
    <row r="568" spans="1:20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42388.798252314809</v>
      </c>
      <c r="T572" s="13">
        <f t="shared" si="53"/>
        <v>42418.798252314809</v>
      </c>
    </row>
    <row r="573" spans="1:20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42282.716296296298</v>
      </c>
      <c r="T574" s="13">
        <f t="shared" si="53"/>
        <v>42312.757962962962</v>
      </c>
    </row>
    <row r="575" spans="1:20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SEARCH("/",N579,1))</f>
        <v>web</v>
      </c>
      <c r="S579" s="13">
        <f t="shared" ref="S579:S642" si="58">(J579/86400)+DATE(1970,1,1)</f>
        <v>42450.589143518519</v>
      </c>
      <c r="T579" s="13">
        <f t="shared" ref="T579:T642" si="59">(I579/86400)+DATE(1970,1,1)</f>
        <v>42510.589143518519</v>
      </c>
    </row>
    <row r="580" spans="1:20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42631.769513888888</v>
      </c>
      <c r="T590" s="13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42083.069884259261</v>
      </c>
      <c r="T597" s="13">
        <f t="shared" si="59"/>
        <v>42128.069884259261</v>
      </c>
    </row>
    <row r="598" spans="1:20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42194.357731481483</v>
      </c>
      <c r="T607" s="13">
        <f t="shared" si="59"/>
        <v>42239.357731481483</v>
      </c>
    </row>
    <row r="608" spans="1:20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42585.031782407408</v>
      </c>
      <c r="T614" s="13">
        <f t="shared" si="59"/>
        <v>42615.031782407408</v>
      </c>
    </row>
    <row r="615" spans="1:20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42761.376238425924</v>
      </c>
      <c r="T618" s="13">
        <f t="shared" si="59"/>
        <v>42791.376238425924</v>
      </c>
    </row>
    <row r="619" spans="1:20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42507.299328703702</v>
      </c>
      <c r="T635" s="13">
        <f t="shared" si="59"/>
        <v>42538.958333333328</v>
      </c>
    </row>
    <row r="636" spans="1:20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42683.420312499999</v>
      </c>
      <c r="T642" s="13">
        <f t="shared" si="59"/>
        <v>42698.958333333328</v>
      </c>
    </row>
    <row r="643" spans="1:20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 - SEARCH("/",N643,1))</f>
        <v>wearables</v>
      </c>
      <c r="S643" s="13">
        <f t="shared" ref="S643:S706" si="64">(J643/86400)+DATE(1970,1,1)</f>
        <v>42199.57</v>
      </c>
      <c r="T643" s="13">
        <f t="shared" ref="T643:T706" si="65">(I643/86400)+DATE(1970,1,1)</f>
        <v>42229.57</v>
      </c>
    </row>
    <row r="644" spans="1:20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42477.76295138889</v>
      </c>
    </row>
    <row r="659" spans="1:20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41952.783321759256</v>
      </c>
    </row>
    <row r="663" spans="1:20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41838.832152777773</v>
      </c>
      <c r="T668" s="13">
        <f t="shared" si="65"/>
        <v>41868.832152777773</v>
      </c>
    </row>
    <row r="669" spans="1:20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</v>
      </c>
      <c r="T678" s="13">
        <f t="shared" si="65"/>
        <v>42042.76829861111</v>
      </c>
    </row>
    <row r="679" spans="1:20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42808.723634259259</v>
      </c>
    </row>
    <row r="685" spans="1:20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41866.931076388893</v>
      </c>
      <c r="T700" s="13">
        <f t="shared" si="65"/>
        <v>41900.083333333336</v>
      </c>
    </row>
    <row r="701" spans="1:20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42698.768368055556</v>
      </c>
    </row>
    <row r="705" spans="1:20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SEARCH("/",N707,1))</f>
        <v>wearables</v>
      </c>
      <c r="S707" s="13">
        <f t="shared" ref="S707:S770" si="70">(J707/86400)+DATE(1970,1,1)</f>
        <v>42726.491643518515</v>
      </c>
      <c r="T707" s="13">
        <f t="shared" ref="T707:T770" si="71">(I707/86400)+DATE(1970,1,1)</f>
        <v>42756.491643518515</v>
      </c>
    </row>
    <row r="708" spans="1:20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42384.680925925924</v>
      </c>
      <c r="T714" s="13">
        <f t="shared" si="71"/>
        <v>42414.680925925924</v>
      </c>
    </row>
    <row r="715" spans="1:20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41857.854189814811</v>
      </c>
      <c r="T719" s="13">
        <f t="shared" si="71"/>
        <v>41887.854189814811</v>
      </c>
    </row>
    <row r="720" spans="1:20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</v>
      </c>
      <c r="T725" s="13">
        <f t="shared" si="71"/>
        <v>42215.165972222225</v>
      </c>
    </row>
    <row r="726" spans="1:20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41247.020243055558</v>
      </c>
      <c r="T729" s="13">
        <f t="shared" si="71"/>
        <v>41288.888888888891</v>
      </c>
    </row>
    <row r="730" spans="1:20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41943.604097222225</v>
      </c>
      <c r="T740" s="13">
        <f t="shared" si="71"/>
        <v>41974.207638888889</v>
      </c>
    </row>
    <row r="741" spans="1:20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42700.805706018524</v>
      </c>
    </row>
    <row r="763" spans="1:20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41471.446851851855</v>
      </c>
      <c r="T765" s="13">
        <f t="shared" si="71"/>
        <v>41501.446851851855</v>
      </c>
    </row>
    <row r="766" spans="1:20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 - SEARCH("/",N771,1))</f>
        <v>fiction</v>
      </c>
      <c r="S771" s="13">
        <f t="shared" ref="S771:S834" si="76">(J771/86400)+DATE(1970,1,1)</f>
        <v>41604.996458333335</v>
      </c>
      <c r="T771" s="13">
        <f t="shared" ref="T771:T834" si="77">(I771/86400)+DATE(1970,1,1)</f>
        <v>41634.996458333335</v>
      </c>
    </row>
    <row r="772" spans="1:20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</v>
      </c>
      <c r="T772" s="13">
        <f t="shared" si="77"/>
        <v>41329.9996412037</v>
      </c>
    </row>
    <row r="773" spans="1:20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42100.735937500001</v>
      </c>
      <c r="T775" s="13">
        <f t="shared" si="77"/>
        <v>42134.959027777775</v>
      </c>
    </row>
    <row r="776" spans="1:20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41403.000856481478</v>
      </c>
      <c r="T783" s="13">
        <f t="shared" si="77"/>
        <v>41433.000856481478</v>
      </c>
    </row>
    <row r="784" spans="1:20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41303.593923611115</v>
      </c>
      <c r="T787" s="13">
        <f t="shared" si="77"/>
        <v>41333.593923611115</v>
      </c>
    </row>
    <row r="788" spans="1:20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41040.657638888893</v>
      </c>
    </row>
    <row r="789" spans="1:20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41277.186111111107</v>
      </c>
      <c r="T791" s="13">
        <f t="shared" si="77"/>
        <v>41295.332638888889</v>
      </c>
    </row>
    <row r="792" spans="1:20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</v>
      </c>
      <c r="T794" s="13">
        <f t="shared" si="77"/>
        <v>41585.915312500001</v>
      </c>
    </row>
    <row r="795" spans="1:20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41123.022268518514</v>
      </c>
      <c r="T804" s="13">
        <f t="shared" si="77"/>
        <v>41169.170138888891</v>
      </c>
    </row>
    <row r="805" spans="1:20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40730.105624999997</v>
      </c>
      <c r="T806" s="13">
        <f t="shared" si="77"/>
        <v>40747.165972222225</v>
      </c>
    </row>
    <row r="807" spans="1:20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41073.050717592589</v>
      </c>
      <c r="T830" s="13">
        <f t="shared" si="77"/>
        <v>41085.683333333334</v>
      </c>
    </row>
    <row r="831" spans="1:20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 - SEARCH("/",N835,1))</f>
        <v>rock</v>
      </c>
      <c r="S835" s="13">
        <f t="shared" ref="S835:S898" si="82">(J835/86400)+DATE(1970,1,1)</f>
        <v>41718.878182870372</v>
      </c>
      <c r="T835" s="13">
        <f t="shared" ref="T835:T898" si="83">(I835/86400)+DATE(1970,1,1)</f>
        <v>41748.878182870372</v>
      </c>
    </row>
    <row r="836" spans="1:20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41923.838692129633</v>
      </c>
      <c r="T843" s="13">
        <f t="shared" si="83"/>
        <v>41953.880358796298</v>
      </c>
    </row>
    <row r="844" spans="1:20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</v>
      </c>
      <c r="T844" s="13">
        <f t="shared" si="83"/>
        <v>41561.165972222225</v>
      </c>
    </row>
    <row r="845" spans="1:20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42165.798333333332</v>
      </c>
      <c r="T849" s="13">
        <f t="shared" si="83"/>
        <v>42195.798333333332</v>
      </c>
    </row>
    <row r="850" spans="1:20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42545.125196759254</v>
      </c>
      <c r="T857" s="13">
        <f t="shared" si="83"/>
        <v>42575.125196759254</v>
      </c>
    </row>
    <row r="858" spans="1:20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41230.773113425923</v>
      </c>
      <c r="T867" s="13">
        <f t="shared" si="83"/>
        <v>41290.773113425923</v>
      </c>
    </row>
    <row r="868" spans="1:20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41342.845567129625</v>
      </c>
      <c r="T871" s="13">
        <f t="shared" si="83"/>
        <v>41372.803900462961</v>
      </c>
    </row>
    <row r="872" spans="1:20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41607.602951388893</v>
      </c>
    </row>
    <row r="874" spans="1:20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41184.167129629626</v>
      </c>
      <c r="T875" s="13">
        <f t="shared" si="83"/>
        <v>41224.208796296298</v>
      </c>
    </row>
    <row r="876" spans="1:20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41597.788888888885</v>
      </c>
      <c r="T879" s="13">
        <f t="shared" si="83"/>
        <v>41627.788888888885</v>
      </c>
    </row>
    <row r="880" spans="1:20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40981.802615740744</v>
      </c>
      <c r="T886" s="13">
        <f t="shared" si="83"/>
        <v>41041.104861111111</v>
      </c>
    </row>
    <row r="887" spans="1:20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</v>
      </c>
      <c r="T896" s="13">
        <f t="shared" si="83"/>
        <v>42526.98159722222</v>
      </c>
    </row>
    <row r="897" spans="1:20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42218.872986111106</v>
      </c>
      <c r="T898" s="13">
        <f t="shared" si="83"/>
        <v>42244.166666666672</v>
      </c>
    </row>
    <row r="899" spans="1:20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 - SEARCH("/",N899,1))</f>
        <v>indie rock</v>
      </c>
      <c r="S899" s="13">
        <f t="shared" ref="S899:S962" si="88">(J899/86400)+DATE(1970,1,1)</f>
        <v>41211.688750000001</v>
      </c>
      <c r="T899" s="13">
        <f t="shared" ref="T899:T962" si="89">(I899/86400)+DATE(1970,1,1)</f>
        <v>41241.730416666665</v>
      </c>
    </row>
    <row r="900" spans="1:20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41254.151006944448</v>
      </c>
    </row>
    <row r="915" spans="1:20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41116.763275462959</v>
      </c>
      <c r="T916" s="13">
        <f t="shared" si="89"/>
        <v>41146.763275462959</v>
      </c>
    </row>
    <row r="917" spans="1:20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41562.671550925923</v>
      </c>
      <c r="T922" s="13">
        <f t="shared" si="89"/>
        <v>41592.713217592594</v>
      </c>
    </row>
    <row r="923" spans="1:20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40847.171018518522</v>
      </c>
      <c r="T923" s="13">
        <f t="shared" si="89"/>
        <v>40889.212685185186</v>
      </c>
    </row>
    <row r="924" spans="1:20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41288.942928240736</v>
      </c>
      <c r="T926" s="13">
        <f t="shared" si="89"/>
        <v>41318.942928240736</v>
      </c>
    </row>
    <row r="927" spans="1:20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41711.169085648144</v>
      </c>
      <c r="T935" s="13">
        <f t="shared" si="89"/>
        <v>41771.169085648144</v>
      </c>
    </row>
    <row r="936" spans="1:20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41581.839780092589</v>
      </c>
    </row>
    <row r="940" spans="1:20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42382.843287037038</v>
      </c>
      <c r="T944" s="13">
        <f t="shared" si="89"/>
        <v>42418.843287037038</v>
      </c>
    </row>
    <row r="945" spans="1:20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42732.872986111106</v>
      </c>
      <c r="T947" s="13">
        <f t="shared" si="89"/>
        <v>42784.999305555553</v>
      </c>
    </row>
    <row r="948" spans="1:20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42480.653611111113</v>
      </c>
      <c r="T953" s="13">
        <f t="shared" si="89"/>
        <v>42525.653611111113</v>
      </c>
    </row>
    <row r="954" spans="1:20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42692.655231481476</v>
      </c>
    </row>
    <row r="955" spans="1:20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 - SEARCH("/",N963,1))</f>
        <v>wearables</v>
      </c>
      <c r="S963" s="13">
        <f t="shared" ref="S963:S1026" si="94">(J963/86400)+DATE(1970,1,1)</f>
        <v>42740.693692129629</v>
      </c>
      <c r="T963" s="13">
        <f t="shared" ref="T963:T1026" si="95">(I963/86400)+DATE(1970,1,1)</f>
        <v>42786.791666666672</v>
      </c>
    </row>
    <row r="964" spans="1:20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42506.416990740741</v>
      </c>
      <c r="T981" s="13">
        <f t="shared" si="95"/>
        <v>42541.790972222225</v>
      </c>
    </row>
    <row r="982" spans="1:20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42574.667650462958</v>
      </c>
      <c r="T985" s="13">
        <f t="shared" si="95"/>
        <v>42605.870833333334</v>
      </c>
    </row>
    <row r="986" spans="1:20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42091.074166666665</v>
      </c>
    </row>
    <row r="987" spans="1:20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</v>
      </c>
      <c r="T1002" s="13">
        <f t="shared" si="95"/>
        <v>42809.018055555556</v>
      </c>
    </row>
    <row r="1003" spans="1:20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42276.624803240746</v>
      </c>
      <c r="T1007" s="13">
        <f t="shared" si="95"/>
        <v>42307.624803240746</v>
      </c>
    </row>
    <row r="1008" spans="1:20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42467.065462962964</v>
      </c>
    </row>
    <row r="1019" spans="1:20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42111.646724537037</v>
      </c>
      <c r="T1024" s="13">
        <f t="shared" si="95"/>
        <v>42141.646724537037</v>
      </c>
    </row>
    <row r="1025" spans="1:20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 - SEARCH("/",N1027,1))</f>
        <v>electronic music</v>
      </c>
      <c r="S1027" s="13">
        <f t="shared" ref="S1027:S1090" si="100">(J1027/86400)+DATE(1970,1,1)</f>
        <v>42049.833761574075</v>
      </c>
      <c r="T1027" s="13">
        <f t="shared" ref="T1027:T1090" si="101">(I1027/86400)+DATE(1970,1,1)</f>
        <v>42079.792094907403</v>
      </c>
    </row>
    <row r="1028" spans="1:20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42688.732407407406</v>
      </c>
      <c r="T1035" s="13">
        <f t="shared" si="101"/>
        <v>42716.732407407406</v>
      </c>
    </row>
    <row r="1036" spans="1:20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</v>
      </c>
      <c r="T1043" s="13">
        <f t="shared" si="101"/>
        <v>41851.06009259259</v>
      </c>
    </row>
    <row r="1044" spans="1:20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41844.874421296292</v>
      </c>
      <c r="T1047" s="13">
        <f t="shared" si="101"/>
        <v>41874.874421296292</v>
      </c>
    </row>
    <row r="1048" spans="1:20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41918.818460648152</v>
      </c>
      <c r="T1049" s="13">
        <f t="shared" si="101"/>
        <v>41948.860127314816</v>
      </c>
    </row>
    <row r="1050" spans="1:20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42118.677974537037</v>
      </c>
    </row>
    <row r="1059" spans="1:20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42678.871331018519</v>
      </c>
      <c r="T1059" s="13">
        <f t="shared" si="101"/>
        <v>42708.912997685184</v>
      </c>
    </row>
    <row r="1060" spans="1:20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41445.962754629625</v>
      </c>
      <c r="T1068" s="13">
        <f t="shared" si="101"/>
        <v>41490.962754629625</v>
      </c>
    </row>
    <row r="1069" spans="1:20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42440.371111111112</v>
      </c>
      <c r="T1070" s="13">
        <f t="shared" si="101"/>
        <v>42470.329444444447</v>
      </c>
    </row>
    <row r="1071" spans="1:20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42479.566388888888</v>
      </c>
      <c r="T1081" s="13">
        <f t="shared" si="101"/>
        <v>42504.566388888888</v>
      </c>
    </row>
    <row r="1082" spans="1:20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41101.906111111108</v>
      </c>
      <c r="T1084" s="13">
        <f t="shared" si="101"/>
        <v>41131.906111111108</v>
      </c>
    </row>
    <row r="1085" spans="1:20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41775.713969907403</v>
      </c>
      <c r="T1089" s="13">
        <f t="shared" si="101"/>
        <v>41805.713969907403</v>
      </c>
    </row>
    <row r="1090" spans="1:20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 - SEARCH("/",N1091,1))</f>
        <v>video games</v>
      </c>
      <c r="S1091" s="13">
        <f t="shared" ref="S1091:S1154" si="106">(J1091/86400)+DATE(1970,1,1)</f>
        <v>42151.189525462964</v>
      </c>
      <c r="T1091" s="13">
        <f t="shared" ref="T1091:T1154" si="107">(I1091/86400)+DATE(1970,1,1)</f>
        <v>42181.189525462964</v>
      </c>
    </row>
    <row r="1092" spans="1:20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42470.778611111113</v>
      </c>
    </row>
    <row r="1094" spans="1:20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40795.71334490741</v>
      </c>
      <c r="T1096" s="13">
        <f t="shared" si="107"/>
        <v>40825.71334490741</v>
      </c>
    </row>
    <row r="1097" spans="1:20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42347.203587962962</v>
      </c>
      <c r="T1113" s="13">
        <f t="shared" si="107"/>
        <v>42377.203587962962</v>
      </c>
    </row>
    <row r="1114" spans="1:20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41009.847314814819</v>
      </c>
      <c r="T1118" s="13">
        <f t="shared" si="107"/>
        <v>41069.847314814819</v>
      </c>
    </row>
    <row r="1119" spans="1:20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42535.327476851853</v>
      </c>
      <c r="T1128" s="13">
        <f t="shared" si="107"/>
        <v>42565.327476851853</v>
      </c>
    </row>
    <row r="1129" spans="1:20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42558.98951388889</v>
      </c>
      <c r="T1137" s="13">
        <f t="shared" si="107"/>
        <v>42588.98951388889</v>
      </c>
    </row>
    <row r="1138" spans="1:20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42327.671631944446</v>
      </c>
      <c r="T1138" s="13">
        <f t="shared" si="107"/>
        <v>42357.671631944446</v>
      </c>
    </row>
    <row r="1139" spans="1:20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41975.34752314815</v>
      </c>
      <c r="T1141" s="13">
        <f t="shared" si="107"/>
        <v>42005.34752314815</v>
      </c>
    </row>
    <row r="1142" spans="1:20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42022.006099537037</v>
      </c>
      <c r="T1144" s="13">
        <f t="shared" si="107"/>
        <v>42052.006099537037</v>
      </c>
    </row>
    <row r="1145" spans="1:20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</v>
      </c>
      <c r="T1147" s="13">
        <f t="shared" si="107"/>
        <v>41914.74759259259</v>
      </c>
    </row>
    <row r="1148" spans="1:20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42224.102581018524</v>
      </c>
      <c r="T1153" s="13">
        <f t="shared" si="107"/>
        <v>42254.102581018524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SEARCH("/",N1155,1))</f>
        <v>food trucks</v>
      </c>
      <c r="S1155" s="13">
        <f t="shared" ref="S1155:S1218" si="112">(J1155/86400)+DATE(1970,1,1)</f>
        <v>42143.714178240742</v>
      </c>
      <c r="T1155" s="13">
        <f t="shared" ref="T1155:T1218" si="113">(I1155/86400)+DATE(1970,1,1)</f>
        <v>42173.714178240742</v>
      </c>
    </row>
    <row r="1156" spans="1:20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41978.669907407406</v>
      </c>
    </row>
    <row r="1160" spans="1:20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42091.113263888888</v>
      </c>
    </row>
    <row r="1163" spans="1:20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41792.214467592596</v>
      </c>
      <c r="T1167" s="13">
        <f t="shared" si="113"/>
        <v>41826.214467592596</v>
      </c>
    </row>
    <row r="1168" spans="1:20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41841.682314814811</v>
      </c>
      <c r="T1174" s="13">
        <f t="shared" si="113"/>
        <v>41871.682314814811</v>
      </c>
    </row>
    <row r="1175" spans="1:20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42449.562037037038</v>
      </c>
    </row>
    <row r="1194" spans="1:20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42409.776076388887</v>
      </c>
      <c r="T1195" s="13">
        <f t="shared" si="113"/>
        <v>42469.734409722223</v>
      </c>
    </row>
    <row r="1196" spans="1:20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42152.288819444446</v>
      </c>
      <c r="T1204" s="13">
        <f t="shared" si="113"/>
        <v>42182.288819444446</v>
      </c>
    </row>
    <row r="1205" spans="1:20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42772.776076388887</v>
      </c>
      <c r="T1208" s="13">
        <f t="shared" si="113"/>
        <v>42805.561805555553</v>
      </c>
    </row>
    <row r="1209" spans="1:20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SEARCH("/",N1219,1))</f>
        <v>photobooks</v>
      </c>
      <c r="S1219" s="13">
        <f t="shared" ref="S1219:S1282" si="118">(J1219/86400)+DATE(1970,1,1)</f>
        <v>42535.809490740736</v>
      </c>
      <c r="T1219" s="13">
        <f t="shared" ref="T1219:T1282" si="119">(I1219/86400)+DATE(1970,1,1)</f>
        <v>42565.809490740736</v>
      </c>
    </row>
    <row r="1220" spans="1:20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42633.461956018524</v>
      </c>
      <c r="T1221" s="13">
        <f t="shared" si="119"/>
        <v>42663.461956018524</v>
      </c>
    </row>
    <row r="1222" spans="1:20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41506.848032407404</v>
      </c>
      <c r="T1234" s="13">
        <f t="shared" si="119"/>
        <v>41553.848032407404</v>
      </c>
    </row>
    <row r="1235" spans="1:20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41355.825497685189</v>
      </c>
      <c r="T1246" s="13">
        <f t="shared" si="119"/>
        <v>41386.875</v>
      </c>
    </row>
    <row r="1247" spans="1:20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41774.59993055556</v>
      </c>
      <c r="T1247" s="13">
        <f t="shared" si="119"/>
        <v>41804.59993055556</v>
      </c>
    </row>
    <row r="1248" spans="1:20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41067.740868055553</v>
      </c>
      <c r="T1251" s="13">
        <f t="shared" si="119"/>
        <v>41097.740868055553</v>
      </c>
    </row>
    <row r="1252" spans="1:20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40921.919340277775</v>
      </c>
      <c r="T1258" s="13">
        <f t="shared" si="119"/>
        <v>40951.919340277775</v>
      </c>
    </row>
    <row r="1259" spans="1:20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42445.823055555556</v>
      </c>
      <c r="T1271" s="13">
        <f t="shared" si="119"/>
        <v>42476</v>
      </c>
    </row>
    <row r="1272" spans="1:20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</v>
      </c>
      <c r="T1272" s="13">
        <f t="shared" si="119"/>
        <v>40993.815300925926</v>
      </c>
    </row>
    <row r="1273" spans="1:20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 - SEARCH("/",N1283,1))</f>
        <v>rock</v>
      </c>
      <c r="S1283" s="13">
        <f t="shared" ref="S1283:S1346" si="124">(J1283/86400)+DATE(1970,1,1)</f>
        <v>41463.743472222224</v>
      </c>
      <c r="T1283" s="13">
        <f t="shared" ref="T1283:T1346" si="125">(I1283/86400)+DATE(1970,1,1)</f>
        <v>41483.743472222224</v>
      </c>
    </row>
    <row r="1284" spans="1:20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41586.475173611107</v>
      </c>
      <c r="T1284" s="13">
        <f t="shared" si="125"/>
        <v>41617.207638888889</v>
      </c>
    </row>
    <row r="1285" spans="1:20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42709.134780092594</v>
      </c>
      <c r="T1291" s="13">
        <f t="shared" si="125"/>
        <v>42739.134780092594</v>
      </c>
    </row>
    <row r="1292" spans="1:20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42322.742719907408</v>
      </c>
    </row>
    <row r="1296" spans="1:20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42458.680925925924</v>
      </c>
      <c r="T1300" s="13">
        <f t="shared" si="125"/>
        <v>42488.680925925924</v>
      </c>
    </row>
    <row r="1301" spans="1:20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42387.503229166672</v>
      </c>
      <c r="T1309" s="13">
        <f t="shared" si="125"/>
        <v>42417.503229166672</v>
      </c>
    </row>
    <row r="1310" spans="1:2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42393.961909722224</v>
      </c>
      <c r="T1318" s="13">
        <f t="shared" si="125"/>
        <v>42428.961909722224</v>
      </c>
    </row>
    <row r="1319" spans="1:20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41974.791990740741</v>
      </c>
      <c r="T1328" s="13">
        <f t="shared" si="125"/>
        <v>42019.791990740741</v>
      </c>
    </row>
    <row r="1329" spans="1:20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42172.816423611112</v>
      </c>
      <c r="T1344" s="13">
        <f t="shared" si="125"/>
        <v>42202.816423611112</v>
      </c>
    </row>
    <row r="1345" spans="1:20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SEARCH("/",N1347,1))</f>
        <v>nonfiction</v>
      </c>
      <c r="S1347" s="13">
        <f t="shared" ref="S1347:S1410" si="130">(J1347/86400)+DATE(1970,1,1)</f>
        <v>41799.814340277779</v>
      </c>
      <c r="T1347" s="13">
        <f t="shared" ref="T1347:T1410" si="131">(I1347/86400)+DATE(1970,1,1)</f>
        <v>41834.814340277779</v>
      </c>
    </row>
    <row r="1348" spans="1:20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41963.506168981483</v>
      </c>
      <c r="T1350" s="13">
        <f t="shared" si="131"/>
        <v>41991.506168981483</v>
      </c>
    </row>
    <row r="1351" spans="1:20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41430.038888888885</v>
      </c>
      <c r="T1358" s="13">
        <f t="shared" si="131"/>
        <v>41460.038888888885</v>
      </c>
    </row>
    <row r="1359" spans="1:20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41951.6956712963</v>
      </c>
      <c r="T1366" s="13">
        <f t="shared" si="131"/>
        <v>42011.6956712963</v>
      </c>
    </row>
    <row r="1367" spans="1:20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42568.759375000001</v>
      </c>
      <c r="T1380" s="13">
        <f t="shared" si="131"/>
        <v>42583.759375000001</v>
      </c>
    </row>
    <row r="1381" spans="1:20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42130.491620370369</v>
      </c>
      <c r="T1381" s="13">
        <f t="shared" si="131"/>
        <v>42160.491620370369</v>
      </c>
    </row>
    <row r="1382" spans="1:20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42087.803310185191</v>
      </c>
      <c r="T1392" s="13">
        <f t="shared" si="131"/>
        <v>42121.716666666667</v>
      </c>
    </row>
    <row r="1393" spans="1:20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42125.011701388888</v>
      </c>
    </row>
    <row r="1405" spans="1:20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 - SEARCH("/",N1411,1))</f>
        <v>translations</v>
      </c>
      <c r="S1411" s="13">
        <f t="shared" ref="S1411:S1474" si="136">(J1411/86400)+DATE(1970,1,1)</f>
        <v>41945.133506944447</v>
      </c>
      <c r="T1411" s="13">
        <f t="shared" ref="T1411:T1474" si="137">(I1411/86400)+DATE(1970,1,1)</f>
        <v>42005.175173611111</v>
      </c>
    </row>
    <row r="1412" spans="1:20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</v>
      </c>
    </row>
    <row r="1420" spans="1:20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42074.060671296298</v>
      </c>
      <c r="T1431" s="13">
        <f t="shared" si="137"/>
        <v>42104.060671296298</v>
      </c>
    </row>
    <row r="1432" spans="1:20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41961.813518518524</v>
      </c>
      <c r="T1432" s="13">
        <f t="shared" si="137"/>
        <v>41992.813518518524</v>
      </c>
    </row>
    <row r="1433" spans="1:20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42040.829872685186</v>
      </c>
      <c r="T1441" s="13">
        <f t="shared" si="137"/>
        <v>42070.829872685186</v>
      </c>
    </row>
    <row r="1442" spans="1:20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40646.014456018514</v>
      </c>
      <c r="T1470" s="13">
        <f t="shared" si="137"/>
        <v>40706.014456018514</v>
      </c>
    </row>
    <row r="1471" spans="1:20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SEARCH("/",N1475,1))</f>
        <v>radio &amp; podcasts</v>
      </c>
      <c r="S1475" s="13">
        <f t="shared" ref="S1475:S1538" si="142">(J1475/86400)+DATE(1970,1,1)</f>
        <v>40939.979618055557</v>
      </c>
      <c r="T1475" s="13">
        <f t="shared" ref="T1475:T1538" si="143">(I1475/86400)+DATE(1970,1,1)</f>
        <v>40969.979618055557</v>
      </c>
    </row>
    <row r="1476" spans="1:20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41500.72791666667</v>
      </c>
      <c r="T1476" s="13">
        <f t="shared" si="143"/>
        <v>41530.72791666667</v>
      </c>
    </row>
    <row r="1477" spans="1:20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41136.858055555553</v>
      </c>
      <c r="T1484" s="13">
        <f t="shared" si="143"/>
        <v>41159.327083333337</v>
      </c>
    </row>
    <row r="1485" spans="1:20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41411.866608796292</v>
      </c>
      <c r="T1495" s="13">
        <f t="shared" si="143"/>
        <v>41441.866608796292</v>
      </c>
    </row>
    <row r="1496" spans="1:20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40254.450335648144</v>
      </c>
      <c r="T1509" s="13">
        <f t="shared" si="143"/>
        <v>40313.340277777781</v>
      </c>
    </row>
    <row r="1510" spans="1:20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41809.385162037041</v>
      </c>
      <c r="T1512" s="13">
        <f t="shared" si="143"/>
        <v>41839.385162037041</v>
      </c>
    </row>
    <row r="1513" spans="1:20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42808.558865740742</v>
      </c>
    </row>
    <row r="1530" spans="1:20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</v>
      </c>
      <c r="T1532" s="13">
        <f t="shared" si="143"/>
        <v>42300.76730324074</v>
      </c>
    </row>
    <row r="1533" spans="1:20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42221.674328703702</v>
      </c>
      <c r="T1536" s="13">
        <f t="shared" si="143"/>
        <v>42251.674328703702</v>
      </c>
    </row>
    <row r="1537" spans="1:20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SEARCH("/",N1539,1))</f>
        <v>photobooks</v>
      </c>
      <c r="S1539" s="13">
        <f t="shared" ref="S1539:S1602" si="148">(J1539/86400)+DATE(1970,1,1)</f>
        <v>42552.315127314811</v>
      </c>
      <c r="T1539" s="13">
        <f t="shared" ref="T1539:T1602" si="149">(I1539/86400)+DATE(1970,1,1)</f>
        <v>42588.75</v>
      </c>
    </row>
    <row r="1540" spans="1:20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42705.91920138889</v>
      </c>
      <c r="T1541" s="13">
        <f t="shared" si="149"/>
        <v>42738.91920138889</v>
      </c>
    </row>
    <row r="1542" spans="1:20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42316.923842592594</v>
      </c>
    </row>
    <row r="1551" spans="1:20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42108.053229166668</v>
      </c>
      <c r="T1561" s="13">
        <f t="shared" si="149"/>
        <v>42123.053229166668</v>
      </c>
    </row>
    <row r="1562" spans="1:20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41585.083368055552</v>
      </c>
    </row>
    <row r="1564" spans="1:20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41671.93686342593</v>
      </c>
      <c r="T1569" s="13">
        <f t="shared" si="149"/>
        <v>41687</v>
      </c>
    </row>
    <row r="1570" spans="1:20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42144.769479166665</v>
      </c>
      <c r="T1573" s="13">
        <f t="shared" si="149"/>
        <v>42174.769479166665</v>
      </c>
    </row>
    <row r="1574" spans="1:20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41799.524259259255</v>
      </c>
      <c r="T1577" s="13">
        <f t="shared" si="149"/>
        <v>41829.524259259255</v>
      </c>
    </row>
    <row r="1578" spans="1:20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41054.847777777773</v>
      </c>
      <c r="T1579" s="13">
        <f t="shared" si="149"/>
        <v>41114.847777777773</v>
      </c>
    </row>
    <row r="1580" spans="1:20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40990.050069444442</v>
      </c>
      <c r="T1582" s="13">
        <f t="shared" si="149"/>
        <v>41050.050069444442</v>
      </c>
    </row>
    <row r="1583" spans="1:20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42069.104421296295</v>
      </c>
      <c r="T1588" s="13">
        <f t="shared" si="149"/>
        <v>42099.062754629631</v>
      </c>
    </row>
    <row r="1589" spans="1:20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42505.681250000001</v>
      </c>
    </row>
    <row r="1597" spans="1:20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41808.842361111107</v>
      </c>
    </row>
    <row r="1598" spans="1:20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41791.057314814811</v>
      </c>
      <c r="T1602" s="13">
        <f t="shared" si="149"/>
        <v>41835.21597222222</v>
      </c>
    </row>
    <row r="1603" spans="1:20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 - SEARCH("/",N1603,1))</f>
        <v>rock</v>
      </c>
      <c r="S1603" s="13">
        <f t="shared" ref="S1603:S1666" si="154">(J1603/86400)+DATE(1970,1,1)</f>
        <v>40638.092974537038</v>
      </c>
      <c r="T1603" s="13">
        <f t="shared" ref="T1603:T1666" si="155">(I1603/86400)+DATE(1970,1,1)</f>
        <v>40668.092974537038</v>
      </c>
    </row>
    <row r="1604" spans="1:20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40985.803645833337</v>
      </c>
    </row>
    <row r="1607" spans="1:20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41640.226388888885</v>
      </c>
    </row>
    <row r="1611" spans="1:20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41794.981122685189</v>
      </c>
      <c r="T1616" s="13">
        <f t="shared" si="155"/>
        <v>41854.708333333336</v>
      </c>
    </row>
    <row r="1617" spans="1:20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41876.186180555553</v>
      </c>
      <c r="T1621" s="13">
        <f t="shared" si="155"/>
        <v>41897.186180555553</v>
      </c>
    </row>
    <row r="1622" spans="1:20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41950.294837962967</v>
      </c>
      <c r="T1624" s="13">
        <f t="shared" si="155"/>
        <v>41990.332638888889</v>
      </c>
    </row>
    <row r="1625" spans="1:20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41579.847997685181</v>
      </c>
      <c r="T1628" s="13">
        <f t="shared" si="155"/>
        <v>41609.889664351853</v>
      </c>
    </row>
    <row r="1629" spans="1:20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40750.340902777782</v>
      </c>
      <c r="T1634" s="13">
        <f t="shared" si="155"/>
        <v>40810.340902777782</v>
      </c>
    </row>
    <row r="1635" spans="1:20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40178.985416666663</v>
      </c>
    </row>
    <row r="1640" spans="1:20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41235.101388888885</v>
      </c>
    </row>
    <row r="1647" spans="1:20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41521.617361111115</v>
      </c>
      <c r="T1647" s="13">
        <f t="shared" si="155"/>
        <v>41535.617361111115</v>
      </c>
    </row>
    <row r="1648" spans="1:20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41865.757638888885</v>
      </c>
    </row>
    <row r="1649" spans="1:20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40939.761782407411</v>
      </c>
      <c r="T1666" s="13">
        <f t="shared" si="155"/>
        <v>40984.165972222225</v>
      </c>
    </row>
    <row r="1667" spans="1:20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 - SEARCH("/",N1667,1))</f>
        <v>pop</v>
      </c>
      <c r="S1667" s="13">
        <f t="shared" ref="S1667:S1730" si="160">(J1667/86400)+DATE(1970,1,1)</f>
        <v>40564.649456018517</v>
      </c>
      <c r="T1667" s="13">
        <f t="shared" ref="T1667:T1730" si="161">(I1667/86400)+DATE(1970,1,1)</f>
        <v>40596.125</v>
      </c>
    </row>
    <row r="1668" spans="1:20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40845.149756944447</v>
      </c>
      <c r="T1670" s="13">
        <f t="shared" si="161"/>
        <v>40875.191423611112</v>
      </c>
    </row>
    <row r="1671" spans="1:20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40313.930543981478</v>
      </c>
      <c r="T1672" s="13">
        <f t="shared" si="161"/>
        <v>40364.166666666664</v>
      </c>
    </row>
    <row r="1673" spans="1:20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40973.726238425923</v>
      </c>
      <c r="T1678" s="13">
        <f t="shared" si="161"/>
        <v>41020.165972222225</v>
      </c>
    </row>
    <row r="1679" spans="1:20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42795.701481481483</v>
      </c>
      <c r="T1693" s="13">
        <f t="shared" si="161"/>
        <v>42828.041666666672</v>
      </c>
    </row>
    <row r="1694" spans="1:20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42805.032962962963</v>
      </c>
      <c r="T1699" s="13">
        <f t="shared" si="161"/>
        <v>42834.991296296299</v>
      </c>
    </row>
    <row r="1700" spans="1:20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42187.281678240739</v>
      </c>
      <c r="T1705" s="13">
        <f t="shared" si="161"/>
        <v>42247.281678240739</v>
      </c>
    </row>
    <row r="1706" spans="1:20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41841.563819444447</v>
      </c>
      <c r="T1711" s="13">
        <f t="shared" si="161"/>
        <v>41882.818749999999</v>
      </c>
    </row>
    <row r="1712" spans="1:20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42341.591296296298</v>
      </c>
      <c r="T1712" s="13">
        <f t="shared" si="161"/>
        <v>42387.541666666672</v>
      </c>
    </row>
    <row r="1713" spans="1:20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42713.619201388894</v>
      </c>
    </row>
    <row r="1719" spans="1:20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42460.981921296298</v>
      </c>
      <c r="T1719" s="13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42044.927974537037</v>
      </c>
      <c r="T1729" s="13">
        <f t="shared" si="161"/>
        <v>42099.458333333328</v>
      </c>
    </row>
    <row r="1730" spans="1:20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 - SEARCH("/",N1731,1))</f>
        <v>faith</v>
      </c>
      <c r="S1731" s="13">
        <f t="shared" ref="S1731:S1794" si="166">(J1731/86400)+DATE(1970,1,1)</f>
        <v>42471.052152777775</v>
      </c>
      <c r="T1731" s="13">
        <f t="shared" ref="T1731:T1794" si="167">(I1731/86400)+DATE(1970,1,1)</f>
        <v>42531.052152777775</v>
      </c>
    </row>
    <row r="1732" spans="1:20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42272.087766203702</v>
      </c>
      <c r="T1732" s="13">
        <f t="shared" si="167"/>
        <v>42302.087766203702</v>
      </c>
    </row>
    <row r="1733" spans="1:20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</v>
      </c>
      <c r="T1737" s="13">
        <f t="shared" si="167"/>
        <v>42589.81417824074</v>
      </c>
    </row>
    <row r="1738" spans="1:20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42175.948981481481</v>
      </c>
      <c r="T1739" s="13">
        <f t="shared" si="167"/>
        <v>42205.948981481481</v>
      </c>
    </row>
    <row r="1740" spans="1:20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42171.817384259259</v>
      </c>
      <c r="T1742" s="13">
        <f t="shared" si="167"/>
        <v>42201.817384259259</v>
      </c>
    </row>
    <row r="1743" spans="1:20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42710.876967592594</v>
      </c>
      <c r="T1744" s="13">
        <f t="shared" si="167"/>
        <v>42742.875</v>
      </c>
    </row>
    <row r="1745" spans="1:20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42292.435532407406</v>
      </c>
      <c r="T1749" s="13">
        <f t="shared" si="167"/>
        <v>42321.625</v>
      </c>
    </row>
    <row r="1750" spans="1:20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41905.979629629626</v>
      </c>
      <c r="T1773" s="13">
        <f t="shared" si="167"/>
        <v>41935.979629629626</v>
      </c>
    </row>
    <row r="1774" spans="1:20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41891.976388888885</v>
      </c>
      <c r="T1777" s="13">
        <f t="shared" si="167"/>
        <v>41936.976388888885</v>
      </c>
    </row>
    <row r="1778" spans="1:20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42493.600810185184</v>
      </c>
      <c r="T1782" s="13">
        <f t="shared" si="167"/>
        <v>42553.600810185184</v>
      </c>
    </row>
    <row r="1783" spans="1:20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42010.674513888887</v>
      </c>
      <c r="T1792" s="13">
        <f t="shared" si="167"/>
        <v>42040.674513888887</v>
      </c>
    </row>
    <row r="1793" spans="1:20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SEARCH("/",N1795,1))</f>
        <v>photobooks</v>
      </c>
      <c r="S1795" s="13">
        <f t="shared" ref="S1795:S1858" si="172">(J1795/86400)+DATE(1970,1,1)</f>
        <v>41940.891666666663</v>
      </c>
      <c r="T1795" s="13">
        <f t="shared" ref="T1795:T1858" si="173">(I1795/86400)+DATE(1970,1,1)</f>
        <v>41970.933333333334</v>
      </c>
    </row>
    <row r="1796" spans="1:20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42018.071550925924</v>
      </c>
      <c r="T1805" s="13">
        <f t="shared" si="173"/>
        <v>42049.071550925924</v>
      </c>
    </row>
    <row r="1806" spans="1:20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42172.906678240739</v>
      </c>
      <c r="T1817" s="13">
        <f t="shared" si="173"/>
        <v>42186.906678240739</v>
      </c>
    </row>
    <row r="1818" spans="1:20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42065.084374999999</v>
      </c>
      <c r="T1822" s="13">
        <f t="shared" si="173"/>
        <v>42095.042708333334</v>
      </c>
    </row>
    <row r="1823" spans="1:20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41634.797013888892</v>
      </c>
      <c r="T1824" s="13">
        <f t="shared" si="173"/>
        <v>41670.792361111111</v>
      </c>
    </row>
    <row r="1825" spans="1:20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41626.916284722218</v>
      </c>
      <c r="T1826" s="13">
        <f t="shared" si="173"/>
        <v>41647.088888888888</v>
      </c>
    </row>
    <row r="1827" spans="1:20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 - SEARCH("/",N1859,1))</f>
        <v>rock</v>
      </c>
      <c r="S1859" s="13">
        <f t="shared" ref="S1859:S1922" si="178">(J1859/86400)+DATE(1970,1,1)</f>
        <v>41864.76866898148</v>
      </c>
      <c r="T1859" s="13">
        <f t="shared" ref="T1859:T1922" si="179">(I1859/86400)+DATE(1970,1,1)</f>
        <v>41894.76866898148</v>
      </c>
    </row>
    <row r="1860" spans="1:20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41655.70930555556</v>
      </c>
      <c r="T1862" s="13">
        <f t="shared" si="179"/>
        <v>41676.70930555556</v>
      </c>
    </row>
    <row r="1863" spans="1:20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42755.492754629631</v>
      </c>
      <c r="T1864" s="13">
        <f t="shared" si="179"/>
        <v>42802.3125</v>
      </c>
    </row>
    <row r="1865" spans="1:20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42680.409108796295</v>
      </c>
    </row>
    <row r="1868" spans="1:20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41776.284780092596</v>
      </c>
      <c r="T1878" s="13">
        <f t="shared" si="179"/>
        <v>41806.284780092596</v>
      </c>
    </row>
    <row r="1879" spans="1:20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</v>
      </c>
      <c r="T1896" s="13">
        <f t="shared" si="179"/>
        <v>40951.90489583333</v>
      </c>
    </row>
    <row r="1897" spans="1:20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41680.583402777775</v>
      </c>
      <c r="T1899" s="13">
        <f t="shared" si="179"/>
        <v>41702.875</v>
      </c>
    </row>
    <row r="1900" spans="1:20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42113.875567129631</v>
      </c>
      <c r="T1921" s="13">
        <f t="shared" si="179"/>
        <v>42143.875567129631</v>
      </c>
    </row>
    <row r="1922" spans="1:20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SEARCH("/",N1923,1))</f>
        <v>indie rock</v>
      </c>
      <c r="S1923" s="13">
        <f t="shared" ref="S1923:S1986" si="184">(J1923/86400)+DATE(1970,1,1)</f>
        <v>41074.221562500003</v>
      </c>
      <c r="T1923" s="13">
        <f t="shared" ref="T1923:T1986" si="185">(I1923/86400)+DATE(1970,1,1)</f>
        <v>41104.221562500003</v>
      </c>
    </row>
    <row r="1924" spans="1:20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</v>
      </c>
      <c r="T1930" s="13">
        <f t="shared" si="185"/>
        <v>41401.6480787037</v>
      </c>
    </row>
    <row r="1931" spans="1:20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40911.809872685189</v>
      </c>
      <c r="T1934" s="13">
        <f t="shared" si="185"/>
        <v>40932.809872685189</v>
      </c>
    </row>
    <row r="1935" spans="1:20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41773.932534722218</v>
      </c>
      <c r="T1937" s="13">
        <f t="shared" si="185"/>
        <v>41811.207638888889</v>
      </c>
    </row>
    <row r="1938" spans="1:20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42157.251828703702</v>
      </c>
      <c r="T1947" s="13">
        <f t="shared" si="185"/>
        <v>42197.251828703702</v>
      </c>
    </row>
    <row r="1948" spans="1:20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41689.150011574078</v>
      </c>
      <c r="T1948" s="13">
        <f t="shared" si="185"/>
        <v>41749.108344907407</v>
      </c>
    </row>
    <row r="1949" spans="1:20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41800.423043981486</v>
      </c>
      <c r="T1951" s="13">
        <f t="shared" si="185"/>
        <v>41830.423043981486</v>
      </c>
    </row>
    <row r="1952" spans="1:20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41179.098530092597</v>
      </c>
      <c r="T1959" s="13">
        <f t="shared" si="185"/>
        <v>41209.098530092597</v>
      </c>
    </row>
    <row r="1960" spans="1:20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41871.845601851848</v>
      </c>
      <c r="T1961" s="13">
        <f t="shared" si="185"/>
        <v>41913</v>
      </c>
    </row>
    <row r="1962" spans="1:20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41384.151631944442</v>
      </c>
    </row>
    <row r="1973" spans="1:20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SEARCH("/",N1987,1))</f>
        <v>people</v>
      </c>
      <c r="S1987" s="13">
        <f t="shared" ref="S1987:S2050" si="190">(J1987/86400)+DATE(1970,1,1)</f>
        <v>42555.698738425926</v>
      </c>
      <c r="T1987" s="13">
        <f t="shared" ref="T1987:T2050" si="191">(I1987/86400)+DATE(1970,1,1)</f>
        <v>42584.958333333328</v>
      </c>
    </row>
    <row r="1988" spans="1:20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42413.433831018519</v>
      </c>
      <c r="T1988" s="13">
        <f t="shared" si="191"/>
        <v>42443.392164351855</v>
      </c>
    </row>
    <row r="1989" spans="1:20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42329.588391203702</v>
      </c>
      <c r="T1995" s="13">
        <f t="shared" si="191"/>
        <v>42359.588391203702</v>
      </c>
    </row>
    <row r="1996" spans="1:20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41312.880775462967</v>
      </c>
      <c r="T2018" s="13">
        <f t="shared" si="191"/>
        <v>41342.880775462967</v>
      </c>
    </row>
    <row r="2019" spans="1:20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41737.097500000003</v>
      </c>
      <c r="T2022" s="13">
        <f t="shared" si="191"/>
        <v>41773.961111111115</v>
      </c>
    </row>
    <row r="2023" spans="1:20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42048.813877314809</v>
      </c>
      <c r="T2029" s="13">
        <f t="shared" si="191"/>
        <v>42093.772210648152</v>
      </c>
    </row>
    <row r="2030" spans="1:20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41738.864803240736</v>
      </c>
      <c r="T2038" s="13">
        <f t="shared" si="191"/>
        <v>41768.864803240736</v>
      </c>
    </row>
    <row r="2039" spans="1:20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41578.927118055552</v>
      </c>
      <c r="T2042" s="13">
        <f t="shared" si="191"/>
        <v>41593.968784722223</v>
      </c>
    </row>
    <row r="2043" spans="1:20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41069.088506944448</v>
      </c>
      <c r="T2047" s="13">
        <f t="shared" si="191"/>
        <v>41099.088506944448</v>
      </c>
    </row>
    <row r="2048" spans="1:20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SEARCH("/",N2051,1))</f>
        <v>hardware</v>
      </c>
      <c r="S2051" s="13">
        <f t="shared" ref="S2051:S2114" si="196">(J2051/86400)+DATE(1970,1,1)</f>
        <v>41575.527349537035</v>
      </c>
      <c r="T2051" s="13">
        <f t="shared" ref="T2051:T2114" si="197">(I2051/86400)+DATE(1970,1,1)</f>
        <v>41610.957638888889</v>
      </c>
    </row>
    <row r="2052" spans="1:20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</v>
      </c>
      <c r="T2083" s="13">
        <f t="shared" si="197"/>
        <v>41045.207638888889</v>
      </c>
    </row>
    <row r="2084" spans="1:20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40871.161990740744</v>
      </c>
    </row>
    <row r="2085" spans="1:20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40395.714722222227</v>
      </c>
      <c r="T2090" s="13">
        <f t="shared" si="197"/>
        <v>40432.165972222225</v>
      </c>
    </row>
    <row r="2091" spans="1:20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41299.381423611107</v>
      </c>
      <c r="T2092" s="13">
        <f t="shared" si="197"/>
        <v>41329.381423611107</v>
      </c>
    </row>
    <row r="2093" spans="1:20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40555.322662037041</v>
      </c>
      <c r="T2093" s="13">
        <f t="shared" si="197"/>
        <v>40603.833333333336</v>
      </c>
    </row>
    <row r="2094" spans="1:20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40758.733483796299</v>
      </c>
      <c r="T2097" s="13">
        <f t="shared" si="197"/>
        <v>40818.733483796299</v>
      </c>
    </row>
    <row r="2098" spans="1:20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40818.584895833337</v>
      </c>
      <c r="T2099" s="13">
        <f t="shared" si="197"/>
        <v>40878.626562500001</v>
      </c>
    </row>
    <row r="2100" spans="1:20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 - SEARCH("/",N2115,1))</f>
        <v>indie rock</v>
      </c>
      <c r="S2115" s="13">
        <f t="shared" ref="S2115:S2178" si="202">(J2115/86400)+DATE(1970,1,1)</f>
        <v>41870.86546296296</v>
      </c>
      <c r="T2115" s="13">
        <f t="shared" ref="T2115:T2178" si="203">(I2115/86400)+DATE(1970,1,1)</f>
        <v>41905.86546296296</v>
      </c>
    </row>
    <row r="2116" spans="1:20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40464.028182870374</v>
      </c>
      <c r="T2126" s="13">
        <f t="shared" si="203"/>
        <v>40512.208333333336</v>
      </c>
    </row>
    <row r="2127" spans="1:20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42045.505358796298</v>
      </c>
      <c r="T2129" s="13">
        <f t="shared" si="203"/>
        <v>42075.463692129633</v>
      </c>
    </row>
    <row r="2130" spans="1:20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41156.96334490741</v>
      </c>
      <c r="T2137" s="13">
        <f t="shared" si="203"/>
        <v>41186.96334490741</v>
      </c>
    </row>
    <row r="2138" spans="1:20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42520.847384259258</v>
      </c>
      <c r="T2153" s="13">
        <f t="shared" si="203"/>
        <v>42550.847384259258</v>
      </c>
    </row>
    <row r="2154" spans="1:20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40710.731180555558</v>
      </c>
      <c r="T2161" s="13">
        <f t="shared" si="203"/>
        <v>40740.731180555558</v>
      </c>
    </row>
    <row r="2162" spans="1:20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42240.852534722224</v>
      </c>
      <c r="T2163" s="13">
        <f t="shared" si="203"/>
        <v>42270.852534722224</v>
      </c>
    </row>
    <row r="2164" spans="1:20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42082.580092592594</v>
      </c>
      <c r="T2174" s="13">
        <f t="shared" si="203"/>
        <v>42112.580092592594</v>
      </c>
    </row>
    <row r="2175" spans="1:20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 - SEARCH("/",N2179,1))</f>
        <v>rock</v>
      </c>
      <c r="S2179" s="13">
        <f t="shared" ref="S2179:S2242" si="208">(J2179/86400)+DATE(1970,1,1)</f>
        <v>42502.250775462962</v>
      </c>
      <c r="T2179" s="13">
        <f t="shared" ref="T2179:T2242" si="209">(I2179/86400)+DATE(1970,1,1)</f>
        <v>42527.250775462962</v>
      </c>
    </row>
    <row r="2180" spans="1:20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42745.365474537037</v>
      </c>
      <c r="T2185" s="13">
        <f t="shared" si="209"/>
        <v>42775.208333333328</v>
      </c>
    </row>
    <row r="2186" spans="1:20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41319.349988425922</v>
      </c>
      <c r="T2187" s="13">
        <f t="shared" si="209"/>
        <v>41359.349988425922</v>
      </c>
    </row>
    <row r="2188" spans="1:20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41276.846817129626</v>
      </c>
      <c r="T2203" s="13">
        <f t="shared" si="209"/>
        <v>41290.846817129626</v>
      </c>
    </row>
    <row r="2204" spans="1:20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41031.821631944447</v>
      </c>
      <c r="T2207" s="13">
        <f t="shared" si="209"/>
        <v>41061.821631944447</v>
      </c>
    </row>
    <row r="2208" spans="1:20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41013.733333333337</v>
      </c>
    </row>
    <row r="2213" spans="1:20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</v>
      </c>
      <c r="T2218" s="13">
        <f t="shared" si="209"/>
        <v>42208.75167824074</v>
      </c>
    </row>
    <row r="2219" spans="1:20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42331.378923611112</v>
      </c>
      <c r="T2235" s="13">
        <f t="shared" si="209"/>
        <v>42352</v>
      </c>
    </row>
    <row r="2236" spans="1:20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42091.980451388888</v>
      </c>
    </row>
    <row r="2238" spans="1:20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 - SEARCH("/",N2243,1))</f>
        <v>tabletop games</v>
      </c>
      <c r="S2243" s="13">
        <f t="shared" ref="S2243:S2306" si="214">(J2243/86400)+DATE(1970,1,1)</f>
        <v>42766.827546296292</v>
      </c>
      <c r="T2243" s="13">
        <f t="shared" ref="T2243:T2306" si="215">(I2243/86400)+DATE(1970,1,1)</f>
        <v>42796.827546296292</v>
      </c>
    </row>
    <row r="2244" spans="1:20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41605.126388888893</v>
      </c>
    </row>
    <row r="2245" spans="1:20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</v>
      </c>
      <c r="T2247" s="13">
        <f t="shared" si="215"/>
        <v>41691.75</v>
      </c>
    </row>
    <row r="2248" spans="1:20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41336.703298611115</v>
      </c>
      <c r="T2251" s="13">
        <f t="shared" si="215"/>
        <v>41366.661631944444</v>
      </c>
    </row>
    <row r="2252" spans="1:20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42776.082349537042</v>
      </c>
      <c r="T2270" s="13">
        <f t="shared" si="215"/>
        <v>42806.082349537042</v>
      </c>
    </row>
    <row r="2271" spans="1:20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42315.699490740742</v>
      </c>
      <c r="T2274" s="13">
        <f t="shared" si="215"/>
        <v>42345.699490740742</v>
      </c>
    </row>
    <row r="2275" spans="1:20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41965.616655092592</v>
      </c>
      <c r="T2277" s="13">
        <f t="shared" si="215"/>
        <v>41995.616655092592</v>
      </c>
    </row>
    <row r="2278" spans="1:20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42338.709108796298</v>
      </c>
      <c r="T2280" s="13">
        <f t="shared" si="215"/>
        <v>42372.957638888889</v>
      </c>
    </row>
    <row r="2281" spans="1:20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42020.806701388894</v>
      </c>
      <c r="T2281" s="13">
        <f t="shared" si="215"/>
        <v>42039.166666666672</v>
      </c>
    </row>
    <row r="2282" spans="1:20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41059.185682870375</v>
      </c>
      <c r="T2287" s="13">
        <f t="shared" si="215"/>
        <v>41089.185682870375</v>
      </c>
    </row>
    <row r="2288" spans="1:20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 - SEARCH("/",N2307,1))</f>
        <v>indie rock</v>
      </c>
      <c r="S2307" s="13">
        <f t="shared" ref="S2307:S2370" si="220">(J2307/86400)+DATE(1970,1,1)</f>
        <v>41834.695277777777</v>
      </c>
      <c r="T2307" s="13">
        <f t="shared" ref="T2307:T2370" si="221">(I2307/86400)+DATE(1970,1,1)</f>
        <v>41859.75</v>
      </c>
    </row>
    <row r="2308" spans="1:20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41004.802465277782</v>
      </c>
      <c r="T2309" s="13">
        <f t="shared" si="221"/>
        <v>41034.802407407406</v>
      </c>
    </row>
    <row r="2310" spans="1:20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40156.766666666663</v>
      </c>
    </row>
    <row r="2319" spans="1:20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42804.895474537036</v>
      </c>
      <c r="T2324" s="13">
        <f t="shared" si="221"/>
        <v>42834.853807870371</v>
      </c>
    </row>
    <row r="2325" spans="1:20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42807.755173611113</v>
      </c>
      <c r="T2325" s="13">
        <f t="shared" si="221"/>
        <v>42814.755173611113</v>
      </c>
    </row>
    <row r="2326" spans="1:20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41842.917129629626</v>
      </c>
      <c r="T2329" s="13">
        <f t="shared" si="221"/>
        <v>41877.917129629626</v>
      </c>
    </row>
    <row r="2330" spans="1:20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42139.781678240739</v>
      </c>
      <c r="T2330" s="13">
        <f t="shared" si="221"/>
        <v>42169.781678240739</v>
      </c>
    </row>
    <row r="2331" spans="1:20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41789.89680555556</v>
      </c>
      <c r="T2340" s="13">
        <f t="shared" si="221"/>
        <v>41819.89680555556</v>
      </c>
    </row>
    <row r="2341" spans="1:20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42577.607361111106</v>
      </c>
      <c r="T2349" s="13">
        <f t="shared" si="221"/>
        <v>42607.607361111106</v>
      </c>
    </row>
    <row r="2350" spans="1:20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42096.918240740742</v>
      </c>
      <c r="T2357" s="13">
        <f t="shared" si="221"/>
        <v>42126.918240740742</v>
      </c>
    </row>
    <row r="2358" spans="1:20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42264.620115740741</v>
      </c>
      <c r="T2359" s="13">
        <f t="shared" si="221"/>
        <v>42294.620115740741</v>
      </c>
    </row>
    <row r="2360" spans="1:20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42108.680150462962</v>
      </c>
    </row>
    <row r="2371" spans="1:20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 - SEARCH("/",N2371,1))</f>
        <v>web</v>
      </c>
      <c r="S2371" s="13">
        <f t="shared" ref="S2371:S2434" si="226">(J2371/86400)+DATE(1970,1,1)</f>
        <v>42380.812627314815</v>
      </c>
      <c r="T2371" s="13">
        <f t="shared" ref="T2371:T2434" si="227">(I2371/86400)+DATE(1970,1,1)</f>
        <v>42410.812627314815</v>
      </c>
    </row>
    <row r="2372" spans="1:20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42215.662314814814</v>
      </c>
      <c r="T2375" s="13">
        <f t="shared" si="227"/>
        <v>42245.662314814814</v>
      </c>
    </row>
    <row r="2376" spans="1:20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42017.843287037038</v>
      </c>
      <c r="T2376" s="13">
        <f t="shared" si="227"/>
        <v>42047.843287037038</v>
      </c>
    </row>
    <row r="2377" spans="1:20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42399.882615740746</v>
      </c>
      <c r="T2405" s="13">
        <f t="shared" si="227"/>
        <v>42459.840949074074</v>
      </c>
    </row>
    <row r="2406" spans="1:20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41993.738298611112</v>
      </c>
      <c r="T2421" s="13">
        <f t="shared" si="227"/>
        <v>42053.738298611112</v>
      </c>
    </row>
    <row r="2422" spans="1:20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42164.170046296298</v>
      </c>
      <c r="T2428" s="13">
        <f t="shared" si="227"/>
        <v>42224.170046296298</v>
      </c>
    </row>
    <row r="2429" spans="1:20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42412.318668981483</v>
      </c>
      <c r="T2429" s="13">
        <f t="shared" si="227"/>
        <v>42452.277002314819</v>
      </c>
    </row>
    <row r="2430" spans="1:20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 - SEARCH("/",N2435,1))</f>
        <v>food trucks</v>
      </c>
      <c r="S2435" s="13">
        <f t="shared" ref="S2435:S2498" si="232">(J2435/86400)+DATE(1970,1,1)</f>
        <v>42397.89980324074</v>
      </c>
      <c r="T2435" s="13">
        <f t="shared" ref="T2435:T2498" si="233">(I2435/86400)+DATE(1970,1,1)</f>
        <v>42427.89980324074</v>
      </c>
    </row>
    <row r="2436" spans="1:20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42180.186041666668</v>
      </c>
      <c r="T2436" s="13">
        <f t="shared" si="233"/>
        <v>42220.186041666668</v>
      </c>
    </row>
    <row r="2437" spans="1:20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42252.277615740742</v>
      </c>
      <c r="T2437" s="13">
        <f t="shared" si="233"/>
        <v>42282.277615740742</v>
      </c>
    </row>
    <row r="2438" spans="1:20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42383.899456018524</v>
      </c>
      <c r="T2442" s="13">
        <f t="shared" si="233"/>
        <v>42413.899456018524</v>
      </c>
    </row>
    <row r="2443" spans="1:20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42052.666990740741</v>
      </c>
      <c r="T2444" s="13">
        <f t="shared" si="233"/>
        <v>42082.625324074077</v>
      </c>
    </row>
    <row r="2445" spans="1:20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41940.132638888885</v>
      </c>
    </row>
    <row r="2453" spans="1:20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42770.201481481483</v>
      </c>
      <c r="T2456" s="13">
        <f t="shared" si="233"/>
        <v>42805.201481481483</v>
      </c>
    </row>
    <row r="2457" spans="1:20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41174.154178240744</v>
      </c>
      <c r="T2470" s="13">
        <f t="shared" si="233"/>
        <v>41210.208333333336</v>
      </c>
    </row>
    <row r="2471" spans="1:20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40310.287673611107</v>
      </c>
      <c r="T2477" s="13">
        <f t="shared" si="233"/>
        <v>40369.916666666664</v>
      </c>
    </row>
    <row r="2478" spans="1:20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41030.708368055552</v>
      </c>
    </row>
    <row r="2486" spans="1:20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41023.227731481486</v>
      </c>
      <c r="T2492" s="13">
        <f t="shared" si="233"/>
        <v>41083.227731481486</v>
      </c>
    </row>
    <row r="2493" spans="1:20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40559.077083333337</v>
      </c>
    </row>
    <row r="2494" spans="1:20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41022.645185185189</v>
      </c>
      <c r="T2496" s="13">
        <f t="shared" si="233"/>
        <v>41052.645185185189</v>
      </c>
    </row>
    <row r="2497" spans="1:20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41327.996435185181</v>
      </c>
      <c r="T2498" s="13">
        <f t="shared" si="233"/>
        <v>41362.954768518517</v>
      </c>
    </row>
    <row r="2499" spans="1:20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 - SEARCH("/",N2499,1))</f>
        <v>indie rock</v>
      </c>
      <c r="S2499" s="13">
        <f t="shared" ref="S2499:S2562" si="238">(J2499/86400)+DATE(1970,1,1)</f>
        <v>40730.878912037035</v>
      </c>
      <c r="T2499" s="13">
        <f t="shared" ref="T2499:T2562" si="239">(I2499/86400)+DATE(1970,1,1)</f>
        <v>40760.878912037035</v>
      </c>
    </row>
    <row r="2500" spans="1:20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41226.648576388892</v>
      </c>
      <c r="T2501" s="13">
        <f t="shared" si="239"/>
        <v>41274.75</v>
      </c>
    </row>
    <row r="2502" spans="1:20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41053.772858796292</v>
      </c>
      <c r="T2502" s="13">
        <f t="shared" si="239"/>
        <v>41083.772858796292</v>
      </c>
    </row>
    <row r="2503" spans="1:20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42244.776666666672</v>
      </c>
      <c r="T2503" s="13">
        <f t="shared" si="239"/>
        <v>42274.776666666672</v>
      </c>
    </row>
    <row r="2504" spans="1:20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42078.997361111113</v>
      </c>
      <c r="T2512" s="13">
        <f t="shared" si="239"/>
        <v>42138.997361111113</v>
      </c>
    </row>
    <row r="2513" spans="1:20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42658.806250000001</v>
      </c>
    </row>
    <row r="2523" spans="1:20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41961.017268518517</v>
      </c>
    </row>
    <row r="2526" spans="1:20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41058.844571759255</v>
      </c>
      <c r="T2527" s="13">
        <f t="shared" si="239"/>
        <v>41088.844571759255</v>
      </c>
    </row>
    <row r="2528" spans="1:20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40127.700370370367</v>
      </c>
      <c r="T2536" s="13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41483.449282407411</v>
      </c>
      <c r="T2543" s="13">
        <f t="shared" si="239"/>
        <v>41543.449282407411</v>
      </c>
    </row>
    <row r="2544" spans="1:20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42027.138171296298</v>
      </c>
      <c r="T2547" s="13">
        <f t="shared" si="239"/>
        <v>42062.020833333328</v>
      </c>
    </row>
    <row r="2548" spans="1:20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41524.858553240745</v>
      </c>
      <c r="T2548" s="13">
        <f t="shared" si="239"/>
        <v>41552.208333333336</v>
      </c>
    </row>
    <row r="2549" spans="1:20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42618.625428240739</v>
      </c>
      <c r="T2550" s="13">
        <f t="shared" si="239"/>
        <v>42643.185416666667</v>
      </c>
    </row>
    <row r="2551" spans="1:20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41113.199155092589</v>
      </c>
      <c r="T2555" s="13">
        <f t="shared" si="239"/>
        <v>41173.199155092589</v>
      </c>
    </row>
    <row r="2556" spans="1:20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42093.860023148147</v>
      </c>
      <c r="T2560" s="13">
        <f t="shared" si="239"/>
        <v>42125.582638888889</v>
      </c>
    </row>
    <row r="2561" spans="1:20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 - SEARCH("/",N2563,1))</f>
        <v>food trucks</v>
      </c>
      <c r="S2563" s="13">
        <f t="shared" ref="S2563:S2626" si="244">(J2563/86400)+DATE(1970,1,1)</f>
        <v>42260.528807870374</v>
      </c>
      <c r="T2563" s="13">
        <f t="shared" ref="T2563:T2626" si="245">(I2563/86400)+DATE(1970,1,1)</f>
        <v>42290.528807870374</v>
      </c>
    </row>
    <row r="2564" spans="1:20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41986.108726851853</v>
      </c>
      <c r="T2577" s="13">
        <f t="shared" si="245"/>
        <v>42016.108726851853</v>
      </c>
    </row>
    <row r="2578" spans="1:20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42238.022905092592</v>
      </c>
      <c r="T2580" s="13">
        <f t="shared" si="245"/>
        <v>42286.708333333328</v>
      </c>
    </row>
    <row r="2581" spans="1:20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42140.173252314809</v>
      </c>
      <c r="T2586" s="13">
        <f t="shared" si="245"/>
        <v>42170.173252314809</v>
      </c>
    </row>
    <row r="2587" spans="1:20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42089.845208333332</v>
      </c>
      <c r="T2595" s="13">
        <f t="shared" si="245"/>
        <v>42119.845208333332</v>
      </c>
    </row>
    <row r="2596" spans="1:20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41150.902187500003</v>
      </c>
      <c r="T2603" s="13">
        <f t="shared" si="245"/>
        <v>41165.165972222225</v>
      </c>
    </row>
    <row r="2604" spans="1:20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41726.712754629625</v>
      </c>
      <c r="T2608" s="13">
        <f t="shared" si="245"/>
        <v>41758.712754629625</v>
      </c>
    </row>
    <row r="2609" spans="1:20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42115.747546296298</v>
      </c>
      <c r="T2623" s="13">
        <f t="shared" si="245"/>
        <v>42145.747546296298</v>
      </c>
    </row>
    <row r="2624" spans="1:20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41144.421550925923</v>
      </c>
      <c r="T2626" s="13">
        <f t="shared" si="245"/>
        <v>41165.421550925923</v>
      </c>
    </row>
    <row r="2627" spans="1:20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SEARCH("/",N2627,1))</f>
        <v>space exploration</v>
      </c>
      <c r="S2627" s="13">
        <f t="shared" ref="S2627:S2690" si="250">(J2627/86400)+DATE(1970,1,1)</f>
        <v>42658.810277777782</v>
      </c>
      <c r="T2627" s="13">
        <f t="shared" ref="T2627:T2690" si="251">(I2627/86400)+DATE(1970,1,1)</f>
        <v>42683.851944444439</v>
      </c>
    </row>
    <row r="2628" spans="1:20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42334.871076388888</v>
      </c>
    </row>
    <row r="2630" spans="1:20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42612.656493055554</v>
      </c>
      <c r="T2636" s="13">
        <f t="shared" si="251"/>
        <v>42642.656493055554</v>
      </c>
    </row>
    <row r="2637" spans="1:20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42689.582349537042</v>
      </c>
      <c r="T2645" s="13">
        <f t="shared" si="251"/>
        <v>42725.332638888889</v>
      </c>
    </row>
    <row r="2646" spans="1:20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42327.805659722224</v>
      </c>
      <c r="T2653" s="13">
        <f t="shared" si="251"/>
        <v>42355.805659722224</v>
      </c>
    </row>
    <row r="2654" spans="1:20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42055.600995370369</v>
      </c>
      <c r="T2656" s="13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42767.688518518524</v>
      </c>
      <c r="T2658" s="13">
        <f t="shared" si="251"/>
        <v>42806.791666666672</v>
      </c>
    </row>
    <row r="2659" spans="1:20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42551.884189814809</v>
      </c>
      <c r="T2660" s="13">
        <f t="shared" si="251"/>
        <v>42581.884189814809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42082.069560185184</v>
      </c>
      <c r="T2661" s="13">
        <f t="shared" si="251"/>
        <v>42112.069560185184</v>
      </c>
    </row>
    <row r="2662" spans="1:20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42275.58871527778</v>
      </c>
      <c r="T2670" s="13">
        <f t="shared" si="251"/>
        <v>42317.60555555555</v>
      </c>
    </row>
    <row r="2671" spans="1:20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42319.035833333328</v>
      </c>
      <c r="T2671" s="13">
        <f t="shared" si="251"/>
        <v>42379.035833333328</v>
      </c>
    </row>
    <row r="2672" spans="1:20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41962.749027777776</v>
      </c>
      <c r="T2673" s="13">
        <f t="shared" si="251"/>
        <v>41992.818055555559</v>
      </c>
    </row>
    <row r="2674" spans="1:20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41793.029432870375</v>
      </c>
      <c r="T2679" s="13">
        <f t="shared" si="251"/>
        <v>41823.029432870375</v>
      </c>
    </row>
    <row r="2680" spans="1:20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41820.914641203708</v>
      </c>
      <c r="T2686" s="13">
        <f t="shared" si="251"/>
        <v>41860.914641203708</v>
      </c>
    </row>
    <row r="2687" spans="1:20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42121.654282407406</v>
      </c>
    </row>
    <row r="2688" spans="1:20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</v>
      </c>
      <c r="T2690" s="13">
        <f t="shared" si="251"/>
        <v>42059.125</v>
      </c>
    </row>
    <row r="2691" spans="1:20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SEARCH("/",N2691,1))</f>
        <v>food trucks</v>
      </c>
      <c r="S2691" s="13">
        <f t="shared" ref="S2691:S2754" si="256">(J2691/86400)+DATE(1970,1,1)</f>
        <v>42551.961689814816</v>
      </c>
      <c r="T2691" s="13">
        <f t="shared" ref="T2691:T2754" si="257">(I2691/86400)+DATE(1970,1,1)</f>
        <v>42581.961689814816</v>
      </c>
    </row>
    <row r="2692" spans="1:20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41870.874675925923</v>
      </c>
      <c r="T2702" s="13">
        <f t="shared" si="257"/>
        <v>41900.874675925923</v>
      </c>
    </row>
    <row r="2703" spans="1:20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41780.745254629626</v>
      </c>
      <c r="T2713" s="13">
        <f t="shared" si="257"/>
        <v>41810.917361111111</v>
      </c>
    </row>
    <row r="2714" spans="1:20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41934.914918981478</v>
      </c>
      <c r="T2719" s="13">
        <f t="shared" si="257"/>
        <v>41979.956585648149</v>
      </c>
    </row>
    <row r="2720" spans="1:20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42477.98951388889</v>
      </c>
    </row>
    <row r="2722" spans="1:20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42655.465891203705</v>
      </c>
      <c r="T2722" s="13">
        <f t="shared" si="257"/>
        <v>42685.507557870369</v>
      </c>
    </row>
    <row r="2723" spans="1:20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41044.648113425923</v>
      </c>
      <c r="T2749" s="13">
        <f t="shared" si="257"/>
        <v>41076.131944444445</v>
      </c>
    </row>
    <row r="2750" spans="1:20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41078.899826388893</v>
      </c>
      <c r="T2752" s="13">
        <f t="shared" si="257"/>
        <v>41090.833333333336</v>
      </c>
    </row>
    <row r="2753" spans="1:20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41747.887060185181</v>
      </c>
      <c r="T2753" s="13">
        <f t="shared" si="257"/>
        <v>41807.887060185181</v>
      </c>
    </row>
    <row r="2754" spans="1:20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SEARCH("/",N2755,1))</f>
        <v>children's books</v>
      </c>
      <c r="S2755" s="13">
        <f t="shared" ref="S2755:S2818" si="262">(J2755/86400)+DATE(1970,1,1)</f>
        <v>41117.900729166664</v>
      </c>
      <c r="T2755" s="13">
        <f t="shared" ref="T2755:T2818" si="263">(I2755/86400)+DATE(1970,1,1)</f>
        <v>41147.900729166664</v>
      </c>
    </row>
    <row r="2756" spans="1:20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41863.636006944442</v>
      </c>
      <c r="T2756" s="13">
        <f t="shared" si="263"/>
        <v>41893.636006944442</v>
      </c>
    </row>
    <row r="2757" spans="1:20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41620.900474537033</v>
      </c>
      <c r="T2758" s="13">
        <f t="shared" si="263"/>
        <v>41650.900474537033</v>
      </c>
    </row>
    <row r="2759" spans="1:20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40736.668032407411</v>
      </c>
      <c r="T2768" s="13">
        <f t="shared" si="263"/>
        <v>40766.668032407411</v>
      </c>
    </row>
    <row r="2769" spans="1:20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41745.826273148152</v>
      </c>
      <c r="T2771" s="13">
        <f t="shared" si="263"/>
        <v>41795.826273148152</v>
      </c>
    </row>
    <row r="2772" spans="1:20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42550.701886574076</v>
      </c>
      <c r="T2790" s="13">
        <f t="shared" si="263"/>
        <v>42580.701886574076</v>
      </c>
    </row>
    <row r="2791" spans="1:20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 - SEARCH("/",N2819,1))</f>
        <v>plays</v>
      </c>
      <c r="S2819" s="13">
        <f t="shared" ref="S2819:S2882" si="268">(J2819/86400)+DATE(1970,1,1)</f>
        <v>42023.634976851856</v>
      </c>
      <c r="T2819" s="13">
        <f t="shared" ref="T2819:T2882" si="269">(I2819/86400)+DATE(1970,1,1)</f>
        <v>42063.634976851856</v>
      </c>
    </row>
    <row r="2820" spans="1:20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42090.642268518517</v>
      </c>
    </row>
    <row r="2825" spans="1:20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42291.739548611113</v>
      </c>
      <c r="T2843" s="13">
        <f t="shared" si="269"/>
        <v>42351.781215277777</v>
      </c>
    </row>
    <row r="2844" spans="1:20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41784.95248842593</v>
      </c>
      <c r="T2844" s="13">
        <f t="shared" si="269"/>
        <v>41811.458333333336</v>
      </c>
    </row>
    <row r="2845" spans="1:20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42480.80064814815</v>
      </c>
      <c r="T2862" s="13">
        <f t="shared" si="269"/>
        <v>42540.80064814815</v>
      </c>
    </row>
    <row r="2863" spans="1:20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42672.955138888894</v>
      </c>
      <c r="T2879" s="13">
        <f t="shared" si="269"/>
        <v>42704.708333333328</v>
      </c>
    </row>
    <row r="2880" spans="1:20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 - SEARCH("/",N2883,1))</f>
        <v>plays</v>
      </c>
      <c r="S2883" s="13">
        <f t="shared" ref="S2883:S2946" si="274">(J2883/86400)+DATE(1970,1,1)</f>
        <v>41916.597638888888</v>
      </c>
      <c r="T2883" s="13">
        <f t="shared" ref="T2883:T2946" si="275">(I2883/86400)+DATE(1970,1,1)</f>
        <v>41976.639305555553</v>
      </c>
    </row>
    <row r="2884" spans="1:20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42444.877743055556</v>
      </c>
      <c r="T2909" s="13">
        <f t="shared" si="275"/>
        <v>42504.877743055556</v>
      </c>
    </row>
    <row r="2910" spans="1:20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42499.73170138889</v>
      </c>
      <c r="T2910" s="13">
        <f t="shared" si="275"/>
        <v>42529.73170138889</v>
      </c>
    </row>
    <row r="2911" spans="1:20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41863.584120370375</v>
      </c>
      <c r="T2927" s="13">
        <f t="shared" si="275"/>
        <v>41893.584120370375</v>
      </c>
    </row>
    <row r="2928" spans="1:20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 - SEARCH("/",N2947,1))</f>
        <v>spaces</v>
      </c>
      <c r="S2947" s="13">
        <f t="shared" ref="S2947:S3010" si="280">(J2947/86400)+DATE(1970,1,1)</f>
        <v>42118.139583333337</v>
      </c>
      <c r="T2947" s="13">
        <f t="shared" ref="T2947:T3010" si="281">(I2947/86400)+DATE(1970,1,1)</f>
        <v>42148.139583333337</v>
      </c>
    </row>
    <row r="2948" spans="1:20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</v>
      </c>
    </row>
    <row r="2950" spans="1:20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42810.541701388887</v>
      </c>
    </row>
    <row r="2957" spans="1:20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42654.973703703705</v>
      </c>
      <c r="T2987" s="13">
        <f t="shared" si="281"/>
        <v>42674.166666666672</v>
      </c>
    </row>
    <row r="2988" spans="1:20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</v>
      </c>
      <c r="T2990" s="13">
        <f t="shared" si="281"/>
        <v>42541.36204861111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42090.912499999999</v>
      </c>
      <c r="T2998" s="13">
        <f t="shared" si="281"/>
        <v>42150.912499999999</v>
      </c>
    </row>
    <row r="2999" spans="1:20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41957.756840277776</v>
      </c>
      <c r="T3008" s="13">
        <f t="shared" si="281"/>
        <v>41987.756840277776</v>
      </c>
    </row>
    <row r="3009" spans="1:20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 - SEARCH("/",N3011,1))</f>
        <v>spaces</v>
      </c>
      <c r="S3011" s="13">
        <f t="shared" ref="S3011:S3074" si="286">(J3011/86400)+DATE(1970,1,1)</f>
        <v>41939.569907407407</v>
      </c>
      <c r="T3011" s="13">
        <f t="shared" ref="T3011:T3074" si="287">(I3011/86400)+DATE(1970,1,1)</f>
        <v>41969.611574074079</v>
      </c>
    </row>
    <row r="3012" spans="1:20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41920.123611111107</v>
      </c>
      <c r="T3016" s="13">
        <f t="shared" si="287"/>
        <v>41948.208333333336</v>
      </c>
    </row>
    <row r="3017" spans="1:20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42163.298333333332</v>
      </c>
      <c r="T3020" s="13">
        <f t="shared" si="287"/>
        <v>42205.916666666672</v>
      </c>
    </row>
    <row r="3021" spans="1:20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42121.675763888888</v>
      </c>
      <c r="T3025" s="13">
        <f t="shared" si="287"/>
        <v>42166.675763888888</v>
      </c>
    </row>
    <row r="3026" spans="1:20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41975.901180555556</v>
      </c>
      <c r="T3050" s="13">
        <f t="shared" si="287"/>
        <v>42004.890277777777</v>
      </c>
    </row>
    <row r="3051" spans="1:20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42744.416030092594</v>
      </c>
      <c r="T3053" s="13">
        <f t="shared" si="287"/>
        <v>42774.416030092594</v>
      </c>
    </row>
    <row r="3054" spans="1:20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42630.922893518524</v>
      </c>
      <c r="T3065" s="13">
        <f t="shared" si="287"/>
        <v>42665.922893518524</v>
      </c>
    </row>
    <row r="3066" spans="1:20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 - SEARCH("/",N3075,1))</f>
        <v>spaces</v>
      </c>
      <c r="S3075" s="13">
        <f t="shared" ref="S3075:S3138" si="292">(J3075/86400)+DATE(1970,1,1)</f>
        <v>42111.684027777781</v>
      </c>
      <c r="T3075" s="13">
        <f t="shared" ref="T3075:T3138" si="293">(I3075/86400)+DATE(1970,1,1)</f>
        <v>42169.804861111115</v>
      </c>
    </row>
    <row r="3076" spans="1:20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42409.571284722224</v>
      </c>
      <c r="T3076" s="13">
        <f t="shared" si="293"/>
        <v>42439.571284722224</v>
      </c>
    </row>
    <row r="3077" spans="1:20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42551.102314814816</v>
      </c>
      <c r="T3077" s="13">
        <f t="shared" si="293"/>
        <v>42601.102314814816</v>
      </c>
    </row>
    <row r="3078" spans="1:20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42246.883784722224</v>
      </c>
      <c r="T3087" s="13">
        <f t="shared" si="293"/>
        <v>42276.883784722224</v>
      </c>
    </row>
    <row r="3088" spans="1:20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41760.909039351856</v>
      </c>
      <c r="T3095" s="13">
        <f t="shared" si="293"/>
        <v>41791.165972222225</v>
      </c>
    </row>
    <row r="3096" spans="1:20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42241.429120370369</v>
      </c>
      <c r="T3108" s="13">
        <f t="shared" si="293"/>
        <v>42263.916666666672</v>
      </c>
    </row>
    <row r="3109" spans="1:20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42128.814247685186</v>
      </c>
      <c r="T3109" s="13">
        <f t="shared" si="293"/>
        <v>42135.814247685186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41885.595138888893</v>
      </c>
      <c r="T3113" s="13">
        <f t="shared" si="293"/>
        <v>41916.595138888893</v>
      </c>
    </row>
    <row r="3114" spans="1:20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42509.374537037038</v>
      </c>
      <c r="T3119" s="13">
        <f t="shared" si="293"/>
        <v>42517.55</v>
      </c>
    </row>
    <row r="3120" spans="1:20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42435.942083333328</v>
      </c>
      <c r="T3122" s="13">
        <f t="shared" si="293"/>
        <v>42495.900416666671</v>
      </c>
    </row>
    <row r="3123" spans="1:20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42427.018078703702</v>
      </c>
      <c r="T3128" s="13">
        <f t="shared" si="293"/>
        <v>42456.976412037038</v>
      </c>
    </row>
    <row r="3129" spans="1:20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42800.720127314809</v>
      </c>
      <c r="T3136" s="13">
        <f t="shared" si="293"/>
        <v>42821.678460648152</v>
      </c>
    </row>
    <row r="3137" spans="1:20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SEARCH("/",N3139,1))</f>
        <v>plays</v>
      </c>
      <c r="S3139" s="13">
        <f t="shared" ref="S3139:S3202" si="298">(J3139/86400)+DATE(1970,1,1)</f>
        <v>42807.885057870371</v>
      </c>
      <c r="T3139" s="13">
        <f t="shared" ref="T3139:T3202" si="299">(I3139/86400)+DATE(1970,1,1)</f>
        <v>42858.8</v>
      </c>
    </row>
    <row r="3140" spans="1:20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</v>
      </c>
      <c r="T3149" s="13">
        <f t="shared" si="299"/>
        <v>41950.011053240742</v>
      </c>
    </row>
    <row r="3150" spans="1:20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41447.839722222227</v>
      </c>
      <c r="T3160" s="13">
        <f t="shared" si="299"/>
        <v>41477.839722222227</v>
      </c>
    </row>
    <row r="3161" spans="1:20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41766.805729166663</v>
      </c>
      <c r="T3166" s="13">
        <f t="shared" si="299"/>
        <v>41799.805729166663</v>
      </c>
    </row>
    <row r="3167" spans="1:20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41878.878379629634</v>
      </c>
      <c r="T3175" s="13">
        <f t="shared" si="299"/>
        <v>41908.878379629634</v>
      </c>
    </row>
    <row r="3176" spans="1:20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41858.761782407411</v>
      </c>
      <c r="T3201" s="13">
        <f t="shared" si="299"/>
        <v>41888.875</v>
      </c>
    </row>
    <row r="3202" spans="1:20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SEARCH("/",N3203,1))</f>
        <v>musical</v>
      </c>
      <c r="S3203" s="13">
        <f t="shared" ref="S3203:S3266" si="304">(J3203/86400)+DATE(1970,1,1)</f>
        <v>41861.767094907409</v>
      </c>
      <c r="T3203" s="13">
        <f t="shared" ref="T3203:T3266" si="305">(I3203/86400)+DATE(1970,1,1)</f>
        <v>41882.767094907409</v>
      </c>
    </row>
    <row r="3204" spans="1:20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41778.637245370366</v>
      </c>
      <c r="T3211" s="13">
        <f t="shared" si="305"/>
        <v>41810.958333333336</v>
      </c>
    </row>
    <row r="3212" spans="1:20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</v>
      </c>
      <c r="T3213" s="13">
        <f t="shared" si="305"/>
        <v>41866.083333333336</v>
      </c>
    </row>
    <row r="3214" spans="1:20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42206.835370370369</v>
      </c>
      <c r="T3225" s="13">
        <f t="shared" si="305"/>
        <v>42236.835370370369</v>
      </c>
    </row>
    <row r="3226" spans="1:20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41898.168124999997</v>
      </c>
      <c r="T3232" s="13">
        <f t="shared" si="305"/>
        <v>41913.165972222225</v>
      </c>
    </row>
    <row r="3233" spans="1:20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 - SEARCH("/",N3267,1))</f>
        <v>plays</v>
      </c>
      <c r="S3267" s="13">
        <f t="shared" ref="S3267:S3330" si="310">(J3267/86400)+DATE(1970,1,1)</f>
        <v>42311.711979166663</v>
      </c>
      <c r="T3267" s="13">
        <f t="shared" ref="T3267:T3330" si="311">(I3267/86400)+DATE(1970,1,1)</f>
        <v>42341.708333333328</v>
      </c>
    </row>
    <row r="3268" spans="1:20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42136.536134259259</v>
      </c>
      <c r="T3268" s="13">
        <f t="shared" si="311"/>
        <v>42167.875</v>
      </c>
    </row>
    <row r="3269" spans="1:20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42137.395798611113</v>
      </c>
      <c r="T3271" s="13">
        <f t="shared" si="311"/>
        <v>42171.458333333328</v>
      </c>
    </row>
    <row r="3272" spans="1:20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41931.682939814811</v>
      </c>
      <c r="T3279" s="13">
        <f t="shared" si="311"/>
        <v>41961.724606481483</v>
      </c>
    </row>
    <row r="3280" spans="1:20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42431.102534722224</v>
      </c>
      <c r="T3281" s="13">
        <f t="shared" si="311"/>
        <v>42461.06086805556</v>
      </c>
    </row>
    <row r="3282" spans="1:20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42538.735833333332</v>
      </c>
      <c r="T3303" s="13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42466.303715277776</v>
      </c>
      <c r="T3317" s="13">
        <f t="shared" si="311"/>
        <v>42496.303715277776</v>
      </c>
    </row>
    <row r="3318" spans="1:20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41859.579166666663</v>
      </c>
    </row>
    <row r="3319" spans="1:20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42499.039629629631</v>
      </c>
      <c r="T3319" s="13">
        <f t="shared" si="311"/>
        <v>42529.039629629631</v>
      </c>
    </row>
    <row r="3320" spans="1:20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SEARCH("/",N3331,1))</f>
        <v>plays</v>
      </c>
      <c r="S3331" s="13">
        <f t="shared" ref="S3331:S3394" si="316">(J3331/86400)+DATE(1970,1,1)</f>
        <v>41837.323009259257</v>
      </c>
      <c r="T3331" s="13">
        <f t="shared" ref="T3331:T3394" si="317">(I3331/86400)+DATE(1970,1,1)</f>
        <v>41847.958333333336</v>
      </c>
    </row>
    <row r="3332" spans="1:20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42437.398680555554</v>
      </c>
      <c r="T3338" s="13">
        <f t="shared" si="317"/>
        <v>42465.35701388889</v>
      </c>
    </row>
    <row r="3339" spans="1:20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42062.296412037038</v>
      </c>
      <c r="T3344" s="13">
        <f t="shared" si="317"/>
        <v>42095.207638888889</v>
      </c>
    </row>
    <row r="3345" spans="1:20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42321.101759259254</v>
      </c>
      <c r="T3367" s="13">
        <f t="shared" si="317"/>
        <v>42351.101759259254</v>
      </c>
    </row>
    <row r="3368" spans="1:20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42053.732627314814</v>
      </c>
      <c r="T3379" s="13">
        <f t="shared" si="317"/>
        <v>42083.705555555556</v>
      </c>
    </row>
    <row r="3380" spans="1:20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41937.953449074077</v>
      </c>
      <c r="T3382" s="13">
        <f t="shared" si="317"/>
        <v>41972.995115740741</v>
      </c>
    </row>
    <row r="3383" spans="1:20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41947.762592592597</v>
      </c>
      <c r="T3389" s="13">
        <f t="shared" si="317"/>
        <v>41987.762592592597</v>
      </c>
    </row>
    <row r="3390" spans="1:20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41815.774826388893</v>
      </c>
      <c r="T3392" s="13">
        <f t="shared" si="317"/>
        <v>41830.774826388893</v>
      </c>
    </row>
    <row r="3393" spans="1:20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41859.936111111107</v>
      </c>
    </row>
    <row r="3394" spans="1:20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 - SEARCH("/",N3395,1))</f>
        <v>plays</v>
      </c>
      <c r="S3395" s="13">
        <f t="shared" ref="S3395:S3458" si="322">(J3395/86400)+DATE(1970,1,1)</f>
        <v>41923.921643518523</v>
      </c>
      <c r="T3395" s="13">
        <f t="shared" ref="T3395:T3458" si="323">(I3395/86400)+DATE(1970,1,1)</f>
        <v>41949.031944444447</v>
      </c>
    </row>
    <row r="3396" spans="1:20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42140.712314814809</v>
      </c>
      <c r="T3397" s="13">
        <f t="shared" si="323"/>
        <v>42154.756944444445</v>
      </c>
    </row>
    <row r="3398" spans="1:20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41764.446631944447</v>
      </c>
      <c r="T3398" s="13">
        <f t="shared" si="323"/>
        <v>41791.165972222225</v>
      </c>
    </row>
    <row r="3399" spans="1:20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41941.752037037033</v>
      </c>
      <c r="T3400" s="13">
        <f t="shared" si="323"/>
        <v>41964.708333333328</v>
      </c>
    </row>
    <row r="3401" spans="1:20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42544.814328703702</v>
      </c>
      <c r="T3411" s="13">
        <f t="shared" si="323"/>
        <v>42582.873611111107</v>
      </c>
    </row>
    <row r="3412" spans="1:20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41938.029861111107</v>
      </c>
    </row>
    <row r="3420" spans="1:20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</v>
      </c>
      <c r="T3435" s="13">
        <f t="shared" si="323"/>
        <v>41807.125</v>
      </c>
    </row>
    <row r="3436" spans="1:20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41800.380428240736</v>
      </c>
      <c r="T3436" s="13">
        <f t="shared" si="323"/>
        <v>41830.380428240736</v>
      </c>
    </row>
    <row r="3437" spans="1:20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41872.686111111107</v>
      </c>
    </row>
    <row r="3439" spans="1:20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42100.927858796298</v>
      </c>
      <c r="T3440" s="13">
        <f t="shared" si="323"/>
        <v>42126.875</v>
      </c>
    </row>
    <row r="3441" spans="1:20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42124.841111111113</v>
      </c>
      <c r="T3444" s="13">
        <f t="shared" si="323"/>
        <v>42154.841111111113</v>
      </c>
    </row>
    <row r="3445" spans="1:20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 - SEARCH("/",N3459,1))</f>
        <v>plays</v>
      </c>
      <c r="S3459" s="13">
        <f t="shared" ref="S3459:S3522" si="328">(J3459/86400)+DATE(1970,1,1)</f>
        <v>42016.706678240742</v>
      </c>
      <c r="T3459" s="13">
        <f t="shared" ref="T3459:T3522" si="329">(I3459/86400)+DATE(1970,1,1)</f>
        <v>42047.249305555553</v>
      </c>
    </row>
    <row r="3460" spans="1:20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41852.527222222227</v>
      </c>
      <c r="T3462" s="13">
        <f t="shared" si="329"/>
        <v>41866.527222222227</v>
      </c>
    </row>
    <row r="3463" spans="1:20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42605.765381944446</v>
      </c>
      <c r="T3470" s="13">
        <f t="shared" si="329"/>
        <v>42634.125</v>
      </c>
    </row>
    <row r="3471" spans="1:20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41841.820486111115</v>
      </c>
      <c r="T3473" s="13">
        <f t="shared" si="329"/>
        <v>41882.833333333336</v>
      </c>
    </row>
    <row r="3474" spans="1:20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42053.916921296295</v>
      </c>
      <c r="T3480" s="13">
        <f t="shared" si="329"/>
        <v>42079.875</v>
      </c>
    </row>
    <row r="3481" spans="1:20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41781.855092592596</v>
      </c>
      <c r="T3481" s="13">
        <f t="shared" si="329"/>
        <v>41811.855092592596</v>
      </c>
    </row>
    <row r="3482" spans="1:20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41989.247546296298</v>
      </c>
      <c r="T3483" s="13">
        <f t="shared" si="329"/>
        <v>42006.247546296298</v>
      </c>
    </row>
    <row r="3484" spans="1:20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41915.762835648144</v>
      </c>
      <c r="T3497" s="13">
        <f t="shared" si="329"/>
        <v>41944.720833333333</v>
      </c>
    </row>
    <row r="3498" spans="1:20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42511.741944444446</v>
      </c>
      <c r="T3499" s="13">
        <f t="shared" si="329"/>
        <v>42523.916666666672</v>
      </c>
    </row>
    <row r="3500" spans="1:20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42419.919421296298</v>
      </c>
      <c r="T3502" s="13">
        <f t="shared" si="329"/>
        <v>42436.207638888889</v>
      </c>
    </row>
    <row r="3503" spans="1:20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41794.817523148144</v>
      </c>
      <c r="T3519" s="13">
        <f t="shared" si="329"/>
        <v>41824.458333333336</v>
      </c>
    </row>
    <row r="3520" spans="1:20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 - SEARCH("/",N3523,1))</f>
        <v>plays</v>
      </c>
      <c r="S3523" s="13">
        <f t="shared" ref="S3523:S3586" si="334">(J3523/86400)+DATE(1970,1,1)</f>
        <v>41881.361342592594</v>
      </c>
      <c r="T3523" s="13">
        <f t="shared" ref="T3523:T3586" si="335">(I3523/86400)+DATE(1970,1,1)</f>
        <v>41911.361342592594</v>
      </c>
    </row>
    <row r="3524" spans="1:20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42319.802858796298</v>
      </c>
    </row>
    <row r="3536" spans="1:20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42248.640162037038</v>
      </c>
      <c r="T3537" s="13">
        <f t="shared" si="335"/>
        <v>42279.75</v>
      </c>
    </row>
    <row r="3538" spans="1:20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41923.354351851856</v>
      </c>
      <c r="T3539" s="13">
        <f t="shared" si="335"/>
        <v>41960.332638888889</v>
      </c>
    </row>
    <row r="3540" spans="1:20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42691.483726851853</v>
      </c>
    </row>
    <row r="3558" spans="1:20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42115.889652777776</v>
      </c>
      <c r="T3562" s="13">
        <f t="shared" si="335"/>
        <v>42151.114583333328</v>
      </c>
    </row>
    <row r="3563" spans="1:20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42221.775000000001</v>
      </c>
    </row>
    <row r="3564" spans="1:20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42236.623252314814</v>
      </c>
      <c r="T3566" s="13">
        <f t="shared" si="335"/>
        <v>42282.666666666672</v>
      </c>
    </row>
    <row r="3567" spans="1:20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41976.331979166665</v>
      </c>
      <c r="T3572" s="13">
        <f t="shared" si="335"/>
        <v>42004.291666666672</v>
      </c>
    </row>
    <row r="3573" spans="1:20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41926.942685185189</v>
      </c>
      <c r="T3576" s="13">
        <f t="shared" si="335"/>
        <v>41956.984351851846</v>
      </c>
    </row>
    <row r="3577" spans="1:20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 - SEARCH("/",N3587,1))</f>
        <v>plays</v>
      </c>
      <c r="S3587" s="13">
        <f t="shared" ref="S3587:S3650" si="340">(J3587/86400)+DATE(1970,1,1)</f>
        <v>41964.716319444444</v>
      </c>
      <c r="T3587" s="13">
        <f t="shared" ref="T3587:T3650" si="341">(I3587/86400)+DATE(1970,1,1)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42506.709374999999</v>
      </c>
      <c r="T3610" s="13">
        <f t="shared" si="341"/>
        <v>42538.583333333328</v>
      </c>
    </row>
    <row r="3611" spans="1:20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42429.991724537038</v>
      </c>
      <c r="T3611" s="13">
        <f t="shared" si="341"/>
        <v>42459.950057870374</v>
      </c>
    </row>
    <row r="3612" spans="1:20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41789.726979166662</v>
      </c>
      <c r="T3614" s="13">
        <f t="shared" si="341"/>
        <v>41799.726979166662</v>
      </c>
    </row>
    <row r="3615" spans="1:20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42661.132245370369</v>
      </c>
      <c r="T3621" s="13">
        <f t="shared" si="341"/>
        <v>42693.916666666672</v>
      </c>
    </row>
    <row r="3622" spans="1:20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42545.774189814816</v>
      </c>
      <c r="T3626" s="13">
        <f t="shared" si="341"/>
        <v>42605.774189814816</v>
      </c>
    </row>
    <row r="3627" spans="1:20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42226.694780092592</v>
      </c>
      <c r="T3638" s="13">
        <f t="shared" si="341"/>
        <v>42261.694780092592</v>
      </c>
    </row>
    <row r="3639" spans="1:20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41899.627071759256</v>
      </c>
      <c r="T3643" s="13">
        <f t="shared" si="341"/>
        <v>41917.208333333336</v>
      </c>
    </row>
    <row r="3644" spans="1:20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SEARCH("/",N3651,1))</f>
        <v>plays</v>
      </c>
      <c r="S3651" s="13">
        <f t="shared" ref="S3651:S3714" si="346">(J3651/86400)+DATE(1970,1,1)</f>
        <v>41780.712893518517</v>
      </c>
      <c r="T3651" s="13">
        <f t="shared" ref="T3651:T3714" si="347">(I3651/86400)+DATE(1970,1,1)</f>
        <v>41806.712893518517</v>
      </c>
    </row>
    <row r="3652" spans="1:20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42737.910138888888</v>
      </c>
      <c r="T3658" s="13">
        <f t="shared" si="347"/>
        <v>42767.957638888889</v>
      </c>
    </row>
    <row r="3659" spans="1:20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42499.629849537036</v>
      </c>
      <c r="T3659" s="13">
        <f t="shared" si="347"/>
        <v>42522.904166666667</v>
      </c>
    </row>
    <row r="3660" spans="1:20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42173.970127314809</v>
      </c>
      <c r="T3669" s="13">
        <f t="shared" si="347"/>
        <v>42203.970127314809</v>
      </c>
    </row>
    <row r="3670" spans="1:20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41802.574282407411</v>
      </c>
      <c r="T3679" s="13">
        <f t="shared" si="347"/>
        <v>41823.165972222225</v>
      </c>
    </row>
    <row r="3680" spans="1:20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42627.454097222224</v>
      </c>
      <c r="T3682" s="13">
        <f t="shared" si="347"/>
        <v>42648.454097222224</v>
      </c>
    </row>
    <row r="3683" spans="1:20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41940.598182870366</v>
      </c>
      <c r="T3692" s="13">
        <f t="shared" si="347"/>
        <v>41970.639849537038</v>
      </c>
    </row>
    <row r="3693" spans="1:20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41810.142199074078</v>
      </c>
      <c r="T3710" s="13">
        <f t="shared" si="347"/>
        <v>41824.142199074078</v>
      </c>
    </row>
    <row r="3711" spans="1:20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42134.172071759254</v>
      </c>
      <c r="T3714" s="13">
        <f t="shared" si="347"/>
        <v>42155.290972222225</v>
      </c>
    </row>
    <row r="3715" spans="1:20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 - SEARCH("/",N3715,1))</f>
        <v>plays</v>
      </c>
      <c r="S3715" s="13">
        <f t="shared" ref="S3715:S3778" si="352">(J3715/86400)+DATE(1970,1,1)</f>
        <v>42505.738032407404</v>
      </c>
      <c r="T3715" s="13">
        <f t="shared" ref="T3715:T3778" si="353">(I3715/86400)+DATE(1970,1,1)</f>
        <v>42525.738032407404</v>
      </c>
    </row>
    <row r="3716" spans="1:20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42118.556331018517</v>
      </c>
      <c r="T3716" s="13">
        <f t="shared" si="353"/>
        <v>42150.165972222225</v>
      </c>
    </row>
    <row r="3717" spans="1:20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41943.753032407403</v>
      </c>
      <c r="T3725" s="13">
        <f t="shared" si="353"/>
        <v>41973.794699074075</v>
      </c>
    </row>
    <row r="3726" spans="1:20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42465.491435185184</v>
      </c>
      <c r="T3726" s="13">
        <f t="shared" si="353"/>
        <v>42494.958333333328</v>
      </c>
    </row>
    <row r="3727" spans="1:20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42462.140868055554</v>
      </c>
      <c r="T3728" s="13">
        <f t="shared" si="353"/>
        <v>42489.875</v>
      </c>
    </row>
    <row r="3729" spans="1:20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41831.697939814811</v>
      </c>
      <c r="T3747" s="13">
        <f t="shared" si="353"/>
        <v>41861.697939814811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42462.993900462963</v>
      </c>
    </row>
    <row r="3754" spans="1:20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41747.471504629633</v>
      </c>
      <c r="T3760" s="13">
        <f t="shared" si="353"/>
        <v>41778.208333333336</v>
      </c>
    </row>
    <row r="3761" spans="1:20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42519.025000000001</v>
      </c>
    </row>
    <row r="3767" spans="1:20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42656.005173611113</v>
      </c>
      <c r="T3775" s="13">
        <f t="shared" si="353"/>
        <v>42689.088888888888</v>
      </c>
    </row>
    <row r="3776" spans="1:20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 - SEARCH("/",N3779,1))</f>
        <v>musical</v>
      </c>
      <c r="S3779" s="13">
        <f t="shared" ref="S3779:S3842" si="358">(J3779/86400)+DATE(1970,1,1)</f>
        <v>41887.111354166671</v>
      </c>
      <c r="T3779" s="13">
        <f t="shared" ref="T3779:T3842" si="359">(I3779/86400)+DATE(1970,1,1)</f>
        <v>41909.166666666664</v>
      </c>
    </row>
    <row r="3780" spans="1:20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42455.693749999999</v>
      </c>
    </row>
    <row r="3782" spans="1:20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42198.837500000001</v>
      </c>
    </row>
    <row r="3783" spans="1:20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42546.862233796295</v>
      </c>
      <c r="T3784" s="13">
        <f t="shared" si="359"/>
        <v>42575.958333333328</v>
      </c>
    </row>
    <row r="3785" spans="1:20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41831.722777777773</v>
      </c>
      <c r="T3800" s="13">
        <f t="shared" si="359"/>
        <v>41861.722777777773</v>
      </c>
    </row>
    <row r="3801" spans="1:20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42004.569293981476</v>
      </c>
    </row>
    <row r="3831" spans="1:20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41963.872361111113</v>
      </c>
      <c r="T3835" s="13">
        <f t="shared" si="359"/>
        <v>41974.797916666663</v>
      </c>
    </row>
    <row r="3836" spans="1:20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42155.142638888894</v>
      </c>
      <c r="T3841" s="13">
        <f t="shared" si="359"/>
        <v>42215.142638888894</v>
      </c>
    </row>
    <row r="3842" spans="1:20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 - SEARCH("/",N3843,1))</f>
        <v>plays</v>
      </c>
      <c r="S3843" s="13">
        <f t="shared" ref="S3843:S3906" si="364">(J3843/86400)+DATE(1970,1,1)</f>
        <v>41780.785729166666</v>
      </c>
      <c r="T3843" s="13">
        <f t="shared" ref="T3843:T3906" si="365">(I3843/86400)+DATE(1970,1,1)</f>
        <v>41840.785729166666</v>
      </c>
    </row>
    <row r="3844" spans="1:20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42248.627013888894</v>
      </c>
      <c r="T3847" s="13">
        <f t="shared" si="365"/>
        <v>42278.627013888894</v>
      </c>
    </row>
    <row r="3848" spans="1:20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42128.431064814809</v>
      </c>
      <c r="T3860" s="13">
        <f t="shared" si="365"/>
        <v>42146.875</v>
      </c>
    </row>
    <row r="3861" spans="1:20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41833.660995370374</v>
      </c>
      <c r="T3862" s="13">
        <f t="shared" si="365"/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41865.659780092596</v>
      </c>
      <c r="T3870" s="13">
        <f t="shared" si="365"/>
        <v>41890.659780092596</v>
      </c>
    </row>
    <row r="3871" spans="1:20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41793.172199074077</v>
      </c>
      <c r="T3872" s="13">
        <f t="shared" si="365"/>
        <v>41823.172199074077</v>
      </c>
    </row>
    <row r="3873" spans="1:20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41867.652280092589</v>
      </c>
      <c r="T3894" s="13">
        <f t="shared" si="365"/>
        <v>41875.291666666664</v>
      </c>
    </row>
    <row r="3895" spans="1:20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41843.775011574078</v>
      </c>
      <c r="T3901" s="13">
        <f t="shared" si="365"/>
        <v>41863.775011574078</v>
      </c>
    </row>
    <row r="3902" spans="1:20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42317.826377314814</v>
      </c>
      <c r="T3903" s="13">
        <f t="shared" si="365"/>
        <v>42357.826377314814</v>
      </c>
    </row>
    <row r="3904" spans="1:20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 - SEARCH("/",N3907,1))</f>
        <v>plays</v>
      </c>
      <c r="S3907" s="13">
        <f t="shared" ref="S3907:S3970" si="370">(J3907/86400)+DATE(1970,1,1)</f>
        <v>42124.623877314814</v>
      </c>
      <c r="T3907" s="13">
        <f t="shared" ref="T3907:T3970" si="371">(I3907/86400)+DATE(1970,1,1)</f>
        <v>42166.958333333328</v>
      </c>
    </row>
    <row r="3908" spans="1:20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42114.818935185191</v>
      </c>
      <c r="T3916" s="13">
        <f t="shared" si="371"/>
        <v>42134.957638888889</v>
      </c>
    </row>
    <row r="3917" spans="1:20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42687.428935185184</v>
      </c>
    </row>
    <row r="3923" spans="1:20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42221.656782407408</v>
      </c>
      <c r="T3937" s="13">
        <f t="shared" si="371"/>
        <v>42281.656782407408</v>
      </c>
    </row>
    <row r="3938" spans="1:20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42151.905717592592</v>
      </c>
      <c r="T3940" s="13">
        <f t="shared" si="371"/>
        <v>42182.905717592592</v>
      </c>
    </row>
    <row r="3941" spans="1:20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41829.325497685189</v>
      </c>
      <c r="T3950" s="13">
        <f t="shared" si="371"/>
        <v>41889.325497685189</v>
      </c>
    </row>
    <row r="3951" spans="1:20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42513.976319444446</v>
      </c>
      <c r="T3959" s="13">
        <f t="shared" si="371"/>
        <v>42559.976319444446</v>
      </c>
    </row>
    <row r="3960" spans="1:20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41816.950370370367</v>
      </c>
      <c r="T3960" s="13">
        <f t="shared" si="371"/>
        <v>41853.583333333336</v>
      </c>
    </row>
    <row r="3961" spans="1:20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 - SEARCH("/",N3971,1))</f>
        <v>plays</v>
      </c>
      <c r="S3971" s="13">
        <f t="shared" ref="S3971:S4034" si="376">(J3971/86400)+DATE(1970,1,1)</f>
        <v>42601.854699074072</v>
      </c>
      <c r="T3971" s="13">
        <f t="shared" ref="T3971:T4034" si="377">(I3971/86400)+DATE(1970,1,1)</f>
        <v>42611.163194444445</v>
      </c>
    </row>
    <row r="3972" spans="1:20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42447.863553240742</v>
      </c>
      <c r="T3972" s="13">
        <f t="shared" si="377"/>
        <v>42477.863553240742</v>
      </c>
    </row>
    <row r="3973" spans="1:20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41920.963472222225</v>
      </c>
      <c r="T3986" s="13">
        <f t="shared" si="377"/>
        <v>41951</v>
      </c>
    </row>
    <row r="3987" spans="1:20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41950.266944444447</v>
      </c>
      <c r="T3998" s="13">
        <f t="shared" si="377"/>
        <v>41963.669444444444</v>
      </c>
    </row>
    <row r="3999" spans="1:20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41877.686111111107</v>
      </c>
    </row>
    <row r="4010" spans="1:20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42174.780821759261</v>
      </c>
      <c r="T4017" s="13">
        <f t="shared" si="377"/>
        <v>42204.780821759261</v>
      </c>
    </row>
    <row r="4018" spans="1:20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41990.584108796298</v>
      </c>
      <c r="T4024" s="13">
        <f t="shared" si="377"/>
        <v>42036.120833333334</v>
      </c>
    </row>
    <row r="4025" spans="1:20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42408.999571759261</v>
      </c>
      <c r="T4025" s="13">
        <f t="shared" si="377"/>
        <v>42453.957905092597</v>
      </c>
    </row>
    <row r="4026" spans="1:20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</v>
      </c>
      <c r="T4031" s="13">
        <f t="shared" si="377"/>
        <v>42352.02511574074</v>
      </c>
    </row>
    <row r="4032" spans="1:20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42403.78402777778</v>
      </c>
    </row>
    <row r="4033" spans="1:20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 - SEARCH("/",N4035,1))</f>
        <v>plays</v>
      </c>
      <c r="S4035" s="13">
        <f t="shared" ref="S4035:S4098" si="382">(J4035/86400)+DATE(1970,1,1)</f>
        <v>42614.268796296295</v>
      </c>
      <c r="T4035" s="13">
        <f t="shared" ref="T4035:T4098" si="383">(I4035/86400)+DATE(1970,1,1)</f>
        <v>42645.375</v>
      </c>
    </row>
    <row r="4036" spans="1:20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41903.882951388892</v>
      </c>
      <c r="T4037" s="13">
        <f t="shared" si="383"/>
        <v>41933.882951388892</v>
      </c>
    </row>
    <row r="4038" spans="1:20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41804.937083333338</v>
      </c>
      <c r="T4038" s="13">
        <f t="shared" si="383"/>
        <v>41821.9375</v>
      </c>
    </row>
    <row r="4039" spans="1:20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42497.070775462962</v>
      </c>
      <c r="T4039" s="13">
        <f t="shared" si="383"/>
        <v>42514.600694444445</v>
      </c>
    </row>
    <row r="4040" spans="1:20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41869.798726851848</v>
      </c>
      <c r="T4040" s="13">
        <f t="shared" si="383"/>
        <v>41929.798726851848</v>
      </c>
    </row>
    <row r="4041" spans="1:20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41761.810150462959</v>
      </c>
      <c r="T4053" s="13">
        <f t="shared" si="383"/>
        <v>41768.286805555559</v>
      </c>
    </row>
    <row r="4054" spans="1:20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42534.933321759258</v>
      </c>
      <c r="T4058" s="13">
        <f t="shared" si="383"/>
        <v>42554.832638888889</v>
      </c>
    </row>
    <row r="4059" spans="1:20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42078.345208333332</v>
      </c>
      <c r="T4075" s="13">
        <f t="shared" si="383"/>
        <v>42133.166666666672</v>
      </c>
    </row>
    <row r="4076" spans="1:20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41905.795706018514</v>
      </c>
      <c r="T4078" s="13">
        <f t="shared" si="383"/>
        <v>41933.827083333337</v>
      </c>
    </row>
    <row r="4079" spans="1:20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42535.787499999999</v>
      </c>
    </row>
    <row r="4083" spans="1:20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</v>
      </c>
    </row>
    <row r="4091" spans="1:20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42099.153321759259</v>
      </c>
    </row>
    <row r="4095" spans="1:20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42794.368750000001</v>
      </c>
    </row>
    <row r="4099" spans="1:20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 - SEARCH("/",N4099,1))</f>
        <v>plays</v>
      </c>
      <c r="S4099" s="13">
        <f t="shared" ref="S4099:S4115" si="388">(J4099/86400)+DATE(1970,1,1)</f>
        <v>42344.824502314819</v>
      </c>
      <c r="T4099" s="13">
        <f t="shared" ref="T4099:T4115" si="389">(I4099/86400)+DATE(1970,1,1)</f>
        <v>42400.996527777781</v>
      </c>
    </row>
    <row r="4100" spans="1:20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42767.031678240739</v>
      </c>
      <c r="T4110" s="13">
        <f t="shared" si="389"/>
        <v>42797.208333333328</v>
      </c>
    </row>
    <row r="4111" spans="1:20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42512.626747685186</v>
      </c>
      <c r="T4112" s="13">
        <f t="shared" si="389"/>
        <v>42572.626747685186</v>
      </c>
    </row>
    <row r="4113" spans="1:20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O4115"/>
  <conditionalFormatting sqref="F1:F1048576">
    <cfRule type="containsText" dxfId="6" priority="10" operator="containsText" text="successful">
      <formula>NOT(ISERROR(SEARCH("successful",F1)))</formula>
    </cfRule>
    <cfRule type="containsText" dxfId="5" priority="9" operator="containsText" text="canceled">
      <formula>NOT(ISERROR(SEARCH("canceled",F1)))</formula>
    </cfRule>
    <cfRule type="containsText" dxfId="4" priority="8" operator="containsText" text="failed">
      <formula>NOT(ISERROR(SEARCH("failed",F1)))</formula>
    </cfRule>
    <cfRule type="containsText" dxfId="3" priority="7" operator="containsText" text="live">
      <formula>NOT(ISERROR(SEARCH("live",F1)))</formula>
    </cfRule>
  </conditionalFormatting>
  <conditionalFormatting sqref="O2:O4115">
    <cfRule type="cellIs" dxfId="2" priority="1" operator="greaterThan">
      <formula>199%</formula>
    </cfRule>
    <cfRule type="cellIs" dxfId="1" priority="2" operator="lessThan">
      <formula>100%</formula>
    </cfRule>
    <cfRule type="cellIs" dxfId="0" priority="3" operator="between">
      <formula>100%</formula>
      <formula>199%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baseColWidth="10" defaultRowHeight="14" x14ac:dyDescent="0"/>
  <cols>
    <col min="1" max="1" width="15.83203125" bestFit="1" customWidth="1"/>
    <col min="2" max="2" width="8" customWidth="1"/>
    <col min="3" max="3" width="5.5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9" t="s">
        <v>8223</v>
      </c>
      <c r="B1" t="s">
        <v>8321</v>
      </c>
    </row>
    <row r="3" spans="1:6">
      <c r="A3" s="9" t="s">
        <v>8363</v>
      </c>
      <c r="B3" s="9" t="s">
        <v>8320</v>
      </c>
    </row>
    <row r="4" spans="1:6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8310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43" sqref="G43"/>
    </sheetView>
  </sheetViews>
  <sheetFormatPr baseColWidth="10" defaultRowHeight="14" x14ac:dyDescent="0"/>
  <cols>
    <col min="1" max="1" width="15.83203125" customWidth="1"/>
    <col min="2" max="2" width="8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9" t="s">
        <v>8223</v>
      </c>
      <c r="B1" t="s">
        <v>8321</v>
      </c>
    </row>
    <row r="2" spans="1:6">
      <c r="A2" s="9" t="s">
        <v>8308</v>
      </c>
      <c r="B2" t="s">
        <v>8321</v>
      </c>
    </row>
    <row r="4" spans="1:6">
      <c r="A4" s="9" t="s">
        <v>8363</v>
      </c>
      <c r="B4" s="9" t="s">
        <v>8320</v>
      </c>
    </row>
    <row r="5" spans="1:6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8323</v>
      </c>
      <c r="B7" s="11">
        <v>20</v>
      </c>
      <c r="C7" s="11"/>
      <c r="D7" s="11"/>
      <c r="E7" s="11"/>
      <c r="F7" s="11">
        <v>20</v>
      </c>
    </row>
    <row r="8" spans="1:6">
      <c r="A8" s="10" t="s">
        <v>8324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8325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8326</v>
      </c>
      <c r="B10" s="11"/>
      <c r="C10" s="11"/>
      <c r="D10" s="11"/>
      <c r="E10" s="11">
        <v>40</v>
      </c>
      <c r="F10" s="11">
        <v>40</v>
      </c>
    </row>
    <row r="11" spans="1:6">
      <c r="A11" s="10" t="s">
        <v>8327</v>
      </c>
      <c r="B11" s="11"/>
      <c r="C11" s="11"/>
      <c r="D11" s="11"/>
      <c r="E11" s="11">
        <v>180</v>
      </c>
      <c r="F11" s="11">
        <v>180</v>
      </c>
    </row>
    <row r="12" spans="1:6">
      <c r="A12" s="10" t="s">
        <v>8328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>
      <c r="A14" s="10" t="s">
        <v>8330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0" t="s">
        <v>8331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8332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0" t="s">
        <v>8333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8334</v>
      </c>
      <c r="B18" s="11"/>
      <c r="C18" s="11"/>
      <c r="D18" s="11"/>
      <c r="E18" s="11">
        <v>140</v>
      </c>
      <c r="F18" s="11">
        <v>140</v>
      </c>
    </row>
    <row r="19" spans="1:6">
      <c r="A19" s="10" t="s">
        <v>8335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0" t="s">
        <v>8336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8337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0" t="s">
        <v>8338</v>
      </c>
      <c r="B22" s="11"/>
      <c r="C22" s="11"/>
      <c r="D22" s="11"/>
      <c r="E22" s="11">
        <v>20</v>
      </c>
      <c r="F22" s="11">
        <v>20</v>
      </c>
    </row>
    <row r="23" spans="1:6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8340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8342</v>
      </c>
      <c r="B26" s="11"/>
      <c r="C26" s="11"/>
      <c r="D26" s="11"/>
      <c r="E26" s="11">
        <v>60</v>
      </c>
      <c r="F26" s="11">
        <v>60</v>
      </c>
    </row>
    <row r="27" spans="1:6">
      <c r="A27" s="10" t="s">
        <v>8343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8346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0" t="s">
        <v>8347</v>
      </c>
      <c r="B31" s="11"/>
      <c r="C31" s="11"/>
      <c r="D31" s="11"/>
      <c r="E31" s="11">
        <v>40</v>
      </c>
      <c r="F31" s="11">
        <v>40</v>
      </c>
    </row>
    <row r="32" spans="1:6">
      <c r="A32" s="10" t="s">
        <v>8348</v>
      </c>
      <c r="B32" s="11"/>
      <c r="C32" s="11"/>
      <c r="D32" s="11"/>
      <c r="E32" s="11">
        <v>20</v>
      </c>
      <c r="F32" s="11">
        <v>20</v>
      </c>
    </row>
    <row r="33" spans="1:6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8350</v>
      </c>
      <c r="B34" s="11"/>
      <c r="C34" s="11"/>
      <c r="D34" s="11"/>
      <c r="E34" s="11">
        <v>260</v>
      </c>
      <c r="F34" s="11">
        <v>260</v>
      </c>
    </row>
    <row r="35" spans="1:6">
      <c r="A35" s="10" t="s">
        <v>8351</v>
      </c>
      <c r="B35" s="11">
        <v>40</v>
      </c>
      <c r="C35" s="11"/>
      <c r="D35" s="11"/>
      <c r="E35" s="11"/>
      <c r="F35" s="11">
        <v>40</v>
      </c>
    </row>
    <row r="36" spans="1:6">
      <c r="A36" s="10" t="s">
        <v>8352</v>
      </c>
      <c r="B36" s="11"/>
      <c r="C36" s="11"/>
      <c r="D36" s="11"/>
      <c r="E36" s="11">
        <v>60</v>
      </c>
      <c r="F36" s="11">
        <v>60</v>
      </c>
    </row>
    <row r="37" spans="1:6">
      <c r="A37" s="10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>
      <c r="A41" s="10" t="s">
        <v>8357</v>
      </c>
      <c r="B41" s="11"/>
      <c r="C41" s="11"/>
      <c r="D41" s="11"/>
      <c r="E41" s="11">
        <v>60</v>
      </c>
      <c r="F41" s="11">
        <v>60</v>
      </c>
    </row>
    <row r="42" spans="1:6">
      <c r="A42" s="10" t="s">
        <v>8358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0" t="s">
        <v>8359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0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0" t="s">
        <v>8362</v>
      </c>
      <c r="B46" s="11">
        <v>20</v>
      </c>
      <c r="C46" s="11"/>
      <c r="D46" s="11"/>
      <c r="E46" s="11"/>
      <c r="F46" s="11">
        <v>20</v>
      </c>
    </row>
    <row r="47" spans="1:6">
      <c r="A47" s="10" t="s">
        <v>8310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31" sqref="E31"/>
    </sheetView>
  </sheetViews>
  <sheetFormatPr baseColWidth="10" defaultRowHeight="14" x14ac:dyDescent="0"/>
  <cols>
    <col min="1" max="1" width="12" bestFit="1" customWidth="1"/>
    <col min="2" max="2" width="8" bestFit="1" customWidth="1"/>
    <col min="3" max="3" width="5.5" bestFit="1" customWidth="1"/>
    <col min="4" max="4" width="9" bestFit="1" customWidth="1"/>
    <col min="5" max="6" width="10.1640625" bestFit="1" customWidth="1"/>
  </cols>
  <sheetData>
    <row r="1" spans="1:5">
      <c r="A1" s="9" t="s">
        <v>8308</v>
      </c>
      <c r="B1" t="s">
        <v>8321</v>
      </c>
    </row>
    <row r="2" spans="1:5">
      <c r="A2" s="9" t="s">
        <v>8379</v>
      </c>
      <c r="B2" t="s">
        <v>8321</v>
      </c>
    </row>
    <row r="4" spans="1:5">
      <c r="A4" s="9" t="s">
        <v>8366</v>
      </c>
      <c r="B4" s="9" t="s">
        <v>8320</v>
      </c>
    </row>
    <row r="5" spans="1:5">
      <c r="A5" s="9" t="s">
        <v>8380</v>
      </c>
      <c r="B5" t="s">
        <v>8220</v>
      </c>
      <c r="C5" t="s">
        <v>8221</v>
      </c>
      <c r="D5" t="s">
        <v>8219</v>
      </c>
      <c r="E5" t="s">
        <v>8310</v>
      </c>
    </row>
    <row r="6" spans="1:5">
      <c r="A6" s="14" t="s">
        <v>8367</v>
      </c>
      <c r="B6" s="15">
        <v>34</v>
      </c>
      <c r="C6" s="15">
        <v>149</v>
      </c>
      <c r="D6" s="15">
        <v>182</v>
      </c>
      <c r="E6" s="15">
        <v>365</v>
      </c>
    </row>
    <row r="7" spans="1:5">
      <c r="A7" s="14" t="s">
        <v>8368</v>
      </c>
      <c r="B7" s="15">
        <v>27</v>
      </c>
      <c r="C7" s="15">
        <v>106</v>
      </c>
      <c r="D7" s="15">
        <v>202</v>
      </c>
      <c r="E7" s="15">
        <v>335</v>
      </c>
    </row>
    <row r="8" spans="1:5">
      <c r="A8" s="14" t="s">
        <v>8369</v>
      </c>
      <c r="B8" s="15">
        <v>28</v>
      </c>
      <c r="C8" s="15">
        <v>108</v>
      </c>
      <c r="D8" s="15">
        <v>180</v>
      </c>
      <c r="E8" s="15">
        <v>316</v>
      </c>
    </row>
    <row r="9" spans="1:5">
      <c r="A9" s="14" t="s">
        <v>8370</v>
      </c>
      <c r="B9" s="15">
        <v>27</v>
      </c>
      <c r="C9" s="15">
        <v>102</v>
      </c>
      <c r="D9" s="15">
        <v>192</v>
      </c>
      <c r="E9" s="15">
        <v>321</v>
      </c>
    </row>
    <row r="10" spans="1:5">
      <c r="A10" s="14" t="s">
        <v>8371</v>
      </c>
      <c r="B10" s="15">
        <v>26</v>
      </c>
      <c r="C10" s="15">
        <v>126</v>
      </c>
      <c r="D10" s="15">
        <v>234</v>
      </c>
      <c r="E10" s="15">
        <v>386</v>
      </c>
    </row>
    <row r="11" spans="1:5">
      <c r="A11" s="14" t="s">
        <v>8372</v>
      </c>
      <c r="B11" s="15">
        <v>27</v>
      </c>
      <c r="C11" s="15">
        <v>147</v>
      </c>
      <c r="D11" s="15">
        <v>211</v>
      </c>
      <c r="E11" s="15">
        <v>385</v>
      </c>
    </row>
    <row r="12" spans="1:5">
      <c r="A12" s="14" t="s">
        <v>8373</v>
      </c>
      <c r="B12" s="15">
        <v>43</v>
      </c>
      <c r="C12" s="15">
        <v>150</v>
      </c>
      <c r="D12" s="15">
        <v>194</v>
      </c>
      <c r="E12" s="15">
        <v>387</v>
      </c>
    </row>
    <row r="13" spans="1:5">
      <c r="A13" s="14" t="s">
        <v>8374</v>
      </c>
      <c r="B13" s="15">
        <v>33</v>
      </c>
      <c r="C13" s="15">
        <v>134</v>
      </c>
      <c r="D13" s="15">
        <v>166</v>
      </c>
      <c r="E13" s="15">
        <v>333</v>
      </c>
    </row>
    <row r="14" spans="1:5">
      <c r="A14" s="14" t="s">
        <v>8375</v>
      </c>
      <c r="B14" s="15">
        <v>24</v>
      </c>
      <c r="C14" s="15">
        <v>127</v>
      </c>
      <c r="D14" s="15">
        <v>147</v>
      </c>
      <c r="E14" s="15">
        <v>298</v>
      </c>
    </row>
    <row r="15" spans="1:5">
      <c r="A15" s="14" t="s">
        <v>8376</v>
      </c>
      <c r="B15" s="15">
        <v>20</v>
      </c>
      <c r="C15" s="15">
        <v>149</v>
      </c>
      <c r="D15" s="15">
        <v>183</v>
      </c>
      <c r="E15" s="15">
        <v>352</v>
      </c>
    </row>
    <row r="16" spans="1:5">
      <c r="A16" s="14" t="s">
        <v>8377</v>
      </c>
      <c r="B16" s="15">
        <v>37</v>
      </c>
      <c r="C16" s="15">
        <v>114</v>
      </c>
      <c r="D16" s="15">
        <v>183</v>
      </c>
      <c r="E16" s="15">
        <v>334</v>
      </c>
    </row>
    <row r="17" spans="1:5">
      <c r="A17" s="14" t="s">
        <v>8378</v>
      </c>
      <c r="B17" s="15">
        <v>23</v>
      </c>
      <c r="C17" s="15">
        <v>118</v>
      </c>
      <c r="D17" s="15">
        <v>111</v>
      </c>
      <c r="E17" s="15">
        <v>252</v>
      </c>
    </row>
    <row r="18" spans="1:5">
      <c r="A18" s="14" t="s">
        <v>8310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3" sqref="B3"/>
    </sheetView>
  </sheetViews>
  <sheetFormatPr baseColWidth="10" defaultRowHeight="14" x14ac:dyDescent="0"/>
  <sheetData>
    <row r="1" spans="1:8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>
      <c r="A2" s="16" t="s">
        <v>8382</v>
      </c>
      <c r="B2">
        <f>COUNTIFS(Data!D2:D4115,"&lt;1000",Data!F2:F4115,"Failed")</f>
        <v>113</v>
      </c>
    </row>
    <row r="3" spans="1:8">
      <c r="A3" s="16" t="s">
        <v>8383</v>
      </c>
      <c r="B3">
        <f>COUNTIFS(Data!D2:D4115,"&gt;=1000",Data!F2:F4115,"Successful")</f>
        <v>1863</v>
      </c>
    </row>
    <row r="4" spans="1:8">
      <c r="A4" s="16" t="s">
        <v>8384</v>
      </c>
      <c r="B4">
        <f>COUNTIFS(Data!D4:D4117,"&lt;1000",Data!F4:F4117,"Failed")</f>
        <v>113</v>
      </c>
    </row>
    <row r="5" spans="1:8">
      <c r="A5" s="16" t="s">
        <v>8385</v>
      </c>
      <c r="B5">
        <f>COUNTIFS(Data!D5:D4118,"&lt;1000",Data!F5:F4118,"Failed")</f>
        <v>113</v>
      </c>
    </row>
    <row r="6" spans="1:8">
      <c r="A6" s="16" t="s">
        <v>8386</v>
      </c>
      <c r="B6">
        <f>COUNTIFS(Data!D6:D4119,"&lt;1000",Data!F6:F4119,"Failed")</f>
        <v>113</v>
      </c>
    </row>
    <row r="7" spans="1:8">
      <c r="A7" s="16" t="s">
        <v>8387</v>
      </c>
      <c r="B7">
        <f>COUNTIFS(Data!D7:D4120,"&lt;1000",Data!F7:F4120,"Failed")</f>
        <v>113</v>
      </c>
    </row>
    <row r="8" spans="1:8">
      <c r="A8" s="16" t="s">
        <v>8388</v>
      </c>
      <c r="B8">
        <f>COUNTIFS(Data!D8:D4121,"&lt;1000",Data!F8:F4121,"Failed")</f>
        <v>113</v>
      </c>
    </row>
    <row r="9" spans="1:8">
      <c r="A9" s="16" t="s">
        <v>8389</v>
      </c>
      <c r="B9">
        <f>COUNTIFS(Data!D9:D4122,"&lt;1000",Data!F9:F4122,"Failed")</f>
        <v>113</v>
      </c>
    </row>
    <row r="10" spans="1:8">
      <c r="A10" s="16" t="s">
        <v>8390</v>
      </c>
      <c r="B10">
        <f>COUNTIFS(Data!D10:D4123,"&lt;1000",Data!F10:F4123,"Failed")</f>
        <v>113</v>
      </c>
    </row>
    <row r="11" spans="1:8">
      <c r="A11" s="16" t="s">
        <v>8391</v>
      </c>
      <c r="B11">
        <f>COUNTIFS(Data!D11:D4124,"&lt;1000",Data!F11:F4124,"Failed")</f>
        <v>113</v>
      </c>
    </row>
    <row r="12" spans="1:8">
      <c r="A12" s="16" t="s">
        <v>8392</v>
      </c>
      <c r="B12">
        <f>COUNTIFS(Data!D12:D4125,"&lt;1000",Data!F12:F4125,"Failed")</f>
        <v>113</v>
      </c>
    </row>
    <row r="13" spans="1:8">
      <c r="A13" s="16" t="s">
        <v>8393</v>
      </c>
      <c r="B13">
        <f>COUNTIFS(Data!D13:D4126,"&lt;1000",Data!F13:F4126,"Failed")</f>
        <v>113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By Category</vt:lpstr>
      <vt:lpstr>By Sub-Category</vt:lpstr>
      <vt:lpstr>By Date Created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 Feldtmann</cp:lastModifiedBy>
  <dcterms:created xsi:type="dcterms:W3CDTF">2017-04-20T15:17:24Z</dcterms:created>
  <dcterms:modified xsi:type="dcterms:W3CDTF">2019-08-17T13:05:02Z</dcterms:modified>
</cp:coreProperties>
</file>