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05" windowHeight="8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Sheet1!$A$1:$N$26</definedName>
  </definedNames>
  <calcPr calcId="124519"/>
</workbook>
</file>

<file path=xl/calcChain.xml><?xml version="1.0" encoding="utf-8"?>
<calcChain xmlns="http://schemas.openxmlformats.org/spreadsheetml/2006/main">
  <c r="D50" i="2"/>
  <c r="D49"/>
  <c r="D45"/>
  <c r="D36"/>
  <c r="B36"/>
  <c r="C24"/>
  <c r="C22"/>
  <c r="C13"/>
  <c r="C12"/>
</calcChain>
</file>

<file path=xl/sharedStrings.xml><?xml version="1.0" encoding="utf-8"?>
<sst xmlns="http://schemas.openxmlformats.org/spreadsheetml/2006/main" count="110" uniqueCount="63">
  <si>
    <t>Asset</t>
  </si>
  <si>
    <t>Modal Pemilik</t>
  </si>
  <si>
    <t>Hutang</t>
  </si>
  <si>
    <t>Cash</t>
  </si>
  <si>
    <t>+Tanah</t>
  </si>
  <si>
    <t>= Hutang</t>
  </si>
  <si>
    <t>Modal Feldy</t>
  </si>
  <si>
    <t>Penarikan oleh Feldy</t>
  </si>
  <si>
    <t>Pendapatan</t>
  </si>
  <si>
    <t>Biaya Upah</t>
  </si>
  <si>
    <t>Biaya Sewa</t>
  </si>
  <si>
    <t>Biaya Peralatan</t>
  </si>
  <si>
    <t>+Persediaan</t>
  </si>
  <si>
    <t>Biaya Persediaan</t>
  </si>
  <si>
    <t>Biaya Lain2</t>
  </si>
  <si>
    <t>+Modal Pemilik</t>
  </si>
  <si>
    <t>sal</t>
  </si>
  <si>
    <t>1</t>
  </si>
  <si>
    <t>2</t>
  </si>
  <si>
    <t>3</t>
  </si>
  <si>
    <t>4</t>
  </si>
  <si>
    <t>5</t>
  </si>
  <si>
    <t>6</t>
  </si>
  <si>
    <t>7</t>
  </si>
  <si>
    <t>8</t>
  </si>
  <si>
    <t>+25,000</t>
  </si>
  <si>
    <t>-20,000</t>
  </si>
  <si>
    <t xml:space="preserve">                    </t>
  </si>
  <si>
    <t>+7,500</t>
  </si>
  <si>
    <t>-3,650</t>
  </si>
  <si>
    <t>-950</t>
  </si>
  <si>
    <t xml:space="preserve">                  </t>
  </si>
  <si>
    <t xml:space="preserve">      '+7,500</t>
  </si>
  <si>
    <t>+1,350</t>
  </si>
  <si>
    <t>-800</t>
  </si>
  <si>
    <t>+20,000</t>
  </si>
  <si>
    <t>-2,000</t>
  </si>
  <si>
    <t>-2,125</t>
  </si>
  <si>
    <t>-450</t>
  </si>
  <si>
    <t>-275</t>
  </si>
  <si>
    <t>SolusiNet</t>
  </si>
  <si>
    <t>Laporan Laba/Rugi</t>
  </si>
  <si>
    <t>Periode 30 April 2012</t>
  </si>
  <si>
    <t>Biaya2 :</t>
  </si>
  <si>
    <t>Total Biaya</t>
  </si>
  <si>
    <t>Nett Income</t>
  </si>
  <si>
    <t>Laporan Perubahan Modal</t>
  </si>
  <si>
    <t>Modal Feldy 1 April 2012</t>
  </si>
  <si>
    <t>Nett Income April 2012</t>
  </si>
  <si>
    <t>Penarikan Feldy</t>
  </si>
  <si>
    <t>Modal Feldy, 30 April 2012</t>
  </si>
  <si>
    <t>Neraca</t>
  </si>
  <si>
    <t>Persediaan</t>
  </si>
  <si>
    <t>Tanah</t>
  </si>
  <si>
    <t>Total Asset</t>
  </si>
  <si>
    <t>Total Hutang dan Modal</t>
  </si>
  <si>
    <t>Laporan Arus Kas</t>
  </si>
  <si>
    <t>Kas dari Customer</t>
  </si>
  <si>
    <t>Pembayaran biaya2 dan hutang dgn kas</t>
  </si>
  <si>
    <t>Nett Cash Flow</t>
  </si>
  <si>
    <t>Pembayaran kas untuk pembelian tanah</t>
  </si>
  <si>
    <t>Penerimaan kas dar invertasi pemilik</t>
  </si>
  <si>
    <t>Penarikan oleh Pemilik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</si>
</sst>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vertical="justify" wrapText="1"/>
    </xf>
    <xf numFmtId="0" fontId="0" fillId="0" borderId="0" xfId="0" quotePrefix="1" applyFont="1" applyAlignment="1">
      <alignment horizontal="right"/>
    </xf>
    <xf numFmtId="0" fontId="0" fillId="0" borderId="2" xfId="0" quotePrefix="1" applyFont="1" applyBorder="1" applyAlignment="1">
      <alignment horizontal="right"/>
    </xf>
    <xf numFmtId="3" fontId="0" fillId="0" borderId="0" xfId="0" applyNumberFormat="1" applyFont="1"/>
    <xf numFmtId="3" fontId="0" fillId="0" borderId="0" xfId="0" quotePrefix="1" applyNumberFormat="1" applyFont="1"/>
    <xf numFmtId="3" fontId="0" fillId="0" borderId="1" xfId="0" applyNumberFormat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right"/>
    </xf>
    <xf numFmtId="43" fontId="0" fillId="0" borderId="0" xfId="1" applyFont="1"/>
    <xf numFmtId="43" fontId="0" fillId="0" borderId="2" xfId="1" applyFont="1" applyBorder="1"/>
    <xf numFmtId="43" fontId="0" fillId="2" borderId="3" xfId="1" applyFont="1" applyFill="1" applyBorder="1"/>
    <xf numFmtId="43" fontId="0" fillId="2" borderId="2" xfId="1" applyFont="1" applyFill="1" applyBorder="1"/>
    <xf numFmtId="43" fontId="0" fillId="2" borderId="0" xfId="1" applyFont="1" applyFill="1"/>
    <xf numFmtId="15" fontId="0" fillId="0" borderId="0" xfId="0" applyNumberFormat="1" applyAlignment="1">
      <alignment horizontal="center"/>
    </xf>
    <xf numFmtId="43" fontId="0" fillId="0" borderId="1" xfId="1" applyFont="1" applyBorder="1"/>
    <xf numFmtId="43" fontId="0" fillId="0" borderId="0" xfId="1" quotePrefix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104775</xdr:rowOff>
    </xdr:from>
    <xdr:to>
      <xdr:col>3</xdr:col>
      <xdr:colOff>600870</xdr:colOff>
      <xdr:row>20</xdr:row>
      <xdr:rowOff>134938</xdr:rowOff>
    </xdr:to>
    <xdr:grpSp>
      <xdr:nvGrpSpPr>
        <xdr:cNvPr id="16" name="Group 15"/>
        <xdr:cNvGrpSpPr/>
      </xdr:nvGrpSpPr>
      <xdr:grpSpPr>
        <a:xfrm>
          <a:off x="2533159" y="2343641"/>
          <a:ext cx="2182118" cy="1542379"/>
          <a:chOff x="2476500" y="2390775"/>
          <a:chExt cx="2172495" cy="1573213"/>
        </a:xfrm>
      </xdr:grpSpPr>
      <xdr:cxnSp macro="">
        <xdr:nvCxnSpPr>
          <xdr:cNvPr id="5" name="Straight Connector 4"/>
          <xdr:cNvCxnSpPr/>
        </xdr:nvCxnSpPr>
        <xdr:spPr>
          <a:xfrm>
            <a:off x="4200525" y="2390775"/>
            <a:ext cx="447675" cy="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rot="5400000">
            <a:off x="3862388" y="3176587"/>
            <a:ext cx="1571625" cy="158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 rot="10800000">
            <a:off x="2476500" y="3962400"/>
            <a:ext cx="2171700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23</xdr:row>
      <xdr:rowOff>76200</xdr:rowOff>
    </xdr:from>
    <xdr:to>
      <xdr:col>4</xdr:col>
      <xdr:colOff>190500</xdr:colOff>
      <xdr:row>33</xdr:row>
      <xdr:rowOff>114300</xdr:rowOff>
    </xdr:to>
    <xdr:grpSp>
      <xdr:nvGrpSpPr>
        <xdr:cNvPr id="17" name="Group 16"/>
        <xdr:cNvGrpSpPr/>
      </xdr:nvGrpSpPr>
      <xdr:grpSpPr>
        <a:xfrm>
          <a:off x="5135055" y="4386999"/>
          <a:ext cx="171450" cy="1923461"/>
          <a:chOff x="2476500" y="2390775"/>
          <a:chExt cx="2172495" cy="1573213"/>
        </a:xfrm>
      </xdr:grpSpPr>
      <xdr:cxnSp macro="">
        <xdr:nvCxnSpPr>
          <xdr:cNvPr id="18" name="Straight Connector 17"/>
          <xdr:cNvCxnSpPr/>
        </xdr:nvCxnSpPr>
        <xdr:spPr>
          <a:xfrm>
            <a:off x="4200525" y="2390775"/>
            <a:ext cx="447675" cy="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rot="5400000">
            <a:off x="3862388" y="3176587"/>
            <a:ext cx="1571625" cy="158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Straight Arrow Connector 19"/>
          <xdr:cNvCxnSpPr/>
        </xdr:nvCxnSpPr>
        <xdr:spPr>
          <a:xfrm rot="10800000">
            <a:off x="2476500" y="3962400"/>
            <a:ext cx="2171700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1257300</xdr:colOff>
      <xdr:row>31</xdr:row>
      <xdr:rowOff>85725</xdr:rowOff>
    </xdr:from>
    <xdr:to>
      <xdr:col>2</xdr:col>
      <xdr:colOff>1495425</xdr:colOff>
      <xdr:row>49</xdr:row>
      <xdr:rowOff>114300</xdr:rowOff>
    </xdr:to>
    <xdr:grpSp>
      <xdr:nvGrpSpPr>
        <xdr:cNvPr id="29" name="Group 28"/>
        <xdr:cNvGrpSpPr/>
      </xdr:nvGrpSpPr>
      <xdr:grpSpPr>
        <a:xfrm>
          <a:off x="1257300" y="5908740"/>
          <a:ext cx="2761759" cy="3406514"/>
          <a:chOff x="1257300" y="6029325"/>
          <a:chExt cx="2705100" cy="3476625"/>
        </a:xfrm>
      </xdr:grpSpPr>
      <xdr:cxnSp macro="">
        <xdr:nvCxnSpPr>
          <xdr:cNvPr id="22" name="Straight Connector 21"/>
          <xdr:cNvCxnSpPr/>
        </xdr:nvCxnSpPr>
        <xdr:spPr>
          <a:xfrm rot="10800000">
            <a:off x="1323976" y="6029325"/>
            <a:ext cx="142879" cy="158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rot="5400000">
            <a:off x="-442912" y="7758113"/>
            <a:ext cx="3448050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Straight Arrow Connector 25"/>
          <xdr:cNvCxnSpPr/>
        </xdr:nvCxnSpPr>
        <xdr:spPr>
          <a:xfrm flipV="1">
            <a:off x="1257300" y="9486900"/>
            <a:ext cx="2705100" cy="19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view="pageBreakPreview" zoomScale="105" zoomScaleSheetLayoutView="105" workbookViewId="0"/>
  </sheetViews>
  <sheetFormatPr defaultRowHeight="15"/>
  <cols>
    <col min="1" max="1" width="3.140625" customWidth="1"/>
    <col min="3" max="3" width="11.140625" customWidth="1"/>
    <col min="4" max="4" width="8" customWidth="1"/>
    <col min="5" max="5" width="8.7109375" bestFit="1" customWidth="1"/>
    <col min="6" max="6" width="6.7109375" customWidth="1"/>
    <col min="7" max="7" width="10.140625" customWidth="1"/>
    <col min="8" max="8" width="11.5703125" bestFit="1" customWidth="1"/>
    <col min="9" max="9" width="10.7109375" bestFit="1" customWidth="1"/>
    <col min="10" max="10" width="10.85546875" bestFit="1" customWidth="1"/>
    <col min="11" max="11" width="9.42578125" customWidth="1"/>
    <col min="12" max="12" width="8.5703125" customWidth="1"/>
    <col min="13" max="13" width="9.7109375" customWidth="1"/>
  </cols>
  <sheetData>
    <row r="1" spans="1:13">
      <c r="A1" s="4"/>
      <c r="B1" s="7" t="s">
        <v>0</v>
      </c>
      <c r="C1" s="7"/>
      <c r="D1" s="7"/>
      <c r="E1" s="8" t="s">
        <v>5</v>
      </c>
      <c r="F1" s="9" t="s">
        <v>15</v>
      </c>
      <c r="G1" s="9"/>
      <c r="H1" s="9"/>
      <c r="I1" s="9"/>
      <c r="J1" s="9"/>
      <c r="K1" s="9"/>
      <c r="L1" s="9"/>
      <c r="M1" s="9"/>
    </row>
    <row r="2" spans="1:13" ht="28.5" customHeight="1">
      <c r="A2" s="4"/>
      <c r="B2" s="4" t="s">
        <v>3</v>
      </c>
      <c r="C2" s="8" t="s">
        <v>12</v>
      </c>
      <c r="D2" s="8" t="s">
        <v>4</v>
      </c>
      <c r="E2" s="4" t="s">
        <v>2</v>
      </c>
      <c r="F2" s="10" t="s">
        <v>6</v>
      </c>
      <c r="G2" s="10" t="s">
        <v>7</v>
      </c>
      <c r="H2" s="4" t="s">
        <v>8</v>
      </c>
      <c r="I2" s="4" t="s">
        <v>9</v>
      </c>
      <c r="J2" s="4" t="s">
        <v>10</v>
      </c>
      <c r="K2" s="10" t="s">
        <v>13</v>
      </c>
      <c r="L2" s="10" t="s">
        <v>11</v>
      </c>
      <c r="M2" s="4" t="s">
        <v>14</v>
      </c>
    </row>
    <row r="3" spans="1:13">
      <c r="A3" s="8" t="s">
        <v>17</v>
      </c>
      <c r="B3" s="11" t="s">
        <v>25</v>
      </c>
      <c r="C3" s="4"/>
      <c r="D3" s="4"/>
      <c r="E3" s="4"/>
      <c r="F3" s="11" t="s">
        <v>25</v>
      </c>
      <c r="G3" s="4"/>
      <c r="H3" s="4"/>
      <c r="I3" s="4"/>
      <c r="J3" s="4"/>
      <c r="K3" s="4"/>
      <c r="L3" s="4"/>
      <c r="M3" s="4"/>
    </row>
    <row r="4" spans="1:13">
      <c r="A4" s="8" t="s">
        <v>18</v>
      </c>
      <c r="B4" s="11" t="s">
        <v>26</v>
      </c>
      <c r="C4" s="4"/>
      <c r="D4" s="12" t="s">
        <v>35</v>
      </c>
      <c r="E4" s="4"/>
      <c r="F4" s="5"/>
      <c r="G4" s="4"/>
      <c r="H4" s="4"/>
      <c r="I4" s="4"/>
      <c r="J4" s="4"/>
      <c r="K4" s="4"/>
      <c r="L4" s="4"/>
      <c r="M4" s="4"/>
    </row>
    <row r="5" spans="1:13">
      <c r="A5" s="4" t="s">
        <v>16</v>
      </c>
      <c r="B5" s="13">
        <v>5000</v>
      </c>
      <c r="C5" s="4"/>
      <c r="D5" s="13">
        <v>20000</v>
      </c>
      <c r="E5" s="4"/>
      <c r="F5" s="13">
        <v>25000</v>
      </c>
      <c r="G5" s="4"/>
      <c r="H5" s="4"/>
      <c r="I5" s="4"/>
      <c r="J5" s="4"/>
      <c r="K5" s="4"/>
      <c r="L5" s="4"/>
      <c r="M5" s="4"/>
    </row>
    <row r="6" spans="1:13">
      <c r="A6" s="8" t="s">
        <v>19</v>
      </c>
      <c r="B6" s="5" t="s">
        <v>27</v>
      </c>
      <c r="C6" s="12" t="s">
        <v>33</v>
      </c>
      <c r="D6" s="5"/>
      <c r="E6" s="12" t="s">
        <v>33</v>
      </c>
      <c r="F6" s="5"/>
      <c r="G6" s="4"/>
      <c r="H6" s="4"/>
      <c r="I6" s="4"/>
      <c r="J6" s="4"/>
      <c r="K6" s="4"/>
      <c r="L6" s="4"/>
      <c r="M6" s="4"/>
    </row>
    <row r="7" spans="1:13">
      <c r="A7" s="4" t="s">
        <v>16</v>
      </c>
      <c r="B7" s="14">
        <v>5000</v>
      </c>
      <c r="C7" s="13">
        <v>1350</v>
      </c>
      <c r="D7" s="13">
        <v>20000</v>
      </c>
      <c r="E7" s="13">
        <v>1350</v>
      </c>
      <c r="F7" s="13">
        <v>25000</v>
      </c>
      <c r="G7" s="4"/>
      <c r="H7" s="4"/>
      <c r="I7" s="4"/>
      <c r="J7" s="4"/>
      <c r="K7" s="4"/>
      <c r="L7" s="4"/>
      <c r="M7" s="4"/>
    </row>
    <row r="8" spans="1:13">
      <c r="A8" s="8" t="s">
        <v>20</v>
      </c>
      <c r="B8" s="3" t="s">
        <v>32</v>
      </c>
      <c r="C8" s="5"/>
      <c r="D8" s="5"/>
      <c r="E8" s="5"/>
      <c r="F8" s="5"/>
      <c r="G8" s="4"/>
      <c r="H8" s="12" t="s">
        <v>28</v>
      </c>
      <c r="I8" s="4"/>
      <c r="J8" s="4"/>
      <c r="K8" s="4"/>
      <c r="L8" s="4"/>
      <c r="M8" s="4"/>
    </row>
    <row r="9" spans="1:13">
      <c r="A9" s="4" t="s">
        <v>16</v>
      </c>
      <c r="B9" s="13">
        <v>12500</v>
      </c>
      <c r="C9" s="13">
        <v>1350</v>
      </c>
      <c r="D9" s="13">
        <v>20000</v>
      </c>
      <c r="E9" s="13">
        <v>1350</v>
      </c>
      <c r="F9" s="13">
        <v>25000</v>
      </c>
      <c r="G9" s="4"/>
      <c r="H9" s="13">
        <v>7500</v>
      </c>
      <c r="I9" s="4"/>
      <c r="J9" s="4"/>
      <c r="K9" s="4"/>
      <c r="L9" s="4"/>
      <c r="M9" s="4"/>
    </row>
    <row r="10" spans="1:13">
      <c r="A10" s="8" t="s">
        <v>21</v>
      </c>
      <c r="B10" s="12" t="s">
        <v>29</v>
      </c>
      <c r="C10" s="5"/>
      <c r="D10" s="5"/>
      <c r="E10" s="5"/>
      <c r="F10" s="5"/>
      <c r="G10" s="4"/>
      <c r="H10" s="5"/>
      <c r="I10" s="12" t="s">
        <v>37</v>
      </c>
      <c r="J10" s="12" t="s">
        <v>34</v>
      </c>
      <c r="K10" s="4"/>
      <c r="L10" s="12" t="s">
        <v>38</v>
      </c>
      <c r="M10" s="12" t="s">
        <v>39</v>
      </c>
    </row>
    <row r="11" spans="1:13">
      <c r="A11" s="4" t="s">
        <v>16</v>
      </c>
      <c r="B11" s="13">
        <v>8850</v>
      </c>
      <c r="C11" s="13">
        <v>1350</v>
      </c>
      <c r="D11" s="13">
        <v>20000</v>
      </c>
      <c r="E11" s="13">
        <v>1350</v>
      </c>
      <c r="F11" s="13">
        <v>25000</v>
      </c>
      <c r="G11" s="4"/>
      <c r="H11" s="13">
        <v>7500</v>
      </c>
      <c r="I11" s="11" t="s">
        <v>37</v>
      </c>
      <c r="J11" s="11" t="s">
        <v>34</v>
      </c>
      <c r="K11" s="4"/>
      <c r="L11" s="11" t="s">
        <v>38</v>
      </c>
      <c r="M11" s="11" t="s">
        <v>39</v>
      </c>
    </row>
    <row r="12" spans="1:13">
      <c r="A12" s="8" t="s">
        <v>22</v>
      </c>
      <c r="B12" s="12" t="s">
        <v>30</v>
      </c>
      <c r="C12" s="5"/>
      <c r="D12" s="5"/>
      <c r="E12" s="12" t="s">
        <v>30</v>
      </c>
      <c r="F12" s="5"/>
      <c r="G12" s="4"/>
      <c r="H12" s="5"/>
      <c r="I12" s="6"/>
      <c r="J12" s="6"/>
      <c r="K12" s="4"/>
      <c r="L12" s="6"/>
      <c r="M12" s="6"/>
    </row>
    <row r="13" spans="1:13">
      <c r="A13" s="4" t="s">
        <v>16</v>
      </c>
      <c r="B13" s="13">
        <v>7900</v>
      </c>
      <c r="C13" s="13">
        <v>1350</v>
      </c>
      <c r="D13" s="13">
        <v>20000</v>
      </c>
      <c r="E13" s="13">
        <v>400</v>
      </c>
      <c r="F13" s="13">
        <v>25000</v>
      </c>
      <c r="G13" s="4"/>
      <c r="H13" s="13">
        <v>7500</v>
      </c>
      <c r="I13" s="11" t="s">
        <v>37</v>
      </c>
      <c r="J13" s="11" t="s">
        <v>34</v>
      </c>
      <c r="K13" s="4"/>
      <c r="L13" s="11" t="s">
        <v>38</v>
      </c>
      <c r="M13" s="11" t="s">
        <v>39</v>
      </c>
    </row>
    <row r="14" spans="1:13">
      <c r="A14" s="8" t="s">
        <v>23</v>
      </c>
      <c r="B14" s="2" t="s">
        <v>31</v>
      </c>
      <c r="C14" s="12" t="s">
        <v>34</v>
      </c>
      <c r="D14" s="5"/>
      <c r="E14" s="5"/>
      <c r="F14" s="5"/>
      <c r="G14" s="4"/>
      <c r="H14" s="5"/>
      <c r="I14" s="6"/>
      <c r="J14" s="6"/>
      <c r="K14" s="12" t="s">
        <v>34</v>
      </c>
      <c r="L14" s="6"/>
      <c r="M14" s="6"/>
    </row>
    <row r="15" spans="1:13">
      <c r="A15" s="4" t="s">
        <v>16</v>
      </c>
      <c r="B15" s="13">
        <v>7900</v>
      </c>
      <c r="C15" s="4">
        <v>550</v>
      </c>
      <c r="D15" s="13">
        <v>20000</v>
      </c>
      <c r="E15" s="4">
        <v>400</v>
      </c>
      <c r="F15" s="13">
        <v>25000</v>
      </c>
      <c r="G15" s="4"/>
      <c r="H15" s="13">
        <v>7500</v>
      </c>
      <c r="I15" s="11" t="s">
        <v>37</v>
      </c>
      <c r="J15" s="11" t="s">
        <v>34</v>
      </c>
      <c r="K15" s="11" t="s">
        <v>34</v>
      </c>
      <c r="L15" s="11" t="s">
        <v>38</v>
      </c>
      <c r="M15" s="11" t="s">
        <v>39</v>
      </c>
    </row>
    <row r="16" spans="1:13">
      <c r="A16" s="8" t="s">
        <v>24</v>
      </c>
      <c r="B16" s="11" t="s">
        <v>36</v>
      </c>
      <c r="C16" s="5"/>
      <c r="D16" s="5"/>
      <c r="E16" s="5"/>
      <c r="F16" s="5"/>
      <c r="G16" s="12" t="s">
        <v>36</v>
      </c>
      <c r="H16" s="5"/>
      <c r="I16" s="6"/>
      <c r="J16" s="6"/>
      <c r="K16" s="5"/>
      <c r="L16" s="6"/>
      <c r="M16" s="6"/>
    </row>
    <row r="17" spans="1:13" ht="15.75" thickBot="1">
      <c r="A17" s="4" t="s">
        <v>16</v>
      </c>
      <c r="B17" s="15">
        <v>5900</v>
      </c>
      <c r="C17" s="16">
        <v>550</v>
      </c>
      <c r="D17" s="15">
        <v>20000</v>
      </c>
      <c r="E17" s="16">
        <v>400</v>
      </c>
      <c r="F17" s="15">
        <v>25000</v>
      </c>
      <c r="G17" s="17" t="s">
        <v>36</v>
      </c>
      <c r="H17" s="15">
        <v>7500</v>
      </c>
      <c r="I17" s="17" t="s">
        <v>37</v>
      </c>
      <c r="J17" s="17" t="s">
        <v>34</v>
      </c>
      <c r="K17" s="17" t="s">
        <v>34</v>
      </c>
      <c r="L17" s="17" t="s">
        <v>38</v>
      </c>
      <c r="M17" s="17" t="s">
        <v>39</v>
      </c>
    </row>
    <row r="18" spans="1:13" ht="15.75" thickTop="1"/>
  </sheetData>
  <mergeCells count="2">
    <mergeCell ref="B1:D1"/>
    <mergeCell ref="F1:M1"/>
  </mergeCells>
  <pageMargins left="0.7" right="0.7" top="0.75" bottom="0.75" header="0.3" footer="0.3"/>
  <pageSetup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view="pageBreakPreview" zoomScale="97" zoomScaleSheetLayoutView="97" workbookViewId="0">
      <selection sqref="A1:C1"/>
    </sheetView>
  </sheetViews>
  <sheetFormatPr defaultRowHeight="15"/>
  <cols>
    <col min="1" max="1" width="22.7109375" customWidth="1"/>
    <col min="2" max="2" width="15.140625" style="18" bestFit="1" customWidth="1"/>
    <col min="3" max="3" width="23.85546875" style="18" bestFit="1" customWidth="1"/>
    <col min="4" max="4" width="15" style="18" bestFit="1" customWidth="1"/>
  </cols>
  <sheetData>
    <row r="1" spans="1:3">
      <c r="A1" s="1" t="s">
        <v>40</v>
      </c>
      <c r="B1" s="1"/>
      <c r="C1" s="1"/>
    </row>
    <row r="2" spans="1:3">
      <c r="A2" s="1" t="s">
        <v>41</v>
      </c>
      <c r="B2" s="1"/>
      <c r="C2" s="1"/>
    </row>
    <row r="3" spans="1:3">
      <c r="A3" s="1" t="s">
        <v>42</v>
      </c>
      <c r="B3" s="1"/>
      <c r="C3" s="1"/>
    </row>
    <row r="5" spans="1:3">
      <c r="A5" t="s">
        <v>8</v>
      </c>
      <c r="C5" s="18">
        <v>7500000</v>
      </c>
    </row>
    <row r="6" spans="1:3">
      <c r="A6" t="s">
        <v>43</v>
      </c>
    </row>
    <row r="7" spans="1:3">
      <c r="A7" t="s">
        <v>9</v>
      </c>
      <c r="B7" s="18">
        <v>2125000</v>
      </c>
    </row>
    <row r="8" spans="1:3">
      <c r="A8" s="4" t="s">
        <v>10</v>
      </c>
      <c r="B8" s="18">
        <v>800000</v>
      </c>
    </row>
    <row r="9" spans="1:3">
      <c r="A9" s="10" t="s">
        <v>13</v>
      </c>
      <c r="B9" s="18">
        <v>800000</v>
      </c>
    </row>
    <row r="10" spans="1:3">
      <c r="A10" s="10" t="s">
        <v>11</v>
      </c>
      <c r="B10" s="18">
        <v>450000</v>
      </c>
    </row>
    <row r="11" spans="1:3">
      <c r="A11" s="4" t="s">
        <v>14</v>
      </c>
      <c r="B11" s="19">
        <v>275000</v>
      </c>
    </row>
    <row r="12" spans="1:3">
      <c r="A12" s="4" t="s">
        <v>44</v>
      </c>
      <c r="C12" s="19">
        <f>SUM(B7:B11)</f>
        <v>4450000</v>
      </c>
    </row>
    <row r="13" spans="1:3" ht="15.75" thickBot="1">
      <c r="A13" s="4" t="s">
        <v>45</v>
      </c>
      <c r="C13" s="20">
        <f>C5-C12</f>
        <v>3050000</v>
      </c>
    </row>
    <row r="14" spans="1:3" ht="15.75" thickTop="1"/>
    <row r="16" spans="1:3">
      <c r="A16" s="1" t="s">
        <v>40</v>
      </c>
      <c r="B16" s="1"/>
      <c r="C16" s="1"/>
    </row>
    <row r="17" spans="1:4">
      <c r="A17" s="1" t="s">
        <v>46</v>
      </c>
      <c r="B17" s="1"/>
      <c r="C17" s="1"/>
    </row>
    <row r="18" spans="1:4">
      <c r="A18" s="1" t="s">
        <v>42</v>
      </c>
      <c r="B18" s="1"/>
      <c r="C18" s="1"/>
    </row>
    <row r="20" spans="1:4">
      <c r="A20" t="s">
        <v>47</v>
      </c>
      <c r="C20" s="18">
        <v>25000000</v>
      </c>
    </row>
    <row r="21" spans="1:4">
      <c r="A21" t="s">
        <v>48</v>
      </c>
      <c r="B21" s="21">
        <v>3050000</v>
      </c>
    </row>
    <row r="22" spans="1:4">
      <c r="C22" s="18">
        <f>C20+B21</f>
        <v>28050000</v>
      </c>
    </row>
    <row r="23" spans="1:4">
      <c r="A23" t="s">
        <v>49</v>
      </c>
      <c r="C23" s="19">
        <v>2000000</v>
      </c>
    </row>
    <row r="24" spans="1:4" ht="15.75" thickBot="1">
      <c r="A24" t="s">
        <v>50</v>
      </c>
      <c r="C24" s="20">
        <f>C22-C23</f>
        <v>26050000</v>
      </c>
    </row>
    <row r="25" spans="1:4" ht="15.75" thickTop="1"/>
    <row r="27" spans="1:4">
      <c r="A27" s="1" t="s">
        <v>40</v>
      </c>
      <c r="B27" s="1"/>
      <c r="C27" s="1"/>
    </row>
    <row r="28" spans="1:4">
      <c r="A28" s="1" t="s">
        <v>51</v>
      </c>
      <c r="B28" s="1"/>
      <c r="C28" s="1"/>
    </row>
    <row r="29" spans="1:4">
      <c r="A29" s="23">
        <v>41029</v>
      </c>
      <c r="B29" s="1"/>
      <c r="C29" s="1"/>
    </row>
    <row r="31" spans="1:4">
      <c r="A31" t="s">
        <v>0</v>
      </c>
      <c r="C31" s="18" t="s">
        <v>2</v>
      </c>
    </row>
    <row r="32" spans="1:4">
      <c r="A32" t="s">
        <v>3</v>
      </c>
      <c r="B32" s="22">
        <v>5900000</v>
      </c>
      <c r="C32" s="18" t="s">
        <v>2</v>
      </c>
      <c r="D32" s="18">
        <v>400000</v>
      </c>
    </row>
    <row r="33" spans="1:4">
      <c r="A33" t="s">
        <v>52</v>
      </c>
      <c r="B33" s="18">
        <v>550000</v>
      </c>
      <c r="C33" s="18" t="s">
        <v>1</v>
      </c>
    </row>
    <row r="34" spans="1:4">
      <c r="A34" t="s">
        <v>53</v>
      </c>
      <c r="B34" s="18">
        <v>20000000</v>
      </c>
      <c r="C34" s="18" t="s">
        <v>6</v>
      </c>
      <c r="D34" s="18">
        <v>26050000</v>
      </c>
    </row>
    <row r="36" spans="1:4" ht="15.75" thickBot="1">
      <c r="A36" t="s">
        <v>54</v>
      </c>
      <c r="B36" s="24">
        <f>SUM(B32:B35)</f>
        <v>26450000</v>
      </c>
      <c r="C36" s="18" t="s">
        <v>55</v>
      </c>
      <c r="D36" s="24">
        <f>SUM(D32:D34)</f>
        <v>26450000</v>
      </c>
    </row>
    <row r="37" spans="1:4" ht="15.75" thickTop="1"/>
    <row r="39" spans="1:4">
      <c r="A39" s="1" t="s">
        <v>40</v>
      </c>
      <c r="B39" s="1"/>
      <c r="C39" s="1"/>
    </row>
    <row r="40" spans="1:4">
      <c r="A40" s="1" t="s">
        <v>56</v>
      </c>
      <c r="B40" s="1"/>
      <c r="C40" s="1"/>
    </row>
    <row r="41" spans="1:4">
      <c r="A41" s="1" t="s">
        <v>42</v>
      </c>
      <c r="B41" s="1"/>
      <c r="C41" s="1"/>
    </row>
    <row r="43" spans="1:4">
      <c r="A43" t="s">
        <v>57</v>
      </c>
      <c r="C43" s="18">
        <v>7500000</v>
      </c>
    </row>
    <row r="44" spans="1:4">
      <c r="A44" t="s">
        <v>58</v>
      </c>
      <c r="C44" s="19">
        <v>4600000</v>
      </c>
    </row>
    <row r="45" spans="1:4">
      <c r="D45" s="18">
        <f>C43-C44</f>
        <v>2900000</v>
      </c>
    </row>
    <row r="46" spans="1:4">
      <c r="A46" t="s">
        <v>60</v>
      </c>
      <c r="D46" s="25">
        <v>-20000000</v>
      </c>
    </row>
    <row r="47" spans="1:4">
      <c r="A47" t="s">
        <v>61</v>
      </c>
      <c r="C47" s="18">
        <v>25000000</v>
      </c>
    </row>
    <row r="48" spans="1:4">
      <c r="A48" t="s">
        <v>62</v>
      </c>
      <c r="C48" s="19">
        <v>2000000</v>
      </c>
    </row>
    <row r="49" spans="1:4">
      <c r="D49" s="19">
        <f>C47-C48</f>
        <v>23000000</v>
      </c>
    </row>
    <row r="50" spans="1:4">
      <c r="A50" t="s">
        <v>59</v>
      </c>
      <c r="D50" s="22">
        <f>D45+D49-20000000</f>
        <v>5900000</v>
      </c>
    </row>
  </sheetData>
  <mergeCells count="12">
    <mergeCell ref="A27:C27"/>
    <mergeCell ref="A28:C28"/>
    <mergeCell ref="A29:C29"/>
    <mergeCell ref="A39:C39"/>
    <mergeCell ref="A40:C40"/>
    <mergeCell ref="A41:C41"/>
    <mergeCell ref="A1:C1"/>
    <mergeCell ref="A2:C2"/>
    <mergeCell ref="A3:C3"/>
    <mergeCell ref="A16:C16"/>
    <mergeCell ref="A17:C17"/>
    <mergeCell ref="A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</dc:creator>
  <cp:lastModifiedBy>AXIOO</cp:lastModifiedBy>
  <cp:lastPrinted>2012-04-28T03:10:55Z</cp:lastPrinted>
  <dcterms:created xsi:type="dcterms:W3CDTF">2012-04-28T00:35:37Z</dcterms:created>
  <dcterms:modified xsi:type="dcterms:W3CDTF">2012-04-28T04:07:26Z</dcterms:modified>
</cp:coreProperties>
</file>