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107"/>
  <workbookPr/>
  <mc:AlternateContent xmlns:mc="http://schemas.openxmlformats.org/markup-compatibility/2006">
    <mc:Choice Requires="x15">
      <x15ac:absPath xmlns:x15ac="http://schemas.microsoft.com/office/spreadsheetml/2010/11/ac" url="/Users/feliciaj/CS2200/cs2200-project-1/microcode/"/>
    </mc:Choice>
  </mc:AlternateContent>
  <xr:revisionPtr revIDLastSave="0" documentId="13_ncr:1_{121E07F1-428E-A648-B4BF-BCDC0991013E}" xr6:coauthVersionLast="47" xr6:coauthVersionMax="47" xr10:uidLastSave="{00000000-0000-0000-0000-000000000000}"/>
  <bookViews>
    <workbookView xWindow="340" yWindow="1040" windowWidth="30240" windowHeight="1768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5" i="1" l="1"/>
  <c r="AF25" i="1"/>
  <c r="I2" i="1"/>
  <c r="AF41" i="1"/>
  <c r="AF42" i="1"/>
  <c r="AF43" i="1"/>
  <c r="AF44" i="1"/>
  <c r="AF45" i="1"/>
  <c r="AF46" i="1"/>
  <c r="AF47" i="1"/>
  <c r="AF48" i="1"/>
  <c r="AF49" i="1"/>
  <c r="AF3" i="1"/>
  <c r="AF4" i="1"/>
  <c r="AF5" i="1"/>
  <c r="AF6" i="1"/>
  <c r="AF7" i="1"/>
  <c r="AF8" i="1"/>
  <c r="AF9" i="1"/>
  <c r="AF10" i="1"/>
  <c r="AF11" i="1"/>
  <c r="AF12" i="1"/>
  <c r="AF13" i="1"/>
  <c r="AF14" i="1"/>
  <c r="AF15" i="1"/>
  <c r="AF16" i="1"/>
  <c r="AF17" i="1"/>
  <c r="AF18" i="1"/>
  <c r="AF19" i="1"/>
  <c r="AF20" i="1"/>
  <c r="AF21" i="1"/>
  <c r="AF22" i="1"/>
  <c r="AF23" i="1"/>
  <c r="AF24" i="1"/>
  <c r="AF26" i="1"/>
  <c r="AF27" i="1"/>
  <c r="AF28" i="1"/>
  <c r="AF29" i="1"/>
  <c r="AF30" i="1"/>
  <c r="AF31" i="1"/>
  <c r="AF32" i="1"/>
  <c r="AF33" i="1"/>
  <c r="AF34" i="1"/>
  <c r="AF35" i="1"/>
  <c r="AF36" i="1"/>
  <c r="AF37" i="1"/>
  <c r="AF38" i="1"/>
  <c r="AF39" i="1"/>
  <c r="AF40" i="1"/>
  <c r="AF2" i="1"/>
  <c r="I35" i="1"/>
  <c r="I36" i="1"/>
  <c r="I37" i="1"/>
  <c r="I38" i="1"/>
  <c r="I39" i="1"/>
  <c r="I40" i="1"/>
  <c r="J55" i="1"/>
  <c r="I3" i="1"/>
  <c r="I4" i="1"/>
  <c r="P70" i="1"/>
  <c r="P69" i="1"/>
  <c r="P68" i="1"/>
  <c r="P67" i="1"/>
  <c r="P66" i="1"/>
  <c r="P65" i="1"/>
  <c r="P64" i="1"/>
  <c r="P63" i="1"/>
  <c r="P62" i="1"/>
  <c r="P61" i="1"/>
  <c r="P60" i="1"/>
  <c r="P59" i="1"/>
  <c r="P58" i="1"/>
  <c r="P57" i="1"/>
  <c r="P56" i="1"/>
  <c r="J56" i="1"/>
  <c r="P55" i="1"/>
  <c r="I49" i="1"/>
  <c r="I48" i="1"/>
  <c r="I47" i="1"/>
  <c r="I46" i="1"/>
  <c r="I45" i="1"/>
  <c r="I44" i="1"/>
  <c r="I43" i="1"/>
  <c r="I42" i="1"/>
  <c r="I41" i="1"/>
  <c r="I34" i="1"/>
  <c r="I33" i="1"/>
  <c r="I32" i="1"/>
  <c r="I31" i="1"/>
  <c r="I30" i="1"/>
  <c r="I29" i="1"/>
  <c r="I28" i="1"/>
  <c r="I27" i="1"/>
  <c r="I26" i="1"/>
  <c r="I24" i="1"/>
  <c r="I23" i="1"/>
  <c r="I22" i="1"/>
  <c r="I21" i="1"/>
  <c r="I20" i="1"/>
  <c r="I19" i="1"/>
  <c r="I18" i="1"/>
  <c r="I17" i="1"/>
  <c r="I16" i="1"/>
  <c r="I15" i="1"/>
  <c r="I14" i="1"/>
  <c r="I13" i="1"/>
  <c r="I12" i="1"/>
  <c r="I11" i="1"/>
  <c r="I10" i="1"/>
  <c r="I9" i="1"/>
  <c r="I8" i="1"/>
  <c r="I7" i="1"/>
  <c r="I6" i="1"/>
  <c r="I5" i="1"/>
  <c r="A5" i="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alcChain>
</file>

<file path=xl/sharedStrings.xml><?xml version="1.0" encoding="utf-8"?>
<sst xmlns="http://schemas.openxmlformats.org/spreadsheetml/2006/main" count="106" uniqueCount="101">
  <si>
    <t>Index</t>
  </si>
  <si>
    <t>MACRO STATE</t>
  </si>
  <si>
    <t>NextState</t>
  </si>
  <si>
    <t>NextState (DEC)</t>
  </si>
  <si>
    <t>DrREG</t>
  </si>
  <si>
    <t>DrMEM</t>
  </si>
  <si>
    <t>DrALU</t>
  </si>
  <si>
    <t>DrPC</t>
  </si>
  <si>
    <t>DrOFF</t>
  </si>
  <si>
    <t>LdPC</t>
  </si>
  <si>
    <t>LdIR</t>
  </si>
  <si>
    <t>LdMAR</t>
  </si>
  <si>
    <t>LdA</t>
  </si>
  <si>
    <t>LdB</t>
  </si>
  <si>
    <t>LdCmp</t>
  </si>
  <si>
    <t>WrREG</t>
  </si>
  <si>
    <t>WrMEM</t>
  </si>
  <si>
    <t>OPTest</t>
  </si>
  <si>
    <t>ChkCmp</t>
  </si>
  <si>
    <t>Hex Value</t>
  </si>
  <si>
    <t>Comment</t>
  </si>
  <si>
    <t xml:space="preserve"> </t>
  </si>
  <si>
    <t>CC ROM</t>
  </si>
  <si>
    <t>Sequencer ROM</t>
  </si>
  <si>
    <t>ROMAddress</t>
  </si>
  <si>
    <t>Value</t>
  </si>
  <si>
    <t>Hex</t>
  </si>
  <si>
    <t>Operation</t>
  </si>
  <si>
    <t>OPCode</t>
  </si>
  <si>
    <r>
      <rPr>
        <b/>
        <sz val="11"/>
        <color rgb="FF000000"/>
        <rFont val="Arial"/>
        <family val="2"/>
      </rPr>
      <t xml:space="preserve">Hint: </t>
    </r>
    <r>
      <rPr>
        <sz val="11"/>
        <color theme="1"/>
        <rFont val="Arial"/>
        <family val="2"/>
      </rPr>
      <t>The values in the 'Hex' Column are circuitsim compatible. You should be able to just copy and paste them directly into the circuitsim ROMs. Not all rows (of the above table) may be used for the microcode.</t>
    </r>
  </si>
  <si>
    <r>
      <rPr>
        <b/>
        <sz val="11"/>
        <color rgb="FF000000"/>
        <rFont val="Arial"/>
        <family val="2"/>
        <charset val="1"/>
      </rPr>
      <t>Hint</t>
    </r>
    <r>
      <rPr>
        <sz val="11"/>
        <color theme="1"/>
        <rFont val="Arial"/>
        <family val="2"/>
      </rPr>
      <t>: The values for the sequencer and CC ROMs can be base 10 decimal numbers, they will be automatically converted in the 'HEX' column</t>
    </r>
  </si>
  <si>
    <r>
      <rPr>
        <b/>
        <sz val="11"/>
        <color rgb="FF000000"/>
        <rFont val="Calibri"/>
        <family val="2"/>
        <charset val="1"/>
      </rPr>
      <t>Note</t>
    </r>
    <r>
      <rPr>
        <sz val="11"/>
        <color rgb="FF000000"/>
        <rFont val="Calibri"/>
        <family val="2"/>
      </rPr>
      <t>: What goes into the Sequencer ROM? Read the PDF to understand.</t>
    </r>
  </si>
  <si>
    <t>DrALU2</t>
  </si>
  <si>
    <t>RegSel[0]</t>
  </si>
  <si>
    <t>RegSel[1]</t>
  </si>
  <si>
    <t>ALU[0]</t>
  </si>
  <si>
    <t>ALU[1]</t>
  </si>
  <si>
    <t>fetch1</t>
  </si>
  <si>
    <t>fetch2</t>
  </si>
  <si>
    <t>fetch3</t>
  </si>
  <si>
    <t>add1</t>
  </si>
  <si>
    <t>add2</t>
  </si>
  <si>
    <t>add3</t>
  </si>
  <si>
    <t>nand1</t>
  </si>
  <si>
    <t>nand2</t>
  </si>
  <si>
    <t>nand3</t>
  </si>
  <si>
    <t>addi1</t>
  </si>
  <si>
    <t>addi2</t>
  </si>
  <si>
    <t>addi3</t>
  </si>
  <si>
    <t>lw1</t>
  </si>
  <si>
    <t>lw2</t>
  </si>
  <si>
    <t>lw3</t>
  </si>
  <si>
    <t>lw4</t>
  </si>
  <si>
    <t>sw1</t>
  </si>
  <si>
    <t>sw2</t>
  </si>
  <si>
    <t>sw3</t>
  </si>
  <si>
    <t>sw4</t>
  </si>
  <si>
    <t>beq1</t>
  </si>
  <si>
    <t>beq2</t>
  </si>
  <si>
    <t>beq3</t>
  </si>
  <si>
    <t>beq4</t>
  </si>
  <si>
    <t>beq5</t>
  </si>
  <si>
    <t>beq6</t>
  </si>
  <si>
    <t>jalr1</t>
  </si>
  <si>
    <t>jalr2</t>
  </si>
  <si>
    <t>halt</t>
  </si>
  <si>
    <t>lea1</t>
  </si>
  <si>
    <t>lea2</t>
  </si>
  <si>
    <t>lea3</t>
  </si>
  <si>
    <t>or1</t>
  </si>
  <si>
    <t>or2</t>
  </si>
  <si>
    <t>or3</t>
  </si>
  <si>
    <t>beqout</t>
  </si>
  <si>
    <t>ADD</t>
  </si>
  <si>
    <t>NAND</t>
  </si>
  <si>
    <t>ADDI</t>
  </si>
  <si>
    <t>LW</t>
  </si>
  <si>
    <t>SW</t>
  </si>
  <si>
    <t>BEQ</t>
  </si>
  <si>
    <t>JALR</t>
  </si>
  <si>
    <t>HALT</t>
  </si>
  <si>
    <t>BLT</t>
  </si>
  <si>
    <t>LEA</t>
  </si>
  <si>
    <t>BGT</t>
  </si>
  <si>
    <t>OR</t>
  </si>
  <si>
    <t>XOR</t>
  </si>
  <si>
    <t>0000</t>
  </si>
  <si>
    <t>0</t>
  </si>
  <si>
    <t>0001</t>
  </si>
  <si>
    <t>0010</t>
  </si>
  <si>
    <t>0011</t>
  </si>
  <si>
    <t>0100</t>
  </si>
  <si>
    <t>0101</t>
  </si>
  <si>
    <t>0110</t>
  </si>
  <si>
    <t>0111</t>
  </si>
  <si>
    <t>1000</t>
  </si>
  <si>
    <t>1001</t>
  </si>
  <si>
    <t>1010</t>
  </si>
  <si>
    <t>1011</t>
  </si>
  <si>
    <t>1</t>
  </si>
  <si>
    <t>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</si>
</sst>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Arial"/>
      <charset val="134"/>
    </font>
    <font>
      <b/>
      <sz val="11"/>
      <color rgb="FF000000"/>
      <name val="Calibri"/>
      <family val="2"/>
    </font>
    <font>
      <sz val="11"/>
      <color rgb="FF000000"/>
      <name val="Calibri"/>
      <family val="2"/>
    </font>
    <font>
      <b/>
      <sz val="11"/>
      <color rgb="FF000000"/>
      <name val="Arial"/>
      <family val="2"/>
    </font>
    <font>
      <b/>
      <sz val="11"/>
      <color rgb="FF000000"/>
      <name val="Calibri"/>
      <family val="2"/>
      <charset val="1"/>
    </font>
    <font>
      <b/>
      <sz val="12"/>
      <color rgb="FF000000"/>
      <name val="Calibri"/>
      <family val="2"/>
    </font>
    <font>
      <sz val="11"/>
      <color rgb="FF000000"/>
      <name val="Calibri"/>
      <family val="2"/>
      <charset val="1"/>
    </font>
    <font>
      <b/>
      <sz val="11"/>
      <color rgb="FF000000"/>
      <name val="Arial"/>
      <family val="2"/>
      <charset val="1"/>
    </font>
    <font>
      <i/>
      <sz val="11"/>
      <color rgb="FF000000"/>
      <name val="Calibri"/>
      <family val="2"/>
    </font>
    <font>
      <sz val="11"/>
      <color theme="1"/>
      <name val="Calibri"/>
      <family val="2"/>
    </font>
    <font>
      <sz val="11"/>
      <color rgb="FF000000"/>
      <name val="Calibri"/>
      <family val="2"/>
    </font>
    <font>
      <sz val="8"/>
      <name val="Arial"/>
      <family val="2"/>
    </font>
    <font>
      <sz val="11"/>
      <color theme="1"/>
      <name val="Arial"/>
      <family val="2"/>
    </font>
  </fonts>
  <fills count="7">
    <fill>
      <patternFill patternType="none"/>
    </fill>
    <fill>
      <patternFill patternType="gray125"/>
    </fill>
    <fill>
      <patternFill patternType="solid">
        <fgColor rgb="FFFFFF00"/>
        <bgColor rgb="FFFFFF00"/>
      </patternFill>
    </fill>
    <fill>
      <patternFill patternType="solid">
        <fgColor rgb="FFD9D9D9"/>
        <bgColor rgb="FFC0C0C0"/>
      </patternFill>
    </fill>
    <fill>
      <patternFill patternType="solid">
        <fgColor theme="9" tint="0.79998168889431442"/>
        <bgColor indexed="64"/>
      </patternFill>
    </fill>
    <fill>
      <patternFill patternType="solid">
        <fgColor rgb="FFA9D08E"/>
        <bgColor rgb="FF000000"/>
      </patternFill>
    </fill>
    <fill>
      <patternFill patternType="solid">
        <fgColor rgb="FFFF5050"/>
        <bgColor rgb="FF000000"/>
      </patternFill>
    </fill>
  </fills>
  <borders count="12">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rgb="FF000000"/>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41">
    <xf numFmtId="0" fontId="0" fillId="0" borderId="0" xfId="0"/>
    <xf numFmtId="0" fontId="1" fillId="0" borderId="0" xfId="0" applyFont="1" applyAlignment="1">
      <alignment horizontal="center"/>
    </xf>
    <xf numFmtId="0" fontId="2" fillId="0" borderId="0" xfId="0" applyFont="1" applyAlignment="1">
      <alignment horizontal="center"/>
    </xf>
    <xf numFmtId="0" fontId="1" fillId="3" borderId="0" xfId="0" applyFont="1" applyFill="1" applyAlignment="1">
      <alignment horizontal="center" wrapText="1"/>
    </xf>
    <xf numFmtId="0" fontId="2" fillId="0" borderId="0" xfId="0" applyFont="1"/>
    <xf numFmtId="0" fontId="2" fillId="3" borderId="0" xfId="0" applyFont="1" applyFill="1" applyAlignment="1">
      <alignment horizontal="center"/>
    </xf>
    <xf numFmtId="0" fontId="5" fillId="2" borderId="0" xfId="0" applyFont="1" applyFill="1" applyAlignment="1">
      <alignment horizontal="center"/>
    </xf>
    <xf numFmtId="0" fontId="0" fillId="2" borderId="0" xfId="0" applyFill="1"/>
    <xf numFmtId="0" fontId="2" fillId="0" borderId="0" xfId="0" applyFont="1" applyAlignment="1">
      <alignment horizontal="left" wrapText="1"/>
    </xf>
    <xf numFmtId="0" fontId="1" fillId="0" borderId="2" xfId="0" applyFont="1" applyBorder="1" applyAlignment="1">
      <alignment horizontal="center"/>
    </xf>
    <xf numFmtId="0" fontId="1" fillId="2" borderId="4" xfId="0" applyFont="1" applyFill="1" applyBorder="1" applyAlignment="1">
      <alignment horizontal="center"/>
    </xf>
    <xf numFmtId="0" fontId="2" fillId="2" borderId="4" xfId="0" applyFont="1" applyFill="1" applyBorder="1" applyAlignment="1">
      <alignment horizontal="center"/>
    </xf>
    <xf numFmtId="0" fontId="2" fillId="0" borderId="2" xfId="0" applyFont="1" applyBorder="1"/>
    <xf numFmtId="49" fontId="2" fillId="0" borderId="0" xfId="0" applyNumberFormat="1" applyFont="1"/>
    <xf numFmtId="0" fontId="2" fillId="0" borderId="6" xfId="0" applyFont="1" applyBorder="1" applyAlignment="1">
      <alignment horizontal="center"/>
    </xf>
    <xf numFmtId="0" fontId="2" fillId="2" borderId="7" xfId="0" applyFont="1" applyFill="1" applyBorder="1" applyAlignment="1">
      <alignment horizontal="center"/>
    </xf>
    <xf numFmtId="0" fontId="2" fillId="0" borderId="4" xfId="0" applyFont="1" applyBorder="1" applyAlignment="1">
      <alignment horizontal="center"/>
    </xf>
    <xf numFmtId="0" fontId="8" fillId="0" borderId="0" xfId="0" applyFont="1" applyAlignment="1">
      <alignment horizontal="center"/>
    </xf>
    <xf numFmtId="0" fontId="9" fillId="4" borderId="0" xfId="0" applyFont="1" applyFill="1" applyAlignment="1">
      <alignment horizontal="center"/>
    </xf>
    <xf numFmtId="0" fontId="10" fillId="4" borderId="0" xfId="0" applyFont="1" applyFill="1" applyAlignment="1">
      <alignment horizontal="center"/>
    </xf>
    <xf numFmtId="0" fontId="9" fillId="0" borderId="0" xfId="0" applyFont="1" applyAlignment="1">
      <alignment horizontal="center"/>
    </xf>
    <xf numFmtId="49" fontId="9" fillId="0" borderId="8" xfId="0" applyNumberFormat="1" applyFont="1" applyBorder="1"/>
    <xf numFmtId="49" fontId="2" fillId="0" borderId="5" xfId="0" applyNumberFormat="1" applyFont="1" applyBorder="1" applyAlignment="1">
      <alignment horizontal="left" vertical="top"/>
    </xf>
    <xf numFmtId="0" fontId="2" fillId="5" borderId="0" xfId="0" applyFont="1" applyFill="1" applyAlignment="1">
      <alignment horizontal="center"/>
    </xf>
    <xf numFmtId="0" fontId="4" fillId="0" borderId="2" xfId="0" applyFont="1" applyBorder="1" applyAlignment="1">
      <alignment horizontal="center" wrapText="1"/>
    </xf>
    <xf numFmtId="0" fontId="4" fillId="0" borderId="0" xfId="0" applyFont="1" applyAlignment="1">
      <alignment horizontal="center" wrapText="1"/>
    </xf>
    <xf numFmtId="0" fontId="4" fillId="0" borderId="4" xfId="0" applyFont="1" applyBorder="1" applyAlignment="1">
      <alignment horizontal="center" wrapText="1"/>
    </xf>
    <xf numFmtId="0" fontId="4" fillId="0" borderId="5" xfId="0" applyFont="1" applyBorder="1" applyAlignment="1">
      <alignment horizontal="center" wrapText="1"/>
    </xf>
    <xf numFmtId="0" fontId="4" fillId="0" borderId="6" xfId="0" applyFont="1" applyBorder="1" applyAlignment="1">
      <alignment horizontal="center" wrapText="1"/>
    </xf>
    <xf numFmtId="0" fontId="4" fillId="0" borderId="7" xfId="0" applyFont="1" applyBorder="1" applyAlignment="1">
      <alignment horizontal="center" wrapText="1"/>
    </xf>
    <xf numFmtId="49" fontId="6" fillId="0" borderId="6" xfId="0" applyNumberFormat="1" applyFont="1" applyBorder="1" applyAlignment="1">
      <alignment horizontal="center"/>
    </xf>
    <xf numFmtId="0" fontId="3" fillId="0" borderId="0" xfId="0" applyFont="1" applyAlignment="1">
      <alignment horizontal="left" vertical="top" wrapText="1"/>
    </xf>
    <xf numFmtId="0" fontId="7" fillId="0" borderId="0" xfId="0" applyFont="1" applyAlignment="1">
      <alignment vertical="top" wrapText="1"/>
    </xf>
    <xf numFmtId="0" fontId="4" fillId="0" borderId="0" xfId="0" applyFont="1" applyAlignment="1">
      <alignment horizontal="center"/>
    </xf>
    <xf numFmtId="0" fontId="1" fillId="0" borderId="1" xfId="0" applyFont="1" applyBorder="1" applyAlignment="1">
      <alignment horizontal="center"/>
    </xf>
    <xf numFmtId="0" fontId="4" fillId="0" borderId="3" xfId="0" applyFont="1" applyBorder="1" applyAlignment="1">
      <alignment horizontal="center"/>
    </xf>
    <xf numFmtId="49" fontId="6" fillId="0" borderId="0" xfId="0" applyNumberFormat="1" applyFont="1" applyAlignment="1">
      <alignment horizontal="center"/>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2" fillId="6" borderId="0" xfId="0" applyFont="1" applyFill="1" applyAlignment="1">
      <alignment horizontal="center"/>
    </xf>
  </cellXfs>
  <cellStyles count="1">
    <cellStyle name="Normal" xfId="0" builtinId="0"/>
  </cellStyles>
  <dxfs count="174">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
      <fill>
        <patternFill>
          <bgColor rgb="FFFF5050"/>
        </patternFill>
      </fill>
    </dxf>
    <dxf>
      <fill>
        <patternFill>
          <bgColor theme="9" tint="0.39994506668294322"/>
        </patternFill>
      </fill>
    </dxf>
    <dxf>
      <fill>
        <patternFill>
          <bgColor theme="9" tint="0.39994506668294322"/>
        </patternFill>
      </fill>
    </dxf>
    <dxf>
      <fill>
        <patternFill>
          <bgColor rgb="FFFF5050"/>
        </patternFill>
      </fill>
    </dxf>
    <dxf>
      <fill>
        <patternFill>
          <bgColor rgb="FFFF5050"/>
        </patternFill>
      </fill>
    </dxf>
    <dxf>
      <fill>
        <patternFill>
          <bgColor theme="9" tint="0.39994506668294322"/>
        </patternFill>
      </fill>
    </dxf>
  </dxfs>
  <tableStyles count="0" defaultTableStyle="TableStyleMedium2" defaultPivotStyle="PivotStyleLight16"/>
  <colors>
    <mruColors>
      <color rgb="FFEAAA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P997"/>
  <sheetViews>
    <sheetView tabSelected="1" zoomScale="120" zoomScaleNormal="120" workbookViewId="0">
      <pane ySplit="1" topLeftCell="A37" activePane="bottomLeft" state="frozen"/>
      <selection pane="bottomLeft" activeCell="K56" sqref="K56"/>
    </sheetView>
  </sheetViews>
  <sheetFormatPr baseColWidth="10" defaultColWidth="9" defaultRowHeight="15" customHeight="1" x14ac:dyDescent="0.15"/>
  <cols>
    <col min="1" max="1" width="7.6640625" customWidth="1"/>
    <col min="2" max="2" width="14.83203125" customWidth="1"/>
    <col min="3" max="7" width="2.6640625" customWidth="1"/>
    <col min="8" max="8" width="2.33203125" customWidth="1"/>
    <col min="9" max="28" width="9.1640625" customWidth="1"/>
    <col min="29" max="29" width="7.6640625" customWidth="1"/>
    <col min="30" max="31" width="4.6640625" customWidth="1"/>
    <col min="32" max="32" width="11.6640625" customWidth="1"/>
    <col min="33" max="33" width="27.6640625" customWidth="1"/>
    <col min="34" max="34" width="10.1640625" customWidth="1"/>
    <col min="35" max="37" width="7.6640625" customWidth="1"/>
    <col min="38" max="38" width="13.1640625" customWidth="1"/>
    <col min="39" max="39" width="15.1640625" customWidth="1"/>
    <col min="40" max="40" width="7.6640625" customWidth="1"/>
    <col min="41" max="41" width="10.6640625" customWidth="1"/>
    <col min="42" max="42" width="7.6640625" customWidth="1"/>
    <col min="43" max="1027" width="12.6640625" customWidth="1"/>
  </cols>
  <sheetData>
    <row r="1" spans="1:42" ht="30.75" customHeight="1" x14ac:dyDescent="0.2">
      <c r="A1" s="1" t="s">
        <v>0</v>
      </c>
      <c r="B1" s="1" t="s">
        <v>1</v>
      </c>
      <c r="C1" s="33" t="s">
        <v>2</v>
      </c>
      <c r="D1" s="33"/>
      <c r="E1" s="33"/>
      <c r="F1" s="33"/>
      <c r="G1" s="33"/>
      <c r="H1" s="33"/>
      <c r="I1" s="3" t="s">
        <v>3</v>
      </c>
      <c r="J1" s="1" t="s">
        <v>4</v>
      </c>
      <c r="K1" s="1" t="s">
        <v>5</v>
      </c>
      <c r="L1" s="1" t="s">
        <v>6</v>
      </c>
      <c r="M1" s="1" t="s">
        <v>32</v>
      </c>
      <c r="N1" s="1" t="s">
        <v>7</v>
      </c>
      <c r="O1" s="1" t="s">
        <v>8</v>
      </c>
      <c r="P1" s="1" t="s">
        <v>9</v>
      </c>
      <c r="Q1" s="1" t="s">
        <v>10</v>
      </c>
      <c r="R1" s="1" t="s">
        <v>11</v>
      </c>
      <c r="S1" s="1" t="s">
        <v>12</v>
      </c>
      <c r="T1" s="1" t="s">
        <v>13</v>
      </c>
      <c r="U1" s="1" t="s">
        <v>14</v>
      </c>
      <c r="V1" s="1" t="s">
        <v>15</v>
      </c>
      <c r="W1" s="1" t="s">
        <v>16</v>
      </c>
      <c r="X1" s="1" t="s">
        <v>33</v>
      </c>
      <c r="Y1" s="1" t="s">
        <v>34</v>
      </c>
      <c r="Z1" s="1" t="s">
        <v>35</v>
      </c>
      <c r="AA1" s="1" t="s">
        <v>36</v>
      </c>
      <c r="AB1" s="1" t="s">
        <v>17</v>
      </c>
      <c r="AC1" s="1" t="s">
        <v>18</v>
      </c>
      <c r="AD1" s="2"/>
      <c r="AE1" s="2"/>
      <c r="AF1" s="6" t="s">
        <v>19</v>
      </c>
      <c r="AG1" s="1"/>
      <c r="AH1" s="2"/>
      <c r="AI1" s="1"/>
      <c r="AJ1" s="1" t="s">
        <v>20</v>
      </c>
      <c r="AK1" s="1"/>
      <c r="AL1" s="1"/>
      <c r="AM1" s="1"/>
      <c r="AN1" s="1"/>
      <c r="AO1" s="1"/>
      <c r="AP1" s="1"/>
    </row>
    <row r="2" spans="1:42" ht="14.25" customHeight="1" x14ac:dyDescent="0.2">
      <c r="A2" s="4">
        <v>0</v>
      </c>
      <c r="B2" s="17" t="s">
        <v>37</v>
      </c>
      <c r="C2" s="2">
        <v>0</v>
      </c>
      <c r="D2" s="2">
        <v>0</v>
      </c>
      <c r="E2" s="2">
        <v>0</v>
      </c>
      <c r="F2" s="2">
        <v>0</v>
      </c>
      <c r="G2" s="2">
        <v>0</v>
      </c>
      <c r="H2" s="40">
        <v>1</v>
      </c>
      <c r="I2" s="5">
        <f t="shared" ref="I2" si="0">BIN2DEC(_xlfn.CONCAT(C2:H2))</f>
        <v>1</v>
      </c>
      <c r="J2" s="2">
        <v>0</v>
      </c>
      <c r="K2" s="2">
        <v>0</v>
      </c>
      <c r="L2" s="2">
        <v>0</v>
      </c>
      <c r="M2" s="2">
        <v>0</v>
      </c>
      <c r="N2" s="2">
        <v>1</v>
      </c>
      <c r="O2" s="2">
        <v>0</v>
      </c>
      <c r="P2" s="2">
        <v>0</v>
      </c>
      <c r="Q2" s="2">
        <v>0</v>
      </c>
      <c r="R2" s="2">
        <v>1</v>
      </c>
      <c r="S2" s="2">
        <v>1</v>
      </c>
      <c r="T2" s="2">
        <v>0</v>
      </c>
      <c r="U2" s="2">
        <v>0</v>
      </c>
      <c r="V2" s="2">
        <v>0</v>
      </c>
      <c r="W2" s="2">
        <v>0</v>
      </c>
      <c r="X2" s="2">
        <v>0</v>
      </c>
      <c r="Y2" s="2">
        <v>0</v>
      </c>
      <c r="Z2" s="2">
        <v>0</v>
      </c>
      <c r="AA2" s="2">
        <v>0</v>
      </c>
      <c r="AB2" s="2">
        <v>0</v>
      </c>
      <c r="AC2" s="18">
        <v>0</v>
      </c>
      <c r="AD2" s="4"/>
      <c r="AE2" s="4"/>
      <c r="AF2" s="7" t="str">
        <f>_xlfn.CONCAT(     BIN2HEX(_xlfn.CONCAT(AC2, AB2),1),     BIN2HEX(_xlfn.CONCAT(AA2,Z2,Y2, X2),1),     BIN2HEX(_xlfn.CONCAT(W2,V2,U2, T2),1),     BIN2HEX(_xlfn.CONCAT(S2,R2,Q2, P2),1),     BIN2HEX(_xlfn.CONCAT(O2,N2, M2, L2),1),     BIN2HEX(_xlfn.CONCAT(K2,J2,C2,D2),1),     BIN2HEX(_xlfn.CONCAT(E2,F2,G2,H2),1) )</f>
        <v>000C401</v>
      </c>
    </row>
    <row r="3" spans="1:42" ht="14.25" customHeight="1" x14ac:dyDescent="0.2">
      <c r="A3" s="4">
        <v>1</v>
      </c>
      <c r="B3" s="17" t="s">
        <v>38</v>
      </c>
      <c r="C3" s="2">
        <v>0</v>
      </c>
      <c r="D3" s="2">
        <v>0</v>
      </c>
      <c r="E3" s="2">
        <v>0</v>
      </c>
      <c r="F3" s="2">
        <v>0</v>
      </c>
      <c r="G3" s="2">
        <v>1</v>
      </c>
      <c r="H3" s="2">
        <v>0</v>
      </c>
      <c r="I3" s="5">
        <f t="shared" ref="I3:I49" si="1">BIN2DEC(_xlfn.CONCAT(C3:H3))</f>
        <v>2</v>
      </c>
      <c r="J3" s="2">
        <v>0</v>
      </c>
      <c r="K3" s="2">
        <v>1</v>
      </c>
      <c r="L3" s="2">
        <v>0</v>
      </c>
      <c r="M3" s="2">
        <v>0</v>
      </c>
      <c r="N3" s="2">
        <v>0</v>
      </c>
      <c r="O3" s="2">
        <v>0</v>
      </c>
      <c r="P3" s="2">
        <v>0</v>
      </c>
      <c r="Q3" s="2">
        <v>1</v>
      </c>
      <c r="R3" s="2">
        <v>0</v>
      </c>
      <c r="S3" s="2">
        <v>0</v>
      </c>
      <c r="T3" s="2">
        <v>0</v>
      </c>
      <c r="U3" s="2">
        <v>0</v>
      </c>
      <c r="V3" s="2">
        <v>0</v>
      </c>
      <c r="W3" s="2">
        <v>0</v>
      </c>
      <c r="X3" s="2">
        <v>0</v>
      </c>
      <c r="Y3" s="2">
        <v>0</v>
      </c>
      <c r="Z3" s="2">
        <v>0</v>
      </c>
      <c r="AA3" s="2">
        <v>0</v>
      </c>
      <c r="AB3" s="2">
        <v>0</v>
      </c>
      <c r="AC3" s="18">
        <v>0</v>
      </c>
      <c r="AD3" s="4"/>
      <c r="AE3" s="4"/>
      <c r="AF3" s="7" t="str">
        <f t="shared" ref="AF3:AF49" si="2">_xlfn.CONCAT(     BIN2HEX(_xlfn.CONCAT(AC3, AB3),1),     BIN2HEX(_xlfn.CONCAT(AA3,Z3,Y3, X3),1),     BIN2HEX(_xlfn.CONCAT(W3,V3,U3, T3),1),     BIN2HEX(_xlfn.CONCAT(S3,R3,Q3, P3),1),     BIN2HEX(_xlfn.CONCAT(O3,N3, M3, L3),1),     BIN2HEX(_xlfn.CONCAT(K3,J3,C3,D3),1),     BIN2HEX(_xlfn.CONCAT(E3,F3,G3,H3),1) )</f>
        <v>0002082</v>
      </c>
    </row>
    <row r="4" spans="1:42" ht="14.25" customHeight="1" x14ac:dyDescent="0.2">
      <c r="A4" s="4">
        <v>2</v>
      </c>
      <c r="B4" s="17" t="s">
        <v>39</v>
      </c>
      <c r="C4" s="2">
        <v>0</v>
      </c>
      <c r="D4" s="2">
        <v>0</v>
      </c>
      <c r="E4" s="2">
        <v>0</v>
      </c>
      <c r="F4" s="2">
        <v>0</v>
      </c>
      <c r="G4" s="2">
        <v>0</v>
      </c>
      <c r="H4" s="2">
        <v>0</v>
      </c>
      <c r="I4" s="5">
        <f t="shared" si="1"/>
        <v>0</v>
      </c>
      <c r="J4" s="2">
        <v>0</v>
      </c>
      <c r="K4" s="2">
        <v>0</v>
      </c>
      <c r="L4" s="2">
        <v>1</v>
      </c>
      <c r="M4" s="2">
        <v>0</v>
      </c>
      <c r="N4" s="2">
        <v>0</v>
      </c>
      <c r="O4" s="2">
        <v>0</v>
      </c>
      <c r="P4" s="2">
        <v>1</v>
      </c>
      <c r="Q4" s="2">
        <v>0</v>
      </c>
      <c r="R4" s="2">
        <v>0</v>
      </c>
      <c r="S4" s="2">
        <v>0</v>
      </c>
      <c r="T4" s="2">
        <v>0</v>
      </c>
      <c r="U4" s="2">
        <v>0</v>
      </c>
      <c r="V4" s="2">
        <v>0</v>
      </c>
      <c r="W4" s="2">
        <v>0</v>
      </c>
      <c r="X4" s="2">
        <v>0</v>
      </c>
      <c r="Y4" s="2">
        <v>0</v>
      </c>
      <c r="Z4" s="2">
        <v>1</v>
      </c>
      <c r="AA4" s="2">
        <v>1</v>
      </c>
      <c r="AB4" s="2">
        <v>1</v>
      </c>
      <c r="AC4" s="18">
        <v>0</v>
      </c>
      <c r="AD4" s="4"/>
      <c r="AE4" s="4"/>
      <c r="AF4" s="7" t="str">
        <f t="shared" si="2"/>
        <v>1C01100</v>
      </c>
    </row>
    <row r="5" spans="1:42" ht="14.25" customHeight="1" x14ac:dyDescent="0.2">
      <c r="A5" s="4">
        <f t="shared" ref="A5:A49" si="3">A4+1</f>
        <v>3</v>
      </c>
      <c r="B5" s="17" t="s">
        <v>40</v>
      </c>
      <c r="C5" s="2">
        <v>0</v>
      </c>
      <c r="D5" s="2">
        <v>0</v>
      </c>
      <c r="E5" s="2">
        <v>0</v>
      </c>
      <c r="F5" s="2">
        <v>1</v>
      </c>
      <c r="G5" s="2">
        <v>0</v>
      </c>
      <c r="H5" s="2">
        <v>0</v>
      </c>
      <c r="I5" s="5">
        <f t="shared" si="1"/>
        <v>4</v>
      </c>
      <c r="J5" s="2">
        <v>1</v>
      </c>
      <c r="K5" s="2">
        <v>0</v>
      </c>
      <c r="L5" s="2">
        <v>0</v>
      </c>
      <c r="M5" s="2">
        <v>0</v>
      </c>
      <c r="N5" s="2">
        <v>0</v>
      </c>
      <c r="O5" s="2">
        <v>0</v>
      </c>
      <c r="P5" s="2">
        <v>0</v>
      </c>
      <c r="Q5" s="2">
        <v>0</v>
      </c>
      <c r="R5" s="2">
        <v>0</v>
      </c>
      <c r="S5" s="2">
        <v>1</v>
      </c>
      <c r="T5" s="2">
        <v>0</v>
      </c>
      <c r="U5" s="2">
        <v>0</v>
      </c>
      <c r="V5" s="2">
        <v>0</v>
      </c>
      <c r="W5" s="2">
        <v>0</v>
      </c>
      <c r="X5" s="2">
        <v>1</v>
      </c>
      <c r="Y5" s="2">
        <v>0</v>
      </c>
      <c r="Z5" s="2">
        <v>0</v>
      </c>
      <c r="AA5" s="2">
        <v>0</v>
      </c>
      <c r="AB5" s="2">
        <v>0</v>
      </c>
      <c r="AC5" s="18">
        <v>0</v>
      </c>
      <c r="AD5" s="4"/>
      <c r="AE5" s="4"/>
      <c r="AF5" s="7" t="str">
        <f t="shared" si="2"/>
        <v>0108044</v>
      </c>
    </row>
    <row r="6" spans="1:42" ht="14.25" customHeight="1" x14ac:dyDescent="0.2">
      <c r="A6" s="4">
        <f t="shared" si="3"/>
        <v>4</v>
      </c>
      <c r="B6" s="17" t="s">
        <v>41</v>
      </c>
      <c r="C6" s="2">
        <v>0</v>
      </c>
      <c r="D6" s="2">
        <v>0</v>
      </c>
      <c r="E6" s="2"/>
      <c r="F6" s="2">
        <v>1</v>
      </c>
      <c r="G6" s="2">
        <v>0</v>
      </c>
      <c r="H6" s="2">
        <v>1</v>
      </c>
      <c r="I6" s="5">
        <f t="shared" si="1"/>
        <v>5</v>
      </c>
      <c r="J6" s="2">
        <v>1</v>
      </c>
      <c r="K6" s="2">
        <v>0</v>
      </c>
      <c r="L6" s="2">
        <v>0</v>
      </c>
      <c r="M6" s="2">
        <v>0</v>
      </c>
      <c r="N6" s="2">
        <v>0</v>
      </c>
      <c r="O6" s="2">
        <v>0</v>
      </c>
      <c r="P6" s="2">
        <v>0</v>
      </c>
      <c r="Q6" s="2">
        <v>0</v>
      </c>
      <c r="R6" s="2">
        <v>0</v>
      </c>
      <c r="S6" s="2">
        <v>0</v>
      </c>
      <c r="T6" s="2">
        <v>1</v>
      </c>
      <c r="U6" s="2">
        <v>0</v>
      </c>
      <c r="V6" s="2">
        <v>0</v>
      </c>
      <c r="W6" s="2">
        <v>0</v>
      </c>
      <c r="X6" s="2">
        <v>0</v>
      </c>
      <c r="Y6" s="2">
        <v>1</v>
      </c>
      <c r="Z6" s="2">
        <v>0</v>
      </c>
      <c r="AA6" s="2">
        <v>0</v>
      </c>
      <c r="AB6" s="2">
        <v>0</v>
      </c>
      <c r="AC6" s="18">
        <v>0</v>
      </c>
      <c r="AD6" s="4"/>
      <c r="AE6" s="4"/>
      <c r="AF6" s="7" t="str">
        <f t="shared" si="2"/>
        <v>0210045</v>
      </c>
    </row>
    <row r="7" spans="1:42" ht="14.25" customHeight="1" x14ac:dyDescent="0.2">
      <c r="A7" s="4">
        <f t="shared" si="3"/>
        <v>5</v>
      </c>
      <c r="B7" s="17" t="s">
        <v>42</v>
      </c>
      <c r="C7" s="2">
        <v>0</v>
      </c>
      <c r="D7" s="2">
        <v>0</v>
      </c>
      <c r="E7" s="2">
        <v>0</v>
      </c>
      <c r="F7" s="2">
        <v>0</v>
      </c>
      <c r="G7" s="2">
        <v>0</v>
      </c>
      <c r="H7" s="2">
        <v>0</v>
      </c>
      <c r="I7" s="5">
        <f t="shared" si="1"/>
        <v>0</v>
      </c>
      <c r="J7" s="2">
        <v>0</v>
      </c>
      <c r="K7" s="2">
        <v>0</v>
      </c>
      <c r="L7" s="2">
        <v>1</v>
      </c>
      <c r="M7" s="2">
        <v>0</v>
      </c>
      <c r="N7" s="2">
        <v>0</v>
      </c>
      <c r="O7" s="2">
        <v>0</v>
      </c>
      <c r="P7" s="2">
        <v>0</v>
      </c>
      <c r="Q7" s="2">
        <v>0</v>
      </c>
      <c r="R7" s="2">
        <v>0</v>
      </c>
      <c r="S7" s="2">
        <v>0</v>
      </c>
      <c r="T7" s="2">
        <v>0</v>
      </c>
      <c r="U7" s="2">
        <v>0</v>
      </c>
      <c r="V7" s="2">
        <v>1</v>
      </c>
      <c r="W7" s="2">
        <v>0</v>
      </c>
      <c r="X7" s="2">
        <v>0</v>
      </c>
      <c r="Y7" s="2">
        <v>0</v>
      </c>
      <c r="Z7" s="2">
        <v>0</v>
      </c>
      <c r="AA7" s="2">
        <v>0</v>
      </c>
      <c r="AB7" s="2">
        <v>0</v>
      </c>
      <c r="AC7" s="18">
        <v>0</v>
      </c>
      <c r="AD7" s="4"/>
      <c r="AE7" s="4"/>
      <c r="AF7" s="7" t="str">
        <f t="shared" si="2"/>
        <v>0040100</v>
      </c>
    </row>
    <row r="8" spans="1:42" ht="14.25" customHeight="1" x14ac:dyDescent="0.2">
      <c r="A8" s="4">
        <f t="shared" si="3"/>
        <v>6</v>
      </c>
      <c r="B8" s="17" t="s">
        <v>43</v>
      </c>
      <c r="C8" s="2">
        <v>0</v>
      </c>
      <c r="D8" s="2">
        <v>0</v>
      </c>
      <c r="E8" s="2">
        <v>0</v>
      </c>
      <c r="F8" s="40">
        <v>1</v>
      </c>
      <c r="G8" s="40">
        <v>1</v>
      </c>
      <c r="H8" s="40">
        <v>1</v>
      </c>
      <c r="I8" s="5">
        <f t="shared" si="1"/>
        <v>7</v>
      </c>
      <c r="J8" s="2">
        <v>1</v>
      </c>
      <c r="K8" s="2">
        <v>0</v>
      </c>
      <c r="L8" s="2">
        <v>0</v>
      </c>
      <c r="M8" s="2">
        <v>0</v>
      </c>
      <c r="N8" s="2">
        <v>0</v>
      </c>
      <c r="O8" s="2">
        <v>0</v>
      </c>
      <c r="P8" s="2">
        <v>0</v>
      </c>
      <c r="Q8" s="2">
        <v>0</v>
      </c>
      <c r="R8" s="2">
        <v>0</v>
      </c>
      <c r="S8" s="2">
        <v>1</v>
      </c>
      <c r="T8" s="2">
        <v>0</v>
      </c>
      <c r="U8" s="2">
        <v>0</v>
      </c>
      <c r="V8" s="2">
        <v>0</v>
      </c>
      <c r="W8" s="2">
        <v>0</v>
      </c>
      <c r="X8" s="2">
        <v>1</v>
      </c>
      <c r="Y8" s="2">
        <v>0</v>
      </c>
      <c r="Z8" s="2">
        <v>0</v>
      </c>
      <c r="AA8" s="2">
        <v>0</v>
      </c>
      <c r="AB8" s="2">
        <v>0</v>
      </c>
      <c r="AC8" s="18">
        <v>0</v>
      </c>
      <c r="AD8" s="4"/>
      <c r="AE8" s="4"/>
      <c r="AF8" s="7" t="str">
        <f t="shared" si="2"/>
        <v>0108047</v>
      </c>
    </row>
    <row r="9" spans="1:42" ht="14.25" customHeight="1" x14ac:dyDescent="0.2">
      <c r="A9" s="4">
        <f t="shared" si="3"/>
        <v>7</v>
      </c>
      <c r="B9" s="17" t="s">
        <v>44</v>
      </c>
      <c r="C9" s="2">
        <v>0</v>
      </c>
      <c r="D9" s="2">
        <v>0</v>
      </c>
      <c r="E9" s="40">
        <v>1</v>
      </c>
      <c r="F9" s="2">
        <v>0</v>
      </c>
      <c r="G9" s="2">
        <v>0</v>
      </c>
      <c r="H9" s="2">
        <v>0</v>
      </c>
      <c r="I9" s="5">
        <f t="shared" si="1"/>
        <v>8</v>
      </c>
      <c r="J9" s="2">
        <v>1</v>
      </c>
      <c r="K9" s="2">
        <v>0</v>
      </c>
      <c r="L9" s="2">
        <v>0</v>
      </c>
      <c r="M9" s="2">
        <v>0</v>
      </c>
      <c r="N9" s="2">
        <v>0</v>
      </c>
      <c r="O9" s="2">
        <v>0</v>
      </c>
      <c r="P9" s="2">
        <v>0</v>
      </c>
      <c r="Q9" s="2">
        <v>0</v>
      </c>
      <c r="R9" s="2">
        <v>0</v>
      </c>
      <c r="S9" s="2">
        <v>0</v>
      </c>
      <c r="T9" s="2">
        <v>1</v>
      </c>
      <c r="U9" s="2">
        <v>0</v>
      </c>
      <c r="V9" s="2">
        <v>0</v>
      </c>
      <c r="W9" s="2">
        <v>0</v>
      </c>
      <c r="X9" s="2">
        <v>0</v>
      </c>
      <c r="Y9" s="2">
        <v>1</v>
      </c>
      <c r="Z9" s="2">
        <v>0</v>
      </c>
      <c r="AA9" s="2">
        <v>0</v>
      </c>
      <c r="AB9" s="2">
        <v>0</v>
      </c>
      <c r="AC9" s="18">
        <v>0</v>
      </c>
      <c r="AD9" s="4"/>
      <c r="AE9" s="4"/>
      <c r="AF9" s="7" t="str">
        <f t="shared" si="2"/>
        <v>0210048</v>
      </c>
    </row>
    <row r="10" spans="1:42" ht="14.25" customHeight="1" x14ac:dyDescent="0.2">
      <c r="A10" s="4">
        <f t="shared" si="3"/>
        <v>8</v>
      </c>
      <c r="B10" s="17" t="s">
        <v>45</v>
      </c>
      <c r="C10" s="2">
        <v>0</v>
      </c>
      <c r="D10" s="2">
        <v>0</v>
      </c>
      <c r="E10" s="2">
        <v>0</v>
      </c>
      <c r="F10" s="2">
        <v>0</v>
      </c>
      <c r="G10" s="2">
        <v>0</v>
      </c>
      <c r="H10" s="2">
        <v>0</v>
      </c>
      <c r="I10" s="5">
        <f t="shared" si="1"/>
        <v>0</v>
      </c>
      <c r="J10" s="2">
        <v>0</v>
      </c>
      <c r="K10" s="2">
        <v>0</v>
      </c>
      <c r="L10" s="2">
        <v>1</v>
      </c>
      <c r="M10" s="2">
        <v>0</v>
      </c>
      <c r="N10" s="2">
        <v>0</v>
      </c>
      <c r="O10" s="2">
        <v>0</v>
      </c>
      <c r="P10" s="2">
        <v>0</v>
      </c>
      <c r="Q10" s="2">
        <v>0</v>
      </c>
      <c r="R10" s="2">
        <v>0</v>
      </c>
      <c r="S10" s="2">
        <v>0</v>
      </c>
      <c r="T10" s="2">
        <v>0</v>
      </c>
      <c r="U10" s="2">
        <v>0</v>
      </c>
      <c r="V10" s="2">
        <v>1</v>
      </c>
      <c r="W10" s="2">
        <v>0</v>
      </c>
      <c r="X10" s="2">
        <v>0</v>
      </c>
      <c r="Y10" s="2">
        <v>0</v>
      </c>
      <c r="Z10" s="2">
        <v>0</v>
      </c>
      <c r="AA10" s="2">
        <v>1</v>
      </c>
      <c r="AB10" s="2">
        <v>0</v>
      </c>
      <c r="AC10" s="18">
        <v>0</v>
      </c>
      <c r="AD10" s="4"/>
      <c r="AE10" s="4"/>
      <c r="AF10" s="7" t="str">
        <f t="shared" si="2"/>
        <v>0840100</v>
      </c>
    </row>
    <row r="11" spans="1:42" ht="14.25" customHeight="1" x14ac:dyDescent="0.2">
      <c r="A11" s="4">
        <f t="shared" si="3"/>
        <v>9</v>
      </c>
      <c r="B11" s="17" t="s">
        <v>46</v>
      </c>
      <c r="C11" s="2">
        <v>0</v>
      </c>
      <c r="D11" s="2">
        <v>0</v>
      </c>
      <c r="E11" s="40">
        <v>1</v>
      </c>
      <c r="F11" s="2">
        <v>0</v>
      </c>
      <c r="G11" s="40">
        <v>1</v>
      </c>
      <c r="H11" s="2">
        <v>0</v>
      </c>
      <c r="I11" s="5">
        <f t="shared" si="1"/>
        <v>10</v>
      </c>
      <c r="J11" s="2">
        <v>1</v>
      </c>
      <c r="K11" s="2">
        <v>0</v>
      </c>
      <c r="L11" s="2">
        <v>0</v>
      </c>
      <c r="M11" s="2">
        <v>0</v>
      </c>
      <c r="N11" s="2">
        <v>0</v>
      </c>
      <c r="O11" s="2">
        <v>0</v>
      </c>
      <c r="P11" s="2">
        <v>0</v>
      </c>
      <c r="Q11" s="2">
        <v>0</v>
      </c>
      <c r="R11" s="2">
        <v>0</v>
      </c>
      <c r="S11" s="2">
        <v>1</v>
      </c>
      <c r="T11" s="2">
        <v>0</v>
      </c>
      <c r="U11" s="2">
        <v>0</v>
      </c>
      <c r="V11" s="2">
        <v>0</v>
      </c>
      <c r="W11" s="2">
        <v>0</v>
      </c>
      <c r="X11" s="2">
        <v>1</v>
      </c>
      <c r="Y11" s="2">
        <v>0</v>
      </c>
      <c r="Z11" s="2">
        <v>0</v>
      </c>
      <c r="AA11" s="2">
        <v>0</v>
      </c>
      <c r="AB11" s="2">
        <v>0</v>
      </c>
      <c r="AC11" s="18">
        <v>0</v>
      </c>
      <c r="AD11" s="4"/>
      <c r="AE11" s="4"/>
      <c r="AF11" s="7" t="str">
        <f t="shared" si="2"/>
        <v>010804A</v>
      </c>
    </row>
    <row r="12" spans="1:42" ht="14.25" customHeight="1" x14ac:dyDescent="0.2">
      <c r="A12" s="4">
        <f t="shared" si="3"/>
        <v>10</v>
      </c>
      <c r="B12" s="17" t="s">
        <v>47</v>
      </c>
      <c r="C12" s="2">
        <v>0</v>
      </c>
      <c r="D12" s="2">
        <v>0</v>
      </c>
      <c r="E12" s="2">
        <v>1</v>
      </c>
      <c r="F12" s="2">
        <v>0</v>
      </c>
      <c r="G12" s="2">
        <v>1</v>
      </c>
      <c r="H12" s="2">
        <v>1</v>
      </c>
      <c r="I12" s="5">
        <f t="shared" si="1"/>
        <v>11</v>
      </c>
      <c r="J12" s="2">
        <v>0</v>
      </c>
      <c r="K12" s="2">
        <v>0</v>
      </c>
      <c r="L12" s="2">
        <v>0</v>
      </c>
      <c r="M12" s="2">
        <v>0</v>
      </c>
      <c r="N12" s="2">
        <v>0</v>
      </c>
      <c r="O12" s="2">
        <v>1</v>
      </c>
      <c r="P12" s="2">
        <v>0</v>
      </c>
      <c r="Q12" s="2">
        <v>0</v>
      </c>
      <c r="R12" s="2">
        <v>0</v>
      </c>
      <c r="S12" s="2">
        <v>0</v>
      </c>
      <c r="T12" s="2">
        <v>1</v>
      </c>
      <c r="U12" s="2">
        <v>0</v>
      </c>
      <c r="V12" s="2">
        <v>0</v>
      </c>
      <c r="W12" s="2">
        <v>0</v>
      </c>
      <c r="X12" s="2">
        <v>0</v>
      </c>
      <c r="Y12" s="2">
        <v>0</v>
      </c>
      <c r="Z12" s="2">
        <v>0</v>
      </c>
      <c r="AA12" s="2">
        <v>0</v>
      </c>
      <c r="AB12" s="2">
        <v>0</v>
      </c>
      <c r="AC12" s="18">
        <v>0</v>
      </c>
      <c r="AD12" s="4"/>
      <c r="AE12" s="4"/>
      <c r="AF12" s="7" t="str">
        <f t="shared" si="2"/>
        <v>001080B</v>
      </c>
    </row>
    <row r="13" spans="1:42" ht="14.25" customHeight="1" x14ac:dyDescent="0.2">
      <c r="A13" s="4">
        <f t="shared" si="3"/>
        <v>11</v>
      </c>
      <c r="B13" s="17" t="s">
        <v>48</v>
      </c>
      <c r="C13" s="2">
        <v>0</v>
      </c>
      <c r="D13" s="2">
        <v>0</v>
      </c>
      <c r="E13" s="2">
        <v>0</v>
      </c>
      <c r="F13" s="2">
        <v>0</v>
      </c>
      <c r="G13" s="2">
        <v>0</v>
      </c>
      <c r="H13" s="2">
        <v>0</v>
      </c>
      <c r="I13" s="5">
        <f t="shared" si="1"/>
        <v>0</v>
      </c>
      <c r="J13" s="2">
        <v>0</v>
      </c>
      <c r="K13" s="2">
        <v>0</v>
      </c>
      <c r="L13" s="2">
        <v>1</v>
      </c>
      <c r="M13" s="2">
        <v>0</v>
      </c>
      <c r="N13" s="2">
        <v>0</v>
      </c>
      <c r="O13" s="2">
        <v>0</v>
      </c>
      <c r="P13" s="2">
        <v>0</v>
      </c>
      <c r="Q13" s="2">
        <v>0</v>
      </c>
      <c r="R13" s="2">
        <v>0</v>
      </c>
      <c r="S13" s="2">
        <v>0</v>
      </c>
      <c r="T13" s="2">
        <v>0</v>
      </c>
      <c r="U13" s="2">
        <v>0</v>
      </c>
      <c r="V13" s="2">
        <v>1</v>
      </c>
      <c r="W13" s="2">
        <v>0</v>
      </c>
      <c r="X13" s="2">
        <v>0</v>
      </c>
      <c r="Y13" s="2">
        <v>0</v>
      </c>
      <c r="Z13" s="2">
        <v>0</v>
      </c>
      <c r="AA13" s="2">
        <v>0</v>
      </c>
      <c r="AB13" s="2">
        <v>0</v>
      </c>
      <c r="AC13" s="18">
        <v>0</v>
      </c>
      <c r="AD13" s="4"/>
      <c r="AE13" s="4"/>
      <c r="AF13" s="7" t="str">
        <f t="shared" si="2"/>
        <v>0040100</v>
      </c>
    </row>
    <row r="14" spans="1:42" ht="14.25" customHeight="1" x14ac:dyDescent="0.2">
      <c r="A14" s="4">
        <f t="shared" si="3"/>
        <v>12</v>
      </c>
      <c r="B14" s="17" t="s">
        <v>49</v>
      </c>
      <c r="C14" s="2">
        <v>0</v>
      </c>
      <c r="D14" s="2">
        <v>0</v>
      </c>
      <c r="E14" s="2">
        <v>1</v>
      </c>
      <c r="F14" s="2">
        <v>1</v>
      </c>
      <c r="G14" s="2">
        <v>0</v>
      </c>
      <c r="H14" s="2">
        <v>1</v>
      </c>
      <c r="I14" s="5">
        <f t="shared" si="1"/>
        <v>13</v>
      </c>
      <c r="J14" s="2">
        <v>1</v>
      </c>
      <c r="K14" s="2">
        <v>0</v>
      </c>
      <c r="L14" s="2">
        <v>0</v>
      </c>
      <c r="M14" s="2">
        <v>0</v>
      </c>
      <c r="N14" s="2">
        <v>0</v>
      </c>
      <c r="O14" s="2">
        <v>0</v>
      </c>
      <c r="P14" s="2">
        <v>0</v>
      </c>
      <c r="Q14" s="2">
        <v>0</v>
      </c>
      <c r="R14" s="2">
        <v>0</v>
      </c>
      <c r="S14" s="2">
        <v>1</v>
      </c>
      <c r="T14" s="2">
        <v>0</v>
      </c>
      <c r="U14" s="2">
        <v>0</v>
      </c>
      <c r="V14" s="2">
        <v>0</v>
      </c>
      <c r="W14" s="2">
        <v>0</v>
      </c>
      <c r="X14" s="2">
        <v>1</v>
      </c>
      <c r="Y14" s="2">
        <v>0</v>
      </c>
      <c r="Z14" s="2">
        <v>0</v>
      </c>
      <c r="AA14" s="2">
        <v>0</v>
      </c>
      <c r="AB14" s="2">
        <v>0</v>
      </c>
      <c r="AC14" s="18">
        <v>0</v>
      </c>
      <c r="AD14" s="4"/>
      <c r="AE14" s="4"/>
      <c r="AF14" s="7" t="str">
        <f t="shared" si="2"/>
        <v>010804D</v>
      </c>
    </row>
    <row r="15" spans="1:42" ht="14.25" customHeight="1" x14ac:dyDescent="0.2">
      <c r="A15" s="4">
        <f t="shared" si="3"/>
        <v>13</v>
      </c>
      <c r="B15" s="17" t="s">
        <v>50</v>
      </c>
      <c r="C15" s="2">
        <v>0</v>
      </c>
      <c r="D15" s="2">
        <v>0</v>
      </c>
      <c r="E15" s="2">
        <v>1</v>
      </c>
      <c r="F15" s="2">
        <v>1</v>
      </c>
      <c r="G15" s="2">
        <v>1</v>
      </c>
      <c r="H15" s="2">
        <v>0</v>
      </c>
      <c r="I15" s="5">
        <f t="shared" si="1"/>
        <v>14</v>
      </c>
      <c r="J15" s="2">
        <v>0</v>
      </c>
      <c r="K15" s="2">
        <v>0</v>
      </c>
      <c r="L15" s="2">
        <v>0</v>
      </c>
      <c r="M15" s="2">
        <v>0</v>
      </c>
      <c r="N15" s="2">
        <v>0</v>
      </c>
      <c r="O15" s="2">
        <v>1</v>
      </c>
      <c r="P15" s="2">
        <v>0</v>
      </c>
      <c r="Q15" s="2">
        <v>0</v>
      </c>
      <c r="R15" s="2">
        <v>0</v>
      </c>
      <c r="S15" s="2">
        <v>0</v>
      </c>
      <c r="T15" s="2">
        <v>1</v>
      </c>
      <c r="U15" s="2">
        <v>0</v>
      </c>
      <c r="V15" s="2">
        <v>0</v>
      </c>
      <c r="W15" s="2">
        <v>0</v>
      </c>
      <c r="X15" s="2">
        <v>0</v>
      </c>
      <c r="Y15" s="2">
        <v>0</v>
      </c>
      <c r="Z15" s="2">
        <v>0</v>
      </c>
      <c r="AA15" s="2">
        <v>0</v>
      </c>
      <c r="AB15" s="2">
        <v>0</v>
      </c>
      <c r="AC15" s="18">
        <v>0</v>
      </c>
      <c r="AD15" s="4"/>
      <c r="AE15" s="4"/>
      <c r="AF15" s="7" t="str">
        <f t="shared" si="2"/>
        <v>001080E</v>
      </c>
    </row>
    <row r="16" spans="1:42" ht="14.25" customHeight="1" x14ac:dyDescent="0.2">
      <c r="A16" s="4">
        <f t="shared" si="3"/>
        <v>14</v>
      </c>
      <c r="B16" s="17" t="s">
        <v>51</v>
      </c>
      <c r="C16" s="2">
        <v>0</v>
      </c>
      <c r="D16" s="2">
        <v>0</v>
      </c>
      <c r="E16" s="2">
        <v>1</v>
      </c>
      <c r="F16" s="2">
        <v>1</v>
      </c>
      <c r="G16" s="2">
        <v>1</v>
      </c>
      <c r="H16" s="2">
        <v>1</v>
      </c>
      <c r="I16" s="5">
        <f t="shared" si="1"/>
        <v>15</v>
      </c>
      <c r="J16" s="2">
        <v>0</v>
      </c>
      <c r="K16" s="2">
        <v>0</v>
      </c>
      <c r="L16" s="2">
        <v>1</v>
      </c>
      <c r="M16" s="2">
        <v>0</v>
      </c>
      <c r="N16" s="2">
        <v>0</v>
      </c>
      <c r="O16" s="2">
        <v>0</v>
      </c>
      <c r="P16" s="2">
        <v>0</v>
      </c>
      <c r="Q16" s="2">
        <v>0</v>
      </c>
      <c r="R16" s="2">
        <v>1</v>
      </c>
      <c r="S16" s="2">
        <v>0</v>
      </c>
      <c r="T16" s="2">
        <v>0</v>
      </c>
      <c r="U16" s="2">
        <v>0</v>
      </c>
      <c r="V16" s="2">
        <v>0</v>
      </c>
      <c r="W16" s="2">
        <v>0</v>
      </c>
      <c r="X16" s="2">
        <v>0</v>
      </c>
      <c r="Y16" s="2">
        <v>0</v>
      </c>
      <c r="Z16" s="2">
        <v>0</v>
      </c>
      <c r="AA16" s="2">
        <v>0</v>
      </c>
      <c r="AB16" s="2">
        <v>0</v>
      </c>
      <c r="AC16" s="18">
        <v>0</v>
      </c>
      <c r="AD16" s="4"/>
      <c r="AE16" s="4"/>
      <c r="AF16" s="7" t="str">
        <f t="shared" si="2"/>
        <v>000410F</v>
      </c>
    </row>
    <row r="17" spans="1:32" ht="14.25" customHeight="1" x14ac:dyDescent="0.2">
      <c r="A17" s="4">
        <f t="shared" si="3"/>
        <v>15</v>
      </c>
      <c r="B17" s="17" t="s">
        <v>52</v>
      </c>
      <c r="C17" s="2">
        <v>0</v>
      </c>
      <c r="D17" s="2">
        <v>0</v>
      </c>
      <c r="E17" s="2">
        <v>0</v>
      </c>
      <c r="F17" s="2">
        <v>0</v>
      </c>
      <c r="G17" s="2">
        <v>0</v>
      </c>
      <c r="H17" s="2">
        <v>0</v>
      </c>
      <c r="I17" s="5">
        <f t="shared" si="1"/>
        <v>0</v>
      </c>
      <c r="J17" s="2">
        <v>0</v>
      </c>
      <c r="K17" s="2">
        <v>1</v>
      </c>
      <c r="L17" s="2">
        <v>0</v>
      </c>
      <c r="M17" s="2">
        <v>0</v>
      </c>
      <c r="N17" s="2">
        <v>0</v>
      </c>
      <c r="O17" s="2">
        <v>0</v>
      </c>
      <c r="P17" s="2">
        <v>0</v>
      </c>
      <c r="Q17" s="2">
        <v>0</v>
      </c>
      <c r="R17" s="2">
        <v>0</v>
      </c>
      <c r="S17" s="2">
        <v>0</v>
      </c>
      <c r="T17" s="2">
        <v>0</v>
      </c>
      <c r="U17" s="2">
        <v>0</v>
      </c>
      <c r="V17" s="2">
        <v>1</v>
      </c>
      <c r="W17" s="2">
        <v>0</v>
      </c>
      <c r="X17" s="2">
        <v>0</v>
      </c>
      <c r="Y17" s="2">
        <v>0</v>
      </c>
      <c r="Z17" s="2">
        <v>0</v>
      </c>
      <c r="AA17" s="2">
        <v>0</v>
      </c>
      <c r="AB17" s="2">
        <v>0</v>
      </c>
      <c r="AC17" s="18">
        <v>0</v>
      </c>
      <c r="AD17" s="4"/>
      <c r="AE17" s="4"/>
      <c r="AF17" s="7" t="str">
        <f t="shared" si="2"/>
        <v>0040080</v>
      </c>
    </row>
    <row r="18" spans="1:32" ht="14.25" customHeight="1" x14ac:dyDescent="0.2">
      <c r="A18" s="4">
        <f t="shared" si="3"/>
        <v>16</v>
      </c>
      <c r="B18" s="17" t="s">
        <v>53</v>
      </c>
      <c r="C18" s="2">
        <v>0</v>
      </c>
      <c r="D18" s="2">
        <v>1</v>
      </c>
      <c r="E18" s="2">
        <v>0</v>
      </c>
      <c r="F18" s="2">
        <v>0</v>
      </c>
      <c r="G18" s="2">
        <v>0</v>
      </c>
      <c r="H18" s="2">
        <v>1</v>
      </c>
      <c r="I18" s="5">
        <f t="shared" si="1"/>
        <v>17</v>
      </c>
      <c r="J18" s="2">
        <v>1</v>
      </c>
      <c r="K18" s="2">
        <v>0</v>
      </c>
      <c r="L18" s="2">
        <v>0</v>
      </c>
      <c r="M18" s="2">
        <v>0</v>
      </c>
      <c r="N18" s="2">
        <v>0</v>
      </c>
      <c r="O18" s="2">
        <v>0</v>
      </c>
      <c r="P18" s="2">
        <v>0</v>
      </c>
      <c r="Q18" s="2">
        <v>0</v>
      </c>
      <c r="R18" s="2">
        <v>0</v>
      </c>
      <c r="S18" s="2">
        <v>1</v>
      </c>
      <c r="T18" s="2">
        <v>0</v>
      </c>
      <c r="U18" s="2">
        <v>0</v>
      </c>
      <c r="V18" s="2">
        <v>0</v>
      </c>
      <c r="W18" s="2">
        <v>0</v>
      </c>
      <c r="X18" s="2">
        <v>1</v>
      </c>
      <c r="Y18" s="2">
        <v>0</v>
      </c>
      <c r="Z18" s="2">
        <v>0</v>
      </c>
      <c r="AA18" s="2">
        <v>0</v>
      </c>
      <c r="AB18" s="2">
        <v>0</v>
      </c>
      <c r="AC18" s="18">
        <v>0</v>
      </c>
      <c r="AD18" s="4"/>
      <c r="AE18" s="4"/>
      <c r="AF18" s="7" t="str">
        <f t="shared" si="2"/>
        <v>0108051</v>
      </c>
    </row>
    <row r="19" spans="1:32" ht="14.25" customHeight="1" x14ac:dyDescent="0.2">
      <c r="A19" s="4">
        <f t="shared" si="3"/>
        <v>17</v>
      </c>
      <c r="B19" s="17" t="s">
        <v>54</v>
      </c>
      <c r="C19" s="2">
        <v>0</v>
      </c>
      <c r="D19" s="2">
        <v>1</v>
      </c>
      <c r="E19" s="2">
        <v>0</v>
      </c>
      <c r="F19" s="2">
        <v>0</v>
      </c>
      <c r="G19" s="2">
        <v>1</v>
      </c>
      <c r="H19" s="2">
        <v>0</v>
      </c>
      <c r="I19" s="5">
        <f t="shared" si="1"/>
        <v>18</v>
      </c>
      <c r="J19" s="2">
        <v>0</v>
      </c>
      <c r="K19" s="2">
        <v>0</v>
      </c>
      <c r="L19" s="2">
        <v>0</v>
      </c>
      <c r="M19" s="2">
        <v>0</v>
      </c>
      <c r="N19" s="2">
        <v>0</v>
      </c>
      <c r="O19" s="2">
        <v>1</v>
      </c>
      <c r="P19" s="2">
        <v>0</v>
      </c>
      <c r="Q19" s="2">
        <v>0</v>
      </c>
      <c r="R19" s="2">
        <v>0</v>
      </c>
      <c r="S19" s="2">
        <v>0</v>
      </c>
      <c r="T19" s="2">
        <v>1</v>
      </c>
      <c r="U19" s="2">
        <v>0</v>
      </c>
      <c r="V19" s="2">
        <v>0</v>
      </c>
      <c r="W19" s="2">
        <v>0</v>
      </c>
      <c r="X19" s="2">
        <v>0</v>
      </c>
      <c r="Y19" s="2">
        <v>0</v>
      </c>
      <c r="Z19" s="2">
        <v>0</v>
      </c>
      <c r="AA19" s="2">
        <v>0</v>
      </c>
      <c r="AB19" s="2">
        <v>0</v>
      </c>
      <c r="AC19" s="18">
        <v>0</v>
      </c>
      <c r="AD19" s="4"/>
      <c r="AE19" s="4"/>
      <c r="AF19" s="7" t="str">
        <f t="shared" si="2"/>
        <v>0010812</v>
      </c>
    </row>
    <row r="20" spans="1:32" ht="14.25" customHeight="1" x14ac:dyDescent="0.2">
      <c r="A20" s="4">
        <f t="shared" si="3"/>
        <v>18</v>
      </c>
      <c r="B20" s="17" t="s">
        <v>55</v>
      </c>
      <c r="C20" s="2">
        <v>0</v>
      </c>
      <c r="D20" s="2">
        <v>1</v>
      </c>
      <c r="E20" s="2">
        <v>0</v>
      </c>
      <c r="F20" s="2">
        <v>0</v>
      </c>
      <c r="G20" s="2">
        <v>1</v>
      </c>
      <c r="H20" s="2">
        <v>1</v>
      </c>
      <c r="I20" s="5">
        <f t="shared" si="1"/>
        <v>19</v>
      </c>
      <c r="J20" s="2">
        <v>0</v>
      </c>
      <c r="K20" s="2">
        <v>0</v>
      </c>
      <c r="L20" s="2">
        <v>1</v>
      </c>
      <c r="M20" s="2">
        <v>0</v>
      </c>
      <c r="N20" s="2">
        <v>0</v>
      </c>
      <c r="O20" s="2">
        <v>0</v>
      </c>
      <c r="P20" s="2">
        <v>0</v>
      </c>
      <c r="Q20" s="2">
        <v>0</v>
      </c>
      <c r="R20" s="2">
        <v>1</v>
      </c>
      <c r="S20" s="2">
        <v>0</v>
      </c>
      <c r="T20" s="2">
        <v>0</v>
      </c>
      <c r="U20" s="2">
        <v>0</v>
      </c>
      <c r="V20" s="2">
        <v>0</v>
      </c>
      <c r="W20" s="2">
        <v>0</v>
      </c>
      <c r="X20" s="2">
        <v>0</v>
      </c>
      <c r="Y20" s="2">
        <v>0</v>
      </c>
      <c r="Z20" s="2">
        <v>0</v>
      </c>
      <c r="AA20" s="2">
        <v>0</v>
      </c>
      <c r="AB20" s="2">
        <v>0</v>
      </c>
      <c r="AC20" s="18">
        <v>0</v>
      </c>
      <c r="AD20" s="4"/>
      <c r="AE20" s="4"/>
      <c r="AF20" s="7" t="str">
        <f t="shared" si="2"/>
        <v>0004113</v>
      </c>
    </row>
    <row r="21" spans="1:32" ht="14.25" customHeight="1" x14ac:dyDescent="0.2">
      <c r="A21" s="4">
        <f t="shared" si="3"/>
        <v>19</v>
      </c>
      <c r="B21" s="17" t="s">
        <v>56</v>
      </c>
      <c r="C21" s="2">
        <v>0</v>
      </c>
      <c r="D21" s="2">
        <v>0</v>
      </c>
      <c r="E21" s="2">
        <v>0</v>
      </c>
      <c r="F21" s="2">
        <v>0</v>
      </c>
      <c r="G21" s="2">
        <v>0</v>
      </c>
      <c r="H21" s="2">
        <v>0</v>
      </c>
      <c r="I21" s="5">
        <f t="shared" si="1"/>
        <v>0</v>
      </c>
      <c r="J21" s="2">
        <v>1</v>
      </c>
      <c r="K21" s="2">
        <v>0</v>
      </c>
      <c r="L21" s="2">
        <v>0</v>
      </c>
      <c r="M21" s="2">
        <v>0</v>
      </c>
      <c r="N21" s="2">
        <v>0</v>
      </c>
      <c r="O21" s="2">
        <v>0</v>
      </c>
      <c r="P21" s="2">
        <v>0</v>
      </c>
      <c r="Q21" s="2">
        <v>0</v>
      </c>
      <c r="R21" s="2">
        <v>0</v>
      </c>
      <c r="S21" s="2">
        <v>0</v>
      </c>
      <c r="T21" s="2">
        <v>0</v>
      </c>
      <c r="U21" s="2">
        <v>0</v>
      </c>
      <c r="V21" s="2">
        <v>0</v>
      </c>
      <c r="W21" s="2">
        <v>1</v>
      </c>
      <c r="X21" s="2">
        <v>0</v>
      </c>
      <c r="Y21" s="2">
        <v>0</v>
      </c>
      <c r="Z21" s="2">
        <v>0</v>
      </c>
      <c r="AA21" s="2">
        <v>0</v>
      </c>
      <c r="AB21" s="2">
        <v>0</v>
      </c>
      <c r="AC21" s="18">
        <v>0</v>
      </c>
      <c r="AD21" s="4"/>
      <c r="AE21" s="4"/>
      <c r="AF21" s="7" t="str">
        <f t="shared" si="2"/>
        <v>0080040</v>
      </c>
    </row>
    <row r="22" spans="1:32" ht="14.25" customHeight="1" x14ac:dyDescent="0.2">
      <c r="A22" s="4">
        <f t="shared" si="3"/>
        <v>20</v>
      </c>
      <c r="B22" s="17" t="s">
        <v>57</v>
      </c>
      <c r="C22" s="2">
        <v>0</v>
      </c>
      <c r="D22" s="2">
        <v>1</v>
      </c>
      <c r="E22" s="2">
        <v>0</v>
      </c>
      <c r="F22" s="2">
        <v>1</v>
      </c>
      <c r="G22" s="2">
        <v>0</v>
      </c>
      <c r="H22" s="2">
        <v>1</v>
      </c>
      <c r="I22" s="5">
        <f t="shared" si="1"/>
        <v>21</v>
      </c>
      <c r="J22" s="2">
        <v>1</v>
      </c>
      <c r="K22" s="2">
        <v>0</v>
      </c>
      <c r="L22" s="2">
        <v>0</v>
      </c>
      <c r="M22" s="2">
        <v>0</v>
      </c>
      <c r="N22" s="2">
        <v>0</v>
      </c>
      <c r="O22" s="2">
        <v>0</v>
      </c>
      <c r="P22" s="2">
        <v>0</v>
      </c>
      <c r="Q22" s="2">
        <v>0</v>
      </c>
      <c r="R22" s="2">
        <v>0</v>
      </c>
      <c r="S22" s="2">
        <v>1</v>
      </c>
      <c r="T22" s="2">
        <v>0</v>
      </c>
      <c r="U22" s="2">
        <v>0</v>
      </c>
      <c r="V22" s="2">
        <v>0</v>
      </c>
      <c r="W22" s="2">
        <v>0</v>
      </c>
      <c r="X22" s="2">
        <v>0</v>
      </c>
      <c r="Y22" s="2">
        <v>0</v>
      </c>
      <c r="Z22" s="2">
        <v>0</v>
      </c>
      <c r="AA22" s="2">
        <v>0</v>
      </c>
      <c r="AB22" s="2">
        <v>0</v>
      </c>
      <c r="AC22" s="18">
        <v>0</v>
      </c>
      <c r="AD22" s="4"/>
      <c r="AE22" s="4"/>
      <c r="AF22" s="7" t="str">
        <f t="shared" si="2"/>
        <v>0008055</v>
      </c>
    </row>
    <row r="23" spans="1:32" ht="14.25" customHeight="1" x14ac:dyDescent="0.2">
      <c r="A23" s="4">
        <f t="shared" si="3"/>
        <v>21</v>
      </c>
      <c r="B23" s="17" t="s">
        <v>58</v>
      </c>
      <c r="C23" s="2">
        <v>0</v>
      </c>
      <c r="D23" s="2">
        <v>1</v>
      </c>
      <c r="E23" s="2">
        <v>0</v>
      </c>
      <c r="F23" s="2">
        <v>1</v>
      </c>
      <c r="G23" s="2">
        <v>1</v>
      </c>
      <c r="H23" s="2">
        <v>0</v>
      </c>
      <c r="I23" s="5">
        <f t="shared" si="1"/>
        <v>22</v>
      </c>
      <c r="J23" s="2">
        <v>1</v>
      </c>
      <c r="K23" s="2">
        <v>0</v>
      </c>
      <c r="L23" s="2">
        <v>0</v>
      </c>
      <c r="M23" s="2">
        <v>0</v>
      </c>
      <c r="N23" s="2">
        <v>0</v>
      </c>
      <c r="O23" s="2">
        <v>0</v>
      </c>
      <c r="P23" s="2">
        <v>0</v>
      </c>
      <c r="Q23" s="2">
        <v>0</v>
      </c>
      <c r="R23" s="2">
        <v>0</v>
      </c>
      <c r="S23" s="2">
        <v>0</v>
      </c>
      <c r="T23" s="2">
        <v>1</v>
      </c>
      <c r="U23" s="2">
        <v>0</v>
      </c>
      <c r="V23" s="2">
        <v>0</v>
      </c>
      <c r="W23" s="2">
        <v>0</v>
      </c>
      <c r="X23" s="2">
        <v>1</v>
      </c>
      <c r="Y23" s="2">
        <v>0</v>
      </c>
      <c r="Z23" s="2">
        <v>0</v>
      </c>
      <c r="AA23" s="2">
        <v>0</v>
      </c>
      <c r="AB23" s="2">
        <v>0</v>
      </c>
      <c r="AC23" s="18">
        <v>0</v>
      </c>
      <c r="AD23" s="4"/>
      <c r="AE23" s="4"/>
      <c r="AF23" s="7" t="str">
        <f t="shared" si="2"/>
        <v>0110056</v>
      </c>
    </row>
    <row r="24" spans="1:32" ht="14.25" customHeight="1" x14ac:dyDescent="0.2">
      <c r="A24" s="4">
        <f t="shared" si="3"/>
        <v>22</v>
      </c>
      <c r="B24" s="17" t="s">
        <v>59</v>
      </c>
      <c r="C24" s="2">
        <v>1</v>
      </c>
      <c r="D24" s="2">
        <v>0</v>
      </c>
      <c r="E24" s="2">
        <v>0</v>
      </c>
      <c r="F24" s="2">
        <v>1</v>
      </c>
      <c r="G24" s="2">
        <v>0</v>
      </c>
      <c r="H24" s="2">
        <v>0</v>
      </c>
      <c r="I24" s="5">
        <f t="shared" si="1"/>
        <v>36</v>
      </c>
      <c r="J24" s="2">
        <v>0</v>
      </c>
      <c r="K24" s="2">
        <v>0</v>
      </c>
      <c r="L24" s="2">
        <v>1</v>
      </c>
      <c r="M24" s="2">
        <v>0</v>
      </c>
      <c r="N24" s="2">
        <v>0</v>
      </c>
      <c r="O24" s="2">
        <v>0</v>
      </c>
      <c r="P24" s="2">
        <v>0</v>
      </c>
      <c r="Q24" s="2">
        <v>0</v>
      </c>
      <c r="R24" s="2">
        <v>0</v>
      </c>
      <c r="S24" s="2">
        <v>0</v>
      </c>
      <c r="T24" s="2">
        <v>0</v>
      </c>
      <c r="U24" s="2">
        <v>1</v>
      </c>
      <c r="V24" s="2">
        <v>0</v>
      </c>
      <c r="W24" s="2">
        <v>0</v>
      </c>
      <c r="X24" s="2">
        <v>0</v>
      </c>
      <c r="Y24" s="2">
        <v>0</v>
      </c>
      <c r="Z24" s="2">
        <v>1</v>
      </c>
      <c r="AA24" s="2">
        <v>0</v>
      </c>
      <c r="AB24" s="2">
        <v>0</v>
      </c>
      <c r="AC24" s="2">
        <v>0</v>
      </c>
      <c r="AD24" s="4"/>
      <c r="AE24" s="4"/>
      <c r="AF24" s="7" t="str">
        <f t="shared" si="2"/>
        <v>0420124</v>
      </c>
    </row>
    <row r="25" spans="1:32" ht="14.25" customHeight="1" x14ac:dyDescent="0.2">
      <c r="A25" s="4">
        <f t="shared" si="3"/>
        <v>23</v>
      </c>
      <c r="B25" s="17" t="s">
        <v>60</v>
      </c>
      <c r="C25" s="2">
        <v>0</v>
      </c>
      <c r="D25" s="2">
        <v>1</v>
      </c>
      <c r="E25" s="2">
        <v>1</v>
      </c>
      <c r="F25" s="2">
        <v>0</v>
      </c>
      <c r="G25" s="2">
        <v>0</v>
      </c>
      <c r="H25" s="2">
        <v>0</v>
      </c>
      <c r="I25" s="5">
        <f>BIN2DEC(_xlfn.CONCAT(C25:H25))</f>
        <v>24</v>
      </c>
      <c r="J25" s="2">
        <v>0</v>
      </c>
      <c r="K25" s="2">
        <v>0</v>
      </c>
      <c r="L25" s="2">
        <v>0</v>
      </c>
      <c r="M25" s="2">
        <v>0</v>
      </c>
      <c r="N25" s="2">
        <v>1</v>
      </c>
      <c r="O25" s="2">
        <v>0</v>
      </c>
      <c r="P25" s="2">
        <v>0</v>
      </c>
      <c r="Q25" s="2">
        <v>0</v>
      </c>
      <c r="R25" s="2">
        <v>0</v>
      </c>
      <c r="S25" s="2">
        <v>1</v>
      </c>
      <c r="T25" s="2">
        <v>0</v>
      </c>
      <c r="U25" s="2">
        <v>0</v>
      </c>
      <c r="V25" s="2">
        <v>0</v>
      </c>
      <c r="W25" s="2">
        <v>0</v>
      </c>
      <c r="X25" s="2">
        <v>0</v>
      </c>
      <c r="Y25" s="2">
        <v>0</v>
      </c>
      <c r="Z25" s="2">
        <v>0</v>
      </c>
      <c r="AA25" s="2">
        <v>0</v>
      </c>
      <c r="AB25" s="2">
        <v>0</v>
      </c>
      <c r="AC25" s="18">
        <v>0</v>
      </c>
      <c r="AD25" s="4"/>
      <c r="AE25" s="4"/>
      <c r="AF25" s="7" t="str">
        <f>_xlfn.CONCAT(     BIN2HEX(_xlfn.CONCAT(AC25, AB25),1),     BIN2HEX(_xlfn.CONCAT(AA25,Z25,Y25, X25),1),     BIN2HEX(_xlfn.CONCAT(W25,V25,U25, T25),1),     BIN2HEX(_xlfn.CONCAT(S25,R25,Q25, P25),1),     BIN2HEX(_xlfn.CONCAT(O25,N25, M25, L25),1),     BIN2HEX(_xlfn.CONCAT(K25,J25,C25,D25),1),     BIN2HEX(_xlfn.CONCAT(E25,F25,G25,H25),1) )</f>
        <v>0008418</v>
      </c>
    </row>
    <row r="26" spans="1:32" ht="14.25" customHeight="1" x14ac:dyDescent="0.2">
      <c r="A26" s="4">
        <f t="shared" si="3"/>
        <v>24</v>
      </c>
      <c r="B26" s="17" t="s">
        <v>61</v>
      </c>
      <c r="C26" s="2">
        <v>0</v>
      </c>
      <c r="D26" s="2">
        <v>1</v>
      </c>
      <c r="E26" s="2">
        <v>1</v>
      </c>
      <c r="F26" s="2">
        <v>0</v>
      </c>
      <c r="G26" s="2">
        <v>0</v>
      </c>
      <c r="H26" s="2">
        <v>1</v>
      </c>
      <c r="I26" s="5">
        <f>BIN2DEC(_xlfn.CONCAT(C26:H26))</f>
        <v>25</v>
      </c>
      <c r="J26" s="2">
        <v>0</v>
      </c>
      <c r="K26" s="2">
        <v>0</v>
      </c>
      <c r="L26" s="2">
        <v>0</v>
      </c>
      <c r="M26" s="2">
        <v>0</v>
      </c>
      <c r="N26" s="2">
        <v>0</v>
      </c>
      <c r="O26" s="2">
        <v>1</v>
      </c>
      <c r="P26" s="2">
        <v>0</v>
      </c>
      <c r="Q26" s="2">
        <v>0</v>
      </c>
      <c r="R26" s="2">
        <v>0</v>
      </c>
      <c r="S26" s="2">
        <v>0</v>
      </c>
      <c r="T26" s="2">
        <v>1</v>
      </c>
      <c r="U26" s="2">
        <v>0</v>
      </c>
      <c r="V26" s="2">
        <v>0</v>
      </c>
      <c r="W26" s="2">
        <v>0</v>
      </c>
      <c r="X26" s="2">
        <v>0</v>
      </c>
      <c r="Y26" s="2">
        <v>0</v>
      </c>
      <c r="Z26" s="2">
        <v>0</v>
      </c>
      <c r="AA26" s="2">
        <v>0</v>
      </c>
      <c r="AB26" s="2">
        <v>0</v>
      </c>
      <c r="AC26" s="18">
        <v>0</v>
      </c>
      <c r="AD26" s="4"/>
      <c r="AE26" s="4"/>
      <c r="AF26" s="7" t="str">
        <f>_xlfn.CONCAT(     BIN2HEX(_xlfn.CONCAT(AC26, AB26),1),     BIN2HEX(_xlfn.CONCAT(AA26,Z26,Y26, X26),1),     BIN2HEX(_xlfn.CONCAT(W26,V26,U26, T26),1),     BIN2HEX(_xlfn.CONCAT(S26,R26,Q26, P26),1),     BIN2HEX(_xlfn.CONCAT(O26,N26, M26, L26),1),     BIN2HEX(_xlfn.CONCAT(K26,J26,C26,D26),1),     BIN2HEX(_xlfn.CONCAT(E26,F26,G26,H26),1) )</f>
        <v>0010819</v>
      </c>
    </row>
    <row r="27" spans="1:32" ht="14.25" customHeight="1" x14ac:dyDescent="0.2">
      <c r="A27" s="4">
        <f t="shared" si="3"/>
        <v>25</v>
      </c>
      <c r="B27" s="17" t="s">
        <v>62</v>
      </c>
      <c r="C27" s="2">
        <v>0</v>
      </c>
      <c r="D27" s="2">
        <v>0</v>
      </c>
      <c r="E27" s="2">
        <v>0</v>
      </c>
      <c r="F27" s="2">
        <v>0</v>
      </c>
      <c r="G27" s="2">
        <v>0</v>
      </c>
      <c r="H27" s="2">
        <v>0</v>
      </c>
      <c r="I27" s="5">
        <f>BIN2DEC(_xlfn.CONCAT(C27:H27))</f>
        <v>0</v>
      </c>
      <c r="J27" s="2">
        <v>0</v>
      </c>
      <c r="K27" s="2">
        <v>0</v>
      </c>
      <c r="L27" s="2">
        <v>1</v>
      </c>
      <c r="M27" s="2">
        <v>0</v>
      </c>
      <c r="N27" s="2">
        <v>0</v>
      </c>
      <c r="O27" s="2">
        <v>0</v>
      </c>
      <c r="P27" s="2">
        <v>1</v>
      </c>
      <c r="Q27" s="2">
        <v>0</v>
      </c>
      <c r="R27" s="2">
        <v>0</v>
      </c>
      <c r="S27" s="2">
        <v>0</v>
      </c>
      <c r="T27" s="2">
        <v>0</v>
      </c>
      <c r="U27" s="2">
        <v>0</v>
      </c>
      <c r="V27" s="2">
        <v>0</v>
      </c>
      <c r="W27" s="2">
        <v>0</v>
      </c>
      <c r="X27" s="2">
        <v>0</v>
      </c>
      <c r="Y27" s="2">
        <v>0</v>
      </c>
      <c r="Z27" s="2">
        <v>0</v>
      </c>
      <c r="AA27" s="2">
        <v>0</v>
      </c>
      <c r="AB27" s="2">
        <v>0</v>
      </c>
      <c r="AC27" s="2">
        <v>0</v>
      </c>
      <c r="AD27" s="4"/>
      <c r="AE27" s="4"/>
      <c r="AF27" s="7" t="str">
        <f>_xlfn.CONCAT(     BIN2HEX(_xlfn.CONCAT(AC27, AB27),1),     BIN2HEX(_xlfn.CONCAT(AA27,Z27,Y27, X27),1),     BIN2HEX(_xlfn.CONCAT(W27,V27,U27, T27),1),     BIN2HEX(_xlfn.CONCAT(S27,R27,Q27, P27),1),     BIN2HEX(_xlfn.CONCAT(O27,N27, M27, L27),1),     BIN2HEX(_xlfn.CONCAT(K27,J27,C27,D27),1),     BIN2HEX(_xlfn.CONCAT(E27,F27,G27,H27),1) )</f>
        <v>0001100</v>
      </c>
    </row>
    <row r="28" spans="1:32" ht="14.25" customHeight="1" x14ac:dyDescent="0.2">
      <c r="A28" s="4">
        <f t="shared" si="3"/>
        <v>26</v>
      </c>
      <c r="B28" s="17" t="s">
        <v>63</v>
      </c>
      <c r="C28" s="2">
        <v>0</v>
      </c>
      <c r="D28" s="2">
        <v>1</v>
      </c>
      <c r="E28" s="2">
        <v>1</v>
      </c>
      <c r="F28" s="2">
        <v>0</v>
      </c>
      <c r="G28" s="2">
        <v>1</v>
      </c>
      <c r="H28" s="2">
        <v>1</v>
      </c>
      <c r="I28" s="5">
        <f>BIN2DEC(_xlfn.CONCAT(C28:H28))</f>
        <v>27</v>
      </c>
      <c r="J28" s="2">
        <v>0</v>
      </c>
      <c r="K28" s="2">
        <v>0</v>
      </c>
      <c r="L28" s="2">
        <v>0</v>
      </c>
      <c r="M28" s="2">
        <v>0</v>
      </c>
      <c r="N28" s="2">
        <v>1</v>
      </c>
      <c r="O28" s="2">
        <v>0</v>
      </c>
      <c r="P28" s="2">
        <v>0</v>
      </c>
      <c r="Q28" s="2">
        <v>0</v>
      </c>
      <c r="R28" s="2">
        <v>0</v>
      </c>
      <c r="S28" s="2">
        <v>0</v>
      </c>
      <c r="T28" s="2">
        <v>0</v>
      </c>
      <c r="U28" s="2">
        <v>0</v>
      </c>
      <c r="V28" s="2">
        <v>1</v>
      </c>
      <c r="W28" s="2">
        <v>0</v>
      </c>
      <c r="X28" s="2">
        <v>0</v>
      </c>
      <c r="Y28" s="2">
        <v>0</v>
      </c>
      <c r="Z28" s="2">
        <v>0</v>
      </c>
      <c r="AA28" s="2">
        <v>0</v>
      </c>
      <c r="AB28" s="2">
        <v>0</v>
      </c>
      <c r="AC28" s="18">
        <v>0</v>
      </c>
      <c r="AD28" s="4"/>
      <c r="AE28" s="4"/>
      <c r="AF28" s="7" t="str">
        <f>_xlfn.CONCAT(     BIN2HEX(_xlfn.CONCAT(AC28, AB28),1),     BIN2HEX(_xlfn.CONCAT(AA28,Z28,Y28, X28),1),     BIN2HEX(_xlfn.CONCAT(W28,V28,U28, T28),1),     BIN2HEX(_xlfn.CONCAT(S28,R28,Q28, P28),1),     BIN2HEX(_xlfn.CONCAT(O28,N28, M28, L28),1),     BIN2HEX(_xlfn.CONCAT(K28,J28,C28,D28),1),     BIN2HEX(_xlfn.CONCAT(E28,F28,G28,H28),1) )</f>
        <v>004041B</v>
      </c>
    </row>
    <row r="29" spans="1:32" ht="14.25" customHeight="1" x14ac:dyDescent="0.2">
      <c r="A29" s="4">
        <f t="shared" si="3"/>
        <v>27</v>
      </c>
      <c r="B29" s="17" t="s">
        <v>64</v>
      </c>
      <c r="C29" s="2">
        <v>0</v>
      </c>
      <c r="D29" s="2">
        <v>0</v>
      </c>
      <c r="E29" s="2">
        <v>0</v>
      </c>
      <c r="F29" s="2">
        <v>0</v>
      </c>
      <c r="G29" s="2">
        <v>0</v>
      </c>
      <c r="H29" s="2">
        <v>0</v>
      </c>
      <c r="I29" s="5">
        <f>BIN2DEC(_xlfn.CONCAT(C29:H29))</f>
        <v>0</v>
      </c>
      <c r="J29" s="2">
        <v>1</v>
      </c>
      <c r="K29" s="2">
        <v>0</v>
      </c>
      <c r="L29" s="2">
        <v>0</v>
      </c>
      <c r="M29" s="2">
        <v>0</v>
      </c>
      <c r="N29" s="2">
        <v>0</v>
      </c>
      <c r="O29" s="2">
        <v>0</v>
      </c>
      <c r="P29" s="2">
        <v>1</v>
      </c>
      <c r="Q29" s="2">
        <v>0</v>
      </c>
      <c r="R29" s="2">
        <v>0</v>
      </c>
      <c r="S29" s="2">
        <v>0</v>
      </c>
      <c r="T29" s="2">
        <v>0</v>
      </c>
      <c r="U29" s="2">
        <v>0</v>
      </c>
      <c r="V29" s="2">
        <v>0</v>
      </c>
      <c r="W29" s="2">
        <v>0</v>
      </c>
      <c r="X29" s="2">
        <v>0</v>
      </c>
      <c r="Y29" s="2">
        <v>1</v>
      </c>
      <c r="Z29" s="2">
        <v>0</v>
      </c>
      <c r="AA29" s="2">
        <v>0</v>
      </c>
      <c r="AB29" s="2">
        <v>0</v>
      </c>
      <c r="AC29" s="18">
        <v>0</v>
      </c>
      <c r="AD29" s="4"/>
      <c r="AE29" s="4"/>
      <c r="AF29" s="7" t="str">
        <f>_xlfn.CONCAT(     BIN2HEX(_xlfn.CONCAT(AC29, AB29),1),     BIN2HEX(_xlfn.CONCAT(AA29,Z29,Y29, X29),1),     BIN2HEX(_xlfn.CONCAT(W29,V29,U29, T29),1),     BIN2HEX(_xlfn.CONCAT(S29,R29,Q29, P29),1),     BIN2HEX(_xlfn.CONCAT(O29,N29, M29, L29),1),     BIN2HEX(_xlfn.CONCAT(K29,J29,C29,D29),1),     BIN2HEX(_xlfn.CONCAT(E29,F29,G29,H29),1) )</f>
        <v>0201040</v>
      </c>
    </row>
    <row r="30" spans="1:32" ht="14.25" customHeight="1" x14ac:dyDescent="0.2">
      <c r="A30" s="4">
        <f t="shared" si="3"/>
        <v>28</v>
      </c>
      <c r="B30" s="17" t="s">
        <v>65</v>
      </c>
      <c r="C30" s="2">
        <v>0</v>
      </c>
      <c r="D30" s="2">
        <v>1</v>
      </c>
      <c r="E30" s="2">
        <v>1</v>
      </c>
      <c r="F30" s="2">
        <v>1</v>
      </c>
      <c r="G30" s="2">
        <v>0</v>
      </c>
      <c r="H30" s="2">
        <v>0</v>
      </c>
      <c r="I30" s="5">
        <f>BIN2DEC(_xlfn.CONCAT(C30:H30))</f>
        <v>28</v>
      </c>
      <c r="J30" s="2">
        <v>0</v>
      </c>
      <c r="K30" s="2">
        <v>0</v>
      </c>
      <c r="L30" s="2">
        <v>0</v>
      </c>
      <c r="M30" s="2">
        <v>0</v>
      </c>
      <c r="N30" s="2">
        <v>0</v>
      </c>
      <c r="O30" s="2">
        <v>0</v>
      </c>
      <c r="P30" s="2">
        <v>0</v>
      </c>
      <c r="Q30" s="2">
        <v>0</v>
      </c>
      <c r="R30" s="2">
        <v>0</v>
      </c>
      <c r="S30" s="2">
        <v>0</v>
      </c>
      <c r="T30" s="2">
        <v>0</v>
      </c>
      <c r="U30" s="2">
        <v>0</v>
      </c>
      <c r="V30" s="2">
        <v>0</v>
      </c>
      <c r="W30" s="2">
        <v>0</v>
      </c>
      <c r="X30" s="2">
        <v>0</v>
      </c>
      <c r="Y30" s="2">
        <v>0</v>
      </c>
      <c r="Z30" s="2">
        <v>0</v>
      </c>
      <c r="AA30" s="2">
        <v>0</v>
      </c>
      <c r="AB30" s="2">
        <v>0</v>
      </c>
      <c r="AC30" s="18">
        <v>0</v>
      </c>
      <c r="AD30" s="4"/>
      <c r="AE30" s="4"/>
      <c r="AF30" s="7" t="str">
        <f>_xlfn.CONCAT(     BIN2HEX(_xlfn.CONCAT(AC30, AB30),1),     BIN2HEX(_xlfn.CONCAT(AA30,Z30,Y30, X30),1),     BIN2HEX(_xlfn.CONCAT(W30,V30,U30, T30),1),     BIN2HEX(_xlfn.CONCAT(S30,R30,Q30, P30),1),     BIN2HEX(_xlfn.CONCAT(O30,N30, M30, L30),1),     BIN2HEX(_xlfn.CONCAT(K30,J30,C30,D30),1),     BIN2HEX(_xlfn.CONCAT(E30,F30,G30,H30),1) )</f>
        <v>000001C</v>
      </c>
    </row>
    <row r="31" spans="1:32" ht="14.25" customHeight="1" x14ac:dyDescent="0.2">
      <c r="A31" s="4">
        <f t="shared" si="3"/>
        <v>29</v>
      </c>
      <c r="B31" s="17" t="s">
        <v>66</v>
      </c>
      <c r="C31" s="2">
        <v>0</v>
      </c>
      <c r="D31" s="2">
        <v>1</v>
      </c>
      <c r="E31" s="2">
        <v>1</v>
      </c>
      <c r="F31" s="2">
        <v>1</v>
      </c>
      <c r="G31" s="2">
        <v>1</v>
      </c>
      <c r="H31" s="2">
        <v>0</v>
      </c>
      <c r="I31" s="5">
        <f>BIN2DEC(_xlfn.CONCAT(C31:H31))</f>
        <v>30</v>
      </c>
      <c r="J31" s="2">
        <v>0</v>
      </c>
      <c r="K31" s="2">
        <v>0</v>
      </c>
      <c r="L31" s="2">
        <v>0</v>
      </c>
      <c r="M31" s="2">
        <v>0</v>
      </c>
      <c r="N31" s="2">
        <v>1</v>
      </c>
      <c r="O31" s="2">
        <v>0</v>
      </c>
      <c r="P31" s="2">
        <v>0</v>
      </c>
      <c r="Q31" s="2">
        <v>0</v>
      </c>
      <c r="R31" s="2">
        <v>0</v>
      </c>
      <c r="S31" s="2">
        <v>1</v>
      </c>
      <c r="T31" s="2">
        <v>0</v>
      </c>
      <c r="U31" s="2">
        <v>0</v>
      </c>
      <c r="V31" s="2">
        <v>0</v>
      </c>
      <c r="W31" s="2">
        <v>0</v>
      </c>
      <c r="X31" s="2">
        <v>0</v>
      </c>
      <c r="Y31" s="2">
        <v>0</v>
      </c>
      <c r="Z31" s="2">
        <v>0</v>
      </c>
      <c r="AA31" s="2">
        <v>0</v>
      </c>
      <c r="AB31" s="2">
        <v>0</v>
      </c>
      <c r="AC31" s="20">
        <v>0</v>
      </c>
      <c r="AD31" s="4"/>
      <c r="AE31" s="4"/>
      <c r="AF31" s="7" t="str">
        <f>_xlfn.CONCAT(     BIN2HEX(_xlfn.CONCAT(AC31, AB31),1),     BIN2HEX(_xlfn.CONCAT(AA31,Z31,Y31, X31),1),     BIN2HEX(_xlfn.CONCAT(W31,V31,U31, T31),1),     BIN2HEX(_xlfn.CONCAT(S31,R31,Q31, P31),1),     BIN2HEX(_xlfn.CONCAT(O31,N31, M31, L31),1),     BIN2HEX(_xlfn.CONCAT(K31,J31,C31,D31),1),     BIN2HEX(_xlfn.CONCAT(E31,F31,G31,H31),1) )</f>
        <v>000841E</v>
      </c>
    </row>
    <row r="32" spans="1:32" ht="14.25" customHeight="1" x14ac:dyDescent="0.2">
      <c r="A32" s="4">
        <f t="shared" si="3"/>
        <v>30</v>
      </c>
      <c r="B32" s="17" t="s">
        <v>67</v>
      </c>
      <c r="C32" s="2">
        <v>0</v>
      </c>
      <c r="D32" s="2">
        <v>1</v>
      </c>
      <c r="E32" s="2">
        <v>1</v>
      </c>
      <c r="F32" s="2">
        <v>1</v>
      </c>
      <c r="G32" s="2">
        <v>1</v>
      </c>
      <c r="H32" s="2">
        <v>1</v>
      </c>
      <c r="I32" s="5">
        <f>BIN2DEC(_xlfn.CONCAT(C32:H32))</f>
        <v>31</v>
      </c>
      <c r="J32" s="2">
        <v>0</v>
      </c>
      <c r="K32" s="2">
        <v>0</v>
      </c>
      <c r="L32" s="2">
        <v>0</v>
      </c>
      <c r="M32" s="2">
        <v>0</v>
      </c>
      <c r="N32" s="2">
        <v>0</v>
      </c>
      <c r="O32" s="2">
        <v>1</v>
      </c>
      <c r="P32" s="2">
        <v>0</v>
      </c>
      <c r="Q32" s="2">
        <v>0</v>
      </c>
      <c r="R32" s="2">
        <v>0</v>
      </c>
      <c r="S32" s="2">
        <v>0</v>
      </c>
      <c r="T32" s="2">
        <v>1</v>
      </c>
      <c r="U32" s="2">
        <v>0</v>
      </c>
      <c r="V32" s="2">
        <v>0</v>
      </c>
      <c r="W32" s="2">
        <v>0</v>
      </c>
      <c r="X32" s="2">
        <v>0</v>
      </c>
      <c r="Y32" s="2">
        <v>0</v>
      </c>
      <c r="Z32" s="2">
        <v>0</v>
      </c>
      <c r="AA32" s="2">
        <v>0</v>
      </c>
      <c r="AB32" s="2">
        <v>0</v>
      </c>
      <c r="AC32" s="18">
        <v>0</v>
      </c>
      <c r="AD32" s="4"/>
      <c r="AE32" s="4"/>
      <c r="AF32" s="7" t="str">
        <f>_xlfn.CONCAT(     BIN2HEX(_xlfn.CONCAT(AC32, AB32),1),     BIN2HEX(_xlfn.CONCAT(AA32,Z32,Y32, X32),1),     BIN2HEX(_xlfn.CONCAT(W32,V32,U32, T32),1),     BIN2HEX(_xlfn.CONCAT(S32,R32,Q32, P32),1),     BIN2HEX(_xlfn.CONCAT(O32,N32, M32, L32),1),     BIN2HEX(_xlfn.CONCAT(K32,J32,C32,D32),1),     BIN2HEX(_xlfn.CONCAT(E32,F32,G32,H32),1) )</f>
        <v>001081F</v>
      </c>
    </row>
    <row r="33" spans="1:33" ht="14.25" customHeight="1" x14ac:dyDescent="0.2">
      <c r="A33" s="4">
        <f t="shared" si="3"/>
        <v>31</v>
      </c>
      <c r="B33" s="17" t="s">
        <v>68</v>
      </c>
      <c r="C33" s="2">
        <v>0</v>
      </c>
      <c r="D33" s="2">
        <v>0</v>
      </c>
      <c r="E33" s="2">
        <v>0</v>
      </c>
      <c r="F33" s="2">
        <v>0</v>
      </c>
      <c r="G33" s="2">
        <v>0</v>
      </c>
      <c r="H33" s="2">
        <v>0</v>
      </c>
      <c r="I33" s="5">
        <f>BIN2DEC(_xlfn.CONCAT(C33:H33))</f>
        <v>0</v>
      </c>
      <c r="J33" s="2">
        <v>0</v>
      </c>
      <c r="K33" s="2">
        <v>0</v>
      </c>
      <c r="L33" s="2">
        <v>1</v>
      </c>
      <c r="M33" s="2">
        <v>0</v>
      </c>
      <c r="N33" s="2">
        <v>0</v>
      </c>
      <c r="O33" s="2">
        <v>0</v>
      </c>
      <c r="P33" s="2">
        <v>0</v>
      </c>
      <c r="Q33" s="2">
        <v>0</v>
      </c>
      <c r="R33" s="2">
        <v>0</v>
      </c>
      <c r="S33" s="2">
        <v>0</v>
      </c>
      <c r="T33" s="2">
        <v>0</v>
      </c>
      <c r="U33" s="2">
        <v>0</v>
      </c>
      <c r="V33" s="2">
        <v>1</v>
      </c>
      <c r="W33" s="2">
        <v>0</v>
      </c>
      <c r="X33" s="2">
        <v>0</v>
      </c>
      <c r="Y33" s="2">
        <v>0</v>
      </c>
      <c r="Z33" s="2">
        <v>0</v>
      </c>
      <c r="AA33" s="2">
        <v>0</v>
      </c>
      <c r="AB33" s="2">
        <v>0</v>
      </c>
      <c r="AC33" s="18">
        <v>0</v>
      </c>
      <c r="AD33" s="4"/>
      <c r="AE33" s="4"/>
      <c r="AF33" s="7" t="str">
        <f>_xlfn.CONCAT(     BIN2HEX(_xlfn.CONCAT(AC33, AB33),1),     BIN2HEX(_xlfn.CONCAT(AA33,Z33,Y33, X33),1),     BIN2HEX(_xlfn.CONCAT(W33,V33,U33, T33),1),     BIN2HEX(_xlfn.CONCAT(S33,R33,Q33, P33),1),     BIN2HEX(_xlfn.CONCAT(O33,N33, M33, L33),1),     BIN2HEX(_xlfn.CONCAT(K33,J33,C33,D33),1),     BIN2HEX(_xlfn.CONCAT(E33,F33,G33,H33),1) )</f>
        <v>0040100</v>
      </c>
    </row>
    <row r="34" spans="1:33" ht="14.25" customHeight="1" x14ac:dyDescent="0.2">
      <c r="A34" s="4">
        <f t="shared" si="3"/>
        <v>32</v>
      </c>
      <c r="B34" s="17" t="s">
        <v>69</v>
      </c>
      <c r="C34" s="2">
        <v>1</v>
      </c>
      <c r="D34" s="2">
        <v>0</v>
      </c>
      <c r="E34" s="2">
        <v>0</v>
      </c>
      <c r="F34" s="2">
        <v>0</v>
      </c>
      <c r="G34" s="2">
        <v>0</v>
      </c>
      <c r="H34" s="2">
        <v>1</v>
      </c>
      <c r="I34" s="5">
        <f>BIN2DEC(_xlfn.CONCAT(C34:H34))</f>
        <v>33</v>
      </c>
      <c r="J34" s="2">
        <v>1</v>
      </c>
      <c r="K34" s="2">
        <v>0</v>
      </c>
      <c r="L34" s="2">
        <v>0</v>
      </c>
      <c r="M34" s="2">
        <v>0</v>
      </c>
      <c r="N34" s="2">
        <v>0</v>
      </c>
      <c r="O34" s="2">
        <v>0</v>
      </c>
      <c r="P34" s="2">
        <v>0</v>
      </c>
      <c r="Q34" s="2">
        <v>0</v>
      </c>
      <c r="R34" s="2">
        <v>0</v>
      </c>
      <c r="S34" s="2">
        <v>1</v>
      </c>
      <c r="T34" s="2">
        <v>0</v>
      </c>
      <c r="U34" s="2">
        <v>0</v>
      </c>
      <c r="V34" s="2">
        <v>0</v>
      </c>
      <c r="W34" s="2">
        <v>0</v>
      </c>
      <c r="X34" s="2">
        <v>1</v>
      </c>
      <c r="Y34" s="2">
        <v>0</v>
      </c>
      <c r="Z34" s="2">
        <v>0</v>
      </c>
      <c r="AA34" s="2">
        <v>0</v>
      </c>
      <c r="AB34" s="2">
        <v>0</v>
      </c>
      <c r="AC34" s="18">
        <v>0</v>
      </c>
      <c r="AD34" s="4"/>
      <c r="AE34" s="4"/>
      <c r="AF34" s="7" t="str">
        <f>_xlfn.CONCAT(     BIN2HEX(_xlfn.CONCAT(AC34, AB34),1),     BIN2HEX(_xlfn.CONCAT(AA34,Z34,Y34, X34),1),     BIN2HEX(_xlfn.CONCAT(W34,V34,U34, T34),1),     BIN2HEX(_xlfn.CONCAT(S34,R34,Q34, P34),1),     BIN2HEX(_xlfn.CONCAT(O34,N34, M34, L34),1),     BIN2HEX(_xlfn.CONCAT(K34,J34,C34,D34),1),     BIN2HEX(_xlfn.CONCAT(E34,F34,G34,H34),1) )</f>
        <v>0108061</v>
      </c>
    </row>
    <row r="35" spans="1:33" ht="14.25" customHeight="1" x14ac:dyDescent="0.2">
      <c r="A35" s="4">
        <f t="shared" si="3"/>
        <v>33</v>
      </c>
      <c r="B35" s="17" t="s">
        <v>70</v>
      </c>
      <c r="C35" s="2">
        <v>1</v>
      </c>
      <c r="D35" s="2">
        <v>0</v>
      </c>
      <c r="E35" s="2">
        <v>0</v>
      </c>
      <c r="F35" s="2">
        <v>0</v>
      </c>
      <c r="G35" s="2">
        <v>1</v>
      </c>
      <c r="H35" s="2">
        <v>0</v>
      </c>
      <c r="I35" s="5">
        <f>BIN2DEC(_xlfn.CONCAT(C35:H35))</f>
        <v>34</v>
      </c>
      <c r="J35" s="2">
        <v>1</v>
      </c>
      <c r="K35" s="2">
        <v>0</v>
      </c>
      <c r="L35" s="2">
        <v>0</v>
      </c>
      <c r="M35" s="2">
        <v>0</v>
      </c>
      <c r="N35" s="2">
        <v>0</v>
      </c>
      <c r="O35" s="2">
        <v>0</v>
      </c>
      <c r="P35" s="2">
        <v>0</v>
      </c>
      <c r="Q35" s="2">
        <v>0</v>
      </c>
      <c r="R35" s="2">
        <v>0</v>
      </c>
      <c r="S35" s="2">
        <v>0</v>
      </c>
      <c r="T35" s="2">
        <v>1</v>
      </c>
      <c r="U35" s="2">
        <v>0</v>
      </c>
      <c r="V35" s="2">
        <v>0</v>
      </c>
      <c r="W35" s="2">
        <v>0</v>
      </c>
      <c r="X35" s="2">
        <v>0</v>
      </c>
      <c r="Y35" s="2">
        <v>1</v>
      </c>
      <c r="Z35" s="2">
        <v>0</v>
      </c>
      <c r="AA35" s="2">
        <v>0</v>
      </c>
      <c r="AB35" s="2">
        <v>0</v>
      </c>
      <c r="AC35" s="18">
        <v>0</v>
      </c>
      <c r="AD35" s="4"/>
      <c r="AE35" s="4"/>
      <c r="AF35" s="7" t="str">
        <f>_xlfn.CONCAT(     BIN2HEX(_xlfn.CONCAT(AC35, AB35),1),     BIN2HEX(_xlfn.CONCAT(AA35,Z35,Y35, X35),1),     BIN2HEX(_xlfn.CONCAT(W35,V35,U35, T35),1),     BIN2HEX(_xlfn.CONCAT(S35,R35,Q35, P35),1),     BIN2HEX(_xlfn.CONCAT(O35,N35, M35, L35),1),     BIN2HEX(_xlfn.CONCAT(K35,J35,C35,D35),1),     BIN2HEX(_xlfn.CONCAT(E35,F35,G35,H35),1) )</f>
        <v>0210062</v>
      </c>
    </row>
    <row r="36" spans="1:33" ht="14.25" customHeight="1" x14ac:dyDescent="0.2">
      <c r="A36" s="4">
        <f t="shared" si="3"/>
        <v>34</v>
      </c>
      <c r="B36" s="17" t="s">
        <v>71</v>
      </c>
      <c r="C36" s="2">
        <v>0</v>
      </c>
      <c r="D36" s="2">
        <v>0</v>
      </c>
      <c r="E36" s="2">
        <v>0</v>
      </c>
      <c r="F36" s="2">
        <v>0</v>
      </c>
      <c r="G36" s="2">
        <v>0</v>
      </c>
      <c r="H36" s="2">
        <v>0</v>
      </c>
      <c r="I36" s="5">
        <f>BIN2DEC(_xlfn.CONCAT(C36:H36))</f>
        <v>0</v>
      </c>
      <c r="J36" s="2">
        <v>0</v>
      </c>
      <c r="K36" s="2">
        <v>0</v>
      </c>
      <c r="L36" s="2">
        <v>0</v>
      </c>
      <c r="M36" s="2">
        <v>1</v>
      </c>
      <c r="N36" s="2">
        <v>0</v>
      </c>
      <c r="O36" s="2">
        <v>0</v>
      </c>
      <c r="P36" s="2">
        <v>0</v>
      </c>
      <c r="Q36" s="2">
        <v>0</v>
      </c>
      <c r="R36" s="2">
        <v>0</v>
      </c>
      <c r="S36" s="2">
        <v>0</v>
      </c>
      <c r="T36" s="2">
        <v>0</v>
      </c>
      <c r="U36" s="2">
        <v>0</v>
      </c>
      <c r="V36" s="2">
        <v>1</v>
      </c>
      <c r="W36" s="2">
        <v>0</v>
      </c>
      <c r="X36" s="2">
        <v>0</v>
      </c>
      <c r="Y36" s="2">
        <v>0</v>
      </c>
      <c r="Z36" s="2">
        <v>0</v>
      </c>
      <c r="AA36" s="2">
        <v>0</v>
      </c>
      <c r="AB36" s="2">
        <v>0</v>
      </c>
      <c r="AC36" s="18">
        <v>0</v>
      </c>
      <c r="AD36" s="4"/>
      <c r="AE36" s="4"/>
      <c r="AF36" s="7" t="str">
        <f>_xlfn.CONCAT(     BIN2HEX(_xlfn.CONCAT(AC36, AB36),1),     BIN2HEX(_xlfn.CONCAT(AA36,Z36,Y36, X36),1),     BIN2HEX(_xlfn.CONCAT(W36,V36,U36, T36),1),     BIN2HEX(_xlfn.CONCAT(S36,R36,Q36, P36),1),     BIN2HEX(_xlfn.CONCAT(O36,N36, M36, L36),1),     BIN2HEX(_xlfn.CONCAT(K36,J36,C36,D36),1),     BIN2HEX(_xlfn.CONCAT(E36,F36,G36,H36),1) )</f>
        <v>0040200</v>
      </c>
    </row>
    <row r="37" spans="1:33" ht="14.25" customHeight="1" x14ac:dyDescent="0.2">
      <c r="A37" s="4">
        <f t="shared" si="3"/>
        <v>35</v>
      </c>
      <c r="B37" s="2"/>
      <c r="C37" s="2">
        <v>0</v>
      </c>
      <c r="D37" s="2">
        <v>0</v>
      </c>
      <c r="E37" s="2">
        <v>0</v>
      </c>
      <c r="F37" s="2">
        <v>0</v>
      </c>
      <c r="G37" s="2">
        <v>0</v>
      </c>
      <c r="H37" s="2">
        <v>0</v>
      </c>
      <c r="I37" s="5">
        <f t="shared" si="1"/>
        <v>0</v>
      </c>
      <c r="J37" s="2">
        <v>0</v>
      </c>
      <c r="K37" s="2">
        <v>0</v>
      </c>
      <c r="L37" s="2">
        <v>0</v>
      </c>
      <c r="M37" s="2">
        <v>0</v>
      </c>
      <c r="N37" s="2">
        <v>0</v>
      </c>
      <c r="O37" s="2">
        <v>0</v>
      </c>
      <c r="P37" s="2">
        <v>0</v>
      </c>
      <c r="Q37" s="2">
        <v>0</v>
      </c>
      <c r="R37" s="2">
        <v>0</v>
      </c>
      <c r="S37" s="2">
        <v>0</v>
      </c>
      <c r="T37" s="2">
        <v>0</v>
      </c>
      <c r="U37" s="2">
        <v>0</v>
      </c>
      <c r="V37" s="2">
        <v>0</v>
      </c>
      <c r="W37" s="2">
        <v>0</v>
      </c>
      <c r="X37" s="2">
        <v>0</v>
      </c>
      <c r="Y37" s="2">
        <v>0</v>
      </c>
      <c r="Z37" s="2">
        <v>0</v>
      </c>
      <c r="AA37" s="2">
        <v>0</v>
      </c>
      <c r="AB37" s="2">
        <v>0</v>
      </c>
      <c r="AC37" s="18">
        <v>0</v>
      </c>
      <c r="AD37" s="4"/>
      <c r="AE37" s="4"/>
      <c r="AF37" s="7" t="str">
        <f>_xlfn.CONCAT(     BIN2HEX(_xlfn.CONCAT(AC37, AB37),1),     BIN2HEX(_xlfn.CONCAT(AA37,Z37,Y37, X37),1),     BIN2HEX(_xlfn.CONCAT(W37,V37,U37, T37),1),     BIN2HEX(_xlfn.CONCAT(S37,R37,Q37, P37),1),     BIN2HEX(_xlfn.CONCAT(O37,N37, M37, L37),1),     BIN2HEX(_xlfn.CONCAT(K37,J37,C37,D37),1),     BIN2HEX(_xlfn.CONCAT(E37,F37,G37,H37),1) )</f>
        <v>0000000</v>
      </c>
    </row>
    <row r="38" spans="1:33" ht="14.25" customHeight="1" x14ac:dyDescent="0.2">
      <c r="A38" s="4">
        <f t="shared" si="3"/>
        <v>36</v>
      </c>
      <c r="B38" s="17" t="s">
        <v>72</v>
      </c>
      <c r="C38" s="2">
        <v>0</v>
      </c>
      <c r="D38" s="2">
        <v>0</v>
      </c>
      <c r="E38" s="2">
        <v>0</v>
      </c>
      <c r="F38" s="2">
        <v>0</v>
      </c>
      <c r="G38" s="2">
        <v>0</v>
      </c>
      <c r="H38" s="2">
        <v>0</v>
      </c>
      <c r="I38" s="5">
        <f t="shared" si="1"/>
        <v>0</v>
      </c>
      <c r="J38" s="2">
        <v>0</v>
      </c>
      <c r="K38" s="2">
        <v>0</v>
      </c>
      <c r="L38" s="2">
        <v>0</v>
      </c>
      <c r="M38" s="2">
        <v>0</v>
      </c>
      <c r="N38" s="2">
        <v>0</v>
      </c>
      <c r="O38" s="2">
        <v>0</v>
      </c>
      <c r="P38" s="2">
        <v>0</v>
      </c>
      <c r="Q38" s="2">
        <v>0</v>
      </c>
      <c r="R38" s="2">
        <v>0</v>
      </c>
      <c r="S38" s="2">
        <v>0</v>
      </c>
      <c r="T38" s="2">
        <v>0</v>
      </c>
      <c r="U38" s="2">
        <v>0</v>
      </c>
      <c r="V38" s="2">
        <v>0</v>
      </c>
      <c r="W38" s="2">
        <v>0</v>
      </c>
      <c r="X38" s="2">
        <v>0</v>
      </c>
      <c r="Y38" s="2">
        <v>0</v>
      </c>
      <c r="Z38" s="2">
        <v>0</v>
      </c>
      <c r="AA38" s="2">
        <v>0</v>
      </c>
      <c r="AB38" s="2">
        <v>0</v>
      </c>
      <c r="AC38" s="2">
        <v>1</v>
      </c>
      <c r="AD38" s="4"/>
      <c r="AE38" s="4"/>
      <c r="AF38" s="7" t="str">
        <f>_xlfn.CONCAT(     BIN2HEX(_xlfn.CONCAT(AC38, AB38),1),     BIN2HEX(_xlfn.CONCAT(AA38,Z38,Y38, X38),1),     BIN2HEX(_xlfn.CONCAT(W38,V38,U38, T38),1),     BIN2HEX(_xlfn.CONCAT(S38,R38,Q38, P38),1),     BIN2HEX(_xlfn.CONCAT(O38,N38, M38, L38),1),     BIN2HEX(_xlfn.CONCAT(K38,J38,C38,D38),1),     BIN2HEX(_xlfn.CONCAT(E38,F38,G38,H38),1) )</f>
        <v>2000000</v>
      </c>
    </row>
    <row r="39" spans="1:33" ht="14.25" customHeight="1" x14ac:dyDescent="0.2">
      <c r="A39" s="4">
        <f t="shared" si="3"/>
        <v>37</v>
      </c>
      <c r="B39" s="2"/>
      <c r="C39" s="2">
        <v>0</v>
      </c>
      <c r="D39" s="2">
        <v>0</v>
      </c>
      <c r="E39" s="2">
        <v>0</v>
      </c>
      <c r="F39" s="2">
        <v>0</v>
      </c>
      <c r="G39" s="2">
        <v>0</v>
      </c>
      <c r="H39" s="2">
        <v>0</v>
      </c>
      <c r="I39" s="5">
        <f t="shared" si="1"/>
        <v>0</v>
      </c>
      <c r="J39" s="2">
        <v>0</v>
      </c>
      <c r="K39" s="2">
        <v>0</v>
      </c>
      <c r="L39" s="2">
        <v>0</v>
      </c>
      <c r="M39" s="2">
        <v>0</v>
      </c>
      <c r="N39" s="2">
        <v>0</v>
      </c>
      <c r="O39" s="2">
        <v>0</v>
      </c>
      <c r="P39" s="2">
        <v>0</v>
      </c>
      <c r="Q39" s="2">
        <v>0</v>
      </c>
      <c r="R39" s="2">
        <v>0</v>
      </c>
      <c r="S39" s="2">
        <v>0</v>
      </c>
      <c r="T39" s="2">
        <v>0</v>
      </c>
      <c r="U39" s="2">
        <v>0</v>
      </c>
      <c r="V39" s="2">
        <v>0</v>
      </c>
      <c r="W39" s="2">
        <v>0</v>
      </c>
      <c r="X39" s="2">
        <v>0</v>
      </c>
      <c r="Y39" s="2">
        <v>0</v>
      </c>
      <c r="Z39" s="2">
        <v>0</v>
      </c>
      <c r="AA39" s="2">
        <v>0</v>
      </c>
      <c r="AB39" s="2">
        <v>0</v>
      </c>
      <c r="AC39" s="18">
        <v>0</v>
      </c>
      <c r="AD39" s="4"/>
      <c r="AE39" s="4"/>
      <c r="AF39" s="7" t="str">
        <f>_xlfn.CONCAT(     BIN2HEX(_xlfn.CONCAT(AC39, AB39),1),     BIN2HEX(_xlfn.CONCAT(AA39,Z39,Y39, X39),1),     BIN2HEX(_xlfn.CONCAT(W39,V39,U39, T39),1),     BIN2HEX(_xlfn.CONCAT(S39,R39,Q39, P39),1),     BIN2HEX(_xlfn.CONCAT(O39,N39, M39, L39),1),     BIN2HEX(_xlfn.CONCAT(K39,J39,C39,D39),1),     BIN2HEX(_xlfn.CONCAT(E39,F39,G39,H39),1) )</f>
        <v>0000000</v>
      </c>
      <c r="AG39" s="4" t="s">
        <v>21</v>
      </c>
    </row>
    <row r="40" spans="1:33" ht="14.25" customHeight="1" x14ac:dyDescent="0.2">
      <c r="A40" s="4">
        <f t="shared" si="3"/>
        <v>38</v>
      </c>
      <c r="B40" s="2"/>
      <c r="C40" s="2">
        <v>0</v>
      </c>
      <c r="D40" s="2">
        <v>0</v>
      </c>
      <c r="E40" s="2">
        <v>0</v>
      </c>
      <c r="F40" s="2">
        <v>0</v>
      </c>
      <c r="G40" s="2">
        <v>0</v>
      </c>
      <c r="H40" s="2">
        <v>0</v>
      </c>
      <c r="I40" s="5">
        <f t="shared" si="1"/>
        <v>0</v>
      </c>
      <c r="J40" s="2">
        <v>0</v>
      </c>
      <c r="K40" s="2">
        <v>0</v>
      </c>
      <c r="L40" s="2">
        <v>0</v>
      </c>
      <c r="M40" s="2">
        <v>0</v>
      </c>
      <c r="N40" s="2">
        <v>0</v>
      </c>
      <c r="O40" s="2">
        <v>0</v>
      </c>
      <c r="P40" s="2">
        <v>0</v>
      </c>
      <c r="Q40" s="2">
        <v>0</v>
      </c>
      <c r="R40" s="2">
        <v>0</v>
      </c>
      <c r="S40" s="2">
        <v>0</v>
      </c>
      <c r="T40" s="2">
        <v>0</v>
      </c>
      <c r="U40" s="2">
        <v>0</v>
      </c>
      <c r="V40" s="2">
        <v>0</v>
      </c>
      <c r="W40" s="2">
        <v>0</v>
      </c>
      <c r="X40" s="2">
        <v>0</v>
      </c>
      <c r="Y40" s="2">
        <v>0</v>
      </c>
      <c r="Z40" s="2">
        <v>0</v>
      </c>
      <c r="AA40" s="2">
        <v>0</v>
      </c>
      <c r="AB40" s="2">
        <v>0</v>
      </c>
      <c r="AC40" s="18">
        <v>0</v>
      </c>
      <c r="AD40" s="4"/>
      <c r="AE40" s="4"/>
      <c r="AF40" s="7" t="str">
        <f>_xlfn.CONCAT(     BIN2HEX(_xlfn.CONCAT(AC40, AB40),1),     BIN2HEX(_xlfn.CONCAT(AA40,Z40,Y40, X40),1),     BIN2HEX(_xlfn.CONCAT(W40,V40,U40, T40),1),     BIN2HEX(_xlfn.CONCAT(S40,R40,Q40, P40),1),     BIN2HEX(_xlfn.CONCAT(O40,N40, M40, L40),1),     BIN2HEX(_xlfn.CONCAT(K40,J40,C40,D40),1),     BIN2HEX(_xlfn.CONCAT(E40,F40,G40,H40),1) )</f>
        <v>0000000</v>
      </c>
    </row>
    <row r="41" spans="1:33" ht="14.25" customHeight="1" x14ac:dyDescent="0.2">
      <c r="A41" s="4">
        <f t="shared" si="3"/>
        <v>39</v>
      </c>
      <c r="B41" s="2"/>
      <c r="C41" s="2">
        <v>0</v>
      </c>
      <c r="D41" s="2">
        <v>0</v>
      </c>
      <c r="E41" s="2">
        <v>0</v>
      </c>
      <c r="F41" s="2">
        <v>0</v>
      </c>
      <c r="G41" s="2">
        <v>0</v>
      </c>
      <c r="H41" s="2">
        <v>0</v>
      </c>
      <c r="I41" s="5">
        <f t="shared" si="1"/>
        <v>0</v>
      </c>
      <c r="J41" s="2">
        <v>0</v>
      </c>
      <c r="K41" s="2">
        <v>0</v>
      </c>
      <c r="L41" s="2">
        <v>0</v>
      </c>
      <c r="M41" s="2">
        <v>0</v>
      </c>
      <c r="N41" s="2">
        <v>0</v>
      </c>
      <c r="O41" s="2">
        <v>0</v>
      </c>
      <c r="P41" s="2">
        <v>0</v>
      </c>
      <c r="Q41" s="2">
        <v>0</v>
      </c>
      <c r="R41" s="2">
        <v>0</v>
      </c>
      <c r="S41" s="2">
        <v>0</v>
      </c>
      <c r="T41" s="2">
        <v>0</v>
      </c>
      <c r="U41" s="2">
        <v>0</v>
      </c>
      <c r="V41" s="2">
        <v>0</v>
      </c>
      <c r="W41" s="2">
        <v>0</v>
      </c>
      <c r="X41" s="2">
        <v>0</v>
      </c>
      <c r="Y41" s="2">
        <v>0</v>
      </c>
      <c r="Z41" s="2">
        <v>0</v>
      </c>
      <c r="AA41" s="2">
        <v>0</v>
      </c>
      <c r="AB41" s="2">
        <v>0</v>
      </c>
      <c r="AC41" s="2">
        <v>0</v>
      </c>
      <c r="AD41" s="4"/>
      <c r="AE41" s="4"/>
      <c r="AF41" s="7" t="str">
        <f>_xlfn.CONCAT(     BIN2HEX(_xlfn.CONCAT(AC41, AB41),1),     BIN2HEX(_xlfn.CONCAT(AA41,Z41,Y41, X41),1),     BIN2HEX(_xlfn.CONCAT(W41,V41,U41, T41),1),     BIN2HEX(_xlfn.CONCAT(S41,R41,Q41, P41),1),     BIN2HEX(_xlfn.CONCAT(O41,N41, M41, L41),1),     BIN2HEX(_xlfn.CONCAT(K41,J41,C41,D41),1),     BIN2HEX(_xlfn.CONCAT(E41,F41,G41,H41),1) )</f>
        <v>0000000</v>
      </c>
    </row>
    <row r="42" spans="1:33" ht="14.25" customHeight="1" x14ac:dyDescent="0.2">
      <c r="A42" s="4">
        <f t="shared" si="3"/>
        <v>40</v>
      </c>
      <c r="B42" s="2"/>
      <c r="C42" s="2">
        <v>0</v>
      </c>
      <c r="D42" s="2">
        <v>0</v>
      </c>
      <c r="E42" s="2">
        <v>0</v>
      </c>
      <c r="F42" s="2">
        <v>0</v>
      </c>
      <c r="G42" s="2">
        <v>0</v>
      </c>
      <c r="H42" s="2">
        <v>0</v>
      </c>
      <c r="I42" s="5">
        <f t="shared" si="1"/>
        <v>0</v>
      </c>
      <c r="J42" s="2">
        <v>0</v>
      </c>
      <c r="K42" s="2">
        <v>0</v>
      </c>
      <c r="L42" s="2">
        <v>0</v>
      </c>
      <c r="M42" s="2">
        <v>0</v>
      </c>
      <c r="N42" s="2">
        <v>0</v>
      </c>
      <c r="O42" s="2">
        <v>0</v>
      </c>
      <c r="P42" s="2">
        <v>0</v>
      </c>
      <c r="Q42" s="2">
        <v>0</v>
      </c>
      <c r="R42" s="2">
        <v>0</v>
      </c>
      <c r="S42" s="2">
        <v>0</v>
      </c>
      <c r="T42" s="2">
        <v>0</v>
      </c>
      <c r="U42" s="2">
        <v>0</v>
      </c>
      <c r="V42" s="2">
        <v>0</v>
      </c>
      <c r="W42" s="2">
        <v>0</v>
      </c>
      <c r="X42" s="2">
        <v>0</v>
      </c>
      <c r="Y42" s="2">
        <v>0</v>
      </c>
      <c r="Z42" s="2">
        <v>0</v>
      </c>
      <c r="AA42" s="2">
        <v>0</v>
      </c>
      <c r="AB42" s="2">
        <v>0</v>
      </c>
      <c r="AC42" s="23">
        <v>0</v>
      </c>
      <c r="AD42" s="4"/>
      <c r="AE42" s="4"/>
      <c r="AF42" s="7" t="str">
        <f>_xlfn.CONCAT(     BIN2HEX(_xlfn.CONCAT(AC42, AB42),1),     BIN2HEX(_xlfn.CONCAT(AA42,Z42,Y42, X42),1),     BIN2HEX(_xlfn.CONCAT(W42,V42,U42, T42),1),     BIN2HEX(_xlfn.CONCAT(S42,R42,Q42, P42),1),     BIN2HEX(_xlfn.CONCAT(O42,N42, M42, L42),1),     BIN2HEX(_xlfn.CONCAT(K42,J42,C42,D42),1),     BIN2HEX(_xlfn.CONCAT(E42,F42,G42,H42),1) )</f>
        <v>0000000</v>
      </c>
    </row>
    <row r="43" spans="1:33" ht="14.25" customHeight="1" x14ac:dyDescent="0.2">
      <c r="A43" s="4">
        <f t="shared" si="3"/>
        <v>41</v>
      </c>
      <c r="B43" s="2"/>
      <c r="C43" s="2">
        <v>0</v>
      </c>
      <c r="D43" s="2">
        <v>0</v>
      </c>
      <c r="E43" s="2">
        <v>0</v>
      </c>
      <c r="F43" s="2">
        <v>0</v>
      </c>
      <c r="G43" s="2">
        <v>0</v>
      </c>
      <c r="H43" s="2">
        <v>0</v>
      </c>
      <c r="I43" s="5">
        <f t="shared" si="1"/>
        <v>0</v>
      </c>
      <c r="J43" s="2">
        <v>0</v>
      </c>
      <c r="K43" s="2">
        <v>0</v>
      </c>
      <c r="L43" s="2">
        <v>0</v>
      </c>
      <c r="M43" s="2">
        <v>0</v>
      </c>
      <c r="N43" s="2">
        <v>0</v>
      </c>
      <c r="O43" s="2">
        <v>0</v>
      </c>
      <c r="P43" s="2">
        <v>0</v>
      </c>
      <c r="Q43" s="2">
        <v>0</v>
      </c>
      <c r="R43" s="2">
        <v>0</v>
      </c>
      <c r="S43" s="2">
        <v>0</v>
      </c>
      <c r="T43" s="2">
        <v>0</v>
      </c>
      <c r="U43" s="2">
        <v>0</v>
      </c>
      <c r="V43" s="2">
        <v>0</v>
      </c>
      <c r="W43" s="2">
        <v>0</v>
      </c>
      <c r="X43" s="2">
        <v>0</v>
      </c>
      <c r="Y43" s="2">
        <v>0</v>
      </c>
      <c r="Z43" s="2">
        <v>0</v>
      </c>
      <c r="AA43" s="2">
        <v>0</v>
      </c>
      <c r="AB43" s="2">
        <v>0</v>
      </c>
      <c r="AC43" s="23">
        <v>0</v>
      </c>
      <c r="AD43" s="4"/>
      <c r="AE43" s="4"/>
      <c r="AF43" s="7" t="str">
        <f t="shared" si="2"/>
        <v>0000000</v>
      </c>
    </row>
    <row r="44" spans="1:33" ht="14.25" customHeight="1" x14ac:dyDescent="0.2">
      <c r="A44" s="4">
        <f t="shared" si="3"/>
        <v>42</v>
      </c>
      <c r="B44" s="2"/>
      <c r="C44" s="2">
        <v>0</v>
      </c>
      <c r="D44" s="2">
        <v>0</v>
      </c>
      <c r="E44" s="2">
        <v>0</v>
      </c>
      <c r="F44" s="2">
        <v>0</v>
      </c>
      <c r="G44" s="2">
        <v>0</v>
      </c>
      <c r="H44" s="2">
        <v>0</v>
      </c>
      <c r="I44" s="5">
        <f t="shared" si="1"/>
        <v>0</v>
      </c>
      <c r="J44" s="2">
        <v>0</v>
      </c>
      <c r="K44" s="2">
        <v>0</v>
      </c>
      <c r="L44" s="2">
        <v>0</v>
      </c>
      <c r="M44" s="2">
        <v>0</v>
      </c>
      <c r="N44" s="2">
        <v>0</v>
      </c>
      <c r="O44" s="2">
        <v>0</v>
      </c>
      <c r="P44" s="2">
        <v>0</v>
      </c>
      <c r="Q44" s="2">
        <v>0</v>
      </c>
      <c r="R44" s="2">
        <v>0</v>
      </c>
      <c r="S44" s="2">
        <v>0</v>
      </c>
      <c r="T44" s="2">
        <v>0</v>
      </c>
      <c r="U44" s="2">
        <v>0</v>
      </c>
      <c r="V44" s="2">
        <v>0</v>
      </c>
      <c r="W44" s="2">
        <v>0</v>
      </c>
      <c r="X44" s="2">
        <v>0</v>
      </c>
      <c r="Y44" s="2">
        <v>0</v>
      </c>
      <c r="Z44" s="2">
        <v>0</v>
      </c>
      <c r="AA44" s="2">
        <v>0</v>
      </c>
      <c r="AB44" s="2">
        <v>0</v>
      </c>
      <c r="AC44" s="23">
        <v>0</v>
      </c>
      <c r="AD44" s="4"/>
      <c r="AE44" s="4"/>
      <c r="AF44" s="7" t="str">
        <f t="shared" si="2"/>
        <v>0000000</v>
      </c>
    </row>
    <row r="45" spans="1:33" ht="14.25" customHeight="1" x14ac:dyDescent="0.2">
      <c r="A45" s="4">
        <f t="shared" si="3"/>
        <v>43</v>
      </c>
      <c r="B45" s="2"/>
      <c r="C45" s="2">
        <v>0</v>
      </c>
      <c r="D45" s="2">
        <v>0</v>
      </c>
      <c r="E45" s="2">
        <v>0</v>
      </c>
      <c r="F45" s="2">
        <v>0</v>
      </c>
      <c r="G45" s="2">
        <v>0</v>
      </c>
      <c r="H45" s="2">
        <v>0</v>
      </c>
      <c r="I45" s="5">
        <f t="shared" si="1"/>
        <v>0</v>
      </c>
      <c r="J45" s="2">
        <v>0</v>
      </c>
      <c r="K45" s="2">
        <v>0</v>
      </c>
      <c r="L45" s="2">
        <v>0</v>
      </c>
      <c r="M45" s="2">
        <v>0</v>
      </c>
      <c r="N45" s="2">
        <v>0</v>
      </c>
      <c r="O45" s="2">
        <v>0</v>
      </c>
      <c r="P45" s="2">
        <v>0</v>
      </c>
      <c r="Q45" s="2">
        <v>0</v>
      </c>
      <c r="R45" s="2">
        <v>0</v>
      </c>
      <c r="S45" s="2">
        <v>0</v>
      </c>
      <c r="T45" s="2">
        <v>0</v>
      </c>
      <c r="U45" s="2">
        <v>0</v>
      </c>
      <c r="V45" s="2">
        <v>0</v>
      </c>
      <c r="W45" s="2">
        <v>0</v>
      </c>
      <c r="X45" s="2">
        <v>0</v>
      </c>
      <c r="Y45" s="2">
        <v>0</v>
      </c>
      <c r="Z45" s="2">
        <v>0</v>
      </c>
      <c r="AA45" s="2">
        <v>0</v>
      </c>
      <c r="AB45" s="2">
        <v>0</v>
      </c>
      <c r="AC45" s="2">
        <v>0</v>
      </c>
      <c r="AD45" s="4"/>
      <c r="AE45" s="4"/>
      <c r="AF45" s="7" t="str">
        <f t="shared" si="2"/>
        <v>0000000</v>
      </c>
    </row>
    <row r="46" spans="1:33" ht="14.25" customHeight="1" x14ac:dyDescent="0.2">
      <c r="A46" s="4">
        <f t="shared" si="3"/>
        <v>44</v>
      </c>
      <c r="B46" s="2"/>
      <c r="C46" s="2">
        <v>0</v>
      </c>
      <c r="D46" s="2">
        <v>0</v>
      </c>
      <c r="E46" s="2">
        <v>0</v>
      </c>
      <c r="F46" s="2">
        <v>0</v>
      </c>
      <c r="G46" s="2">
        <v>0</v>
      </c>
      <c r="H46" s="2">
        <v>0</v>
      </c>
      <c r="I46" s="5">
        <f t="shared" si="1"/>
        <v>0</v>
      </c>
      <c r="J46" s="2">
        <v>0</v>
      </c>
      <c r="K46" s="2">
        <v>0</v>
      </c>
      <c r="L46" s="2">
        <v>0</v>
      </c>
      <c r="M46" s="2">
        <v>0</v>
      </c>
      <c r="N46" s="2">
        <v>0</v>
      </c>
      <c r="O46" s="2">
        <v>0</v>
      </c>
      <c r="P46" s="2">
        <v>0</v>
      </c>
      <c r="Q46" s="2">
        <v>0</v>
      </c>
      <c r="R46" s="2">
        <v>0</v>
      </c>
      <c r="S46" s="2">
        <v>0</v>
      </c>
      <c r="T46" s="2">
        <v>0</v>
      </c>
      <c r="U46" s="2">
        <v>0</v>
      </c>
      <c r="V46" s="2">
        <v>0</v>
      </c>
      <c r="W46" s="2">
        <v>0</v>
      </c>
      <c r="X46" s="2">
        <v>0</v>
      </c>
      <c r="Y46" s="2">
        <v>0</v>
      </c>
      <c r="Z46" s="2">
        <v>0</v>
      </c>
      <c r="AA46" s="2">
        <v>0</v>
      </c>
      <c r="AB46" s="2">
        <v>0</v>
      </c>
      <c r="AC46" s="2">
        <v>0</v>
      </c>
      <c r="AD46" s="4"/>
      <c r="AE46" s="4"/>
      <c r="AF46" s="7" t="str">
        <f t="shared" si="2"/>
        <v>0000000</v>
      </c>
    </row>
    <row r="47" spans="1:33" ht="14.25" customHeight="1" x14ac:dyDescent="0.2">
      <c r="A47" s="4">
        <f t="shared" si="3"/>
        <v>45</v>
      </c>
      <c r="B47" s="2"/>
      <c r="C47" s="2">
        <v>0</v>
      </c>
      <c r="D47" s="2">
        <v>0</v>
      </c>
      <c r="E47" s="2">
        <v>0</v>
      </c>
      <c r="F47" s="2">
        <v>0</v>
      </c>
      <c r="G47" s="2">
        <v>0</v>
      </c>
      <c r="H47" s="2">
        <v>0</v>
      </c>
      <c r="I47" s="5">
        <f t="shared" si="1"/>
        <v>0</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4"/>
      <c r="AE47" s="4"/>
      <c r="AF47" s="7" t="str">
        <f t="shared" si="2"/>
        <v>0000000</v>
      </c>
    </row>
    <row r="48" spans="1:33" ht="14.25" customHeight="1" x14ac:dyDescent="0.2">
      <c r="A48" s="4">
        <f t="shared" si="3"/>
        <v>46</v>
      </c>
      <c r="B48" s="2"/>
      <c r="C48" s="2">
        <v>0</v>
      </c>
      <c r="D48" s="2">
        <v>0</v>
      </c>
      <c r="E48" s="2">
        <v>0</v>
      </c>
      <c r="F48" s="2">
        <v>0</v>
      </c>
      <c r="G48" s="2">
        <v>0</v>
      </c>
      <c r="H48" s="2">
        <v>0</v>
      </c>
      <c r="I48" s="5">
        <f t="shared" si="1"/>
        <v>0</v>
      </c>
      <c r="J48" s="2">
        <v>0</v>
      </c>
      <c r="K48" s="2">
        <v>0</v>
      </c>
      <c r="L48" s="2">
        <v>0</v>
      </c>
      <c r="M48" s="2">
        <v>0</v>
      </c>
      <c r="N48" s="2">
        <v>0</v>
      </c>
      <c r="O48" s="2">
        <v>0</v>
      </c>
      <c r="P48" s="2">
        <v>0</v>
      </c>
      <c r="Q48" s="2">
        <v>0</v>
      </c>
      <c r="R48" s="2">
        <v>0</v>
      </c>
      <c r="S48" s="2">
        <v>0</v>
      </c>
      <c r="T48" s="2">
        <v>0</v>
      </c>
      <c r="U48" s="2">
        <v>0</v>
      </c>
      <c r="V48" s="2">
        <v>0</v>
      </c>
      <c r="W48" s="2">
        <v>0</v>
      </c>
      <c r="X48" s="2">
        <v>0</v>
      </c>
      <c r="Y48" s="2">
        <v>0</v>
      </c>
      <c r="Z48" s="2">
        <v>0</v>
      </c>
      <c r="AA48" s="2">
        <v>0</v>
      </c>
      <c r="AB48" s="2">
        <v>0</v>
      </c>
      <c r="AC48" s="2">
        <v>0</v>
      </c>
      <c r="AD48" s="4"/>
      <c r="AE48" s="4"/>
      <c r="AF48" s="7" t="str">
        <f t="shared" si="2"/>
        <v>0000000</v>
      </c>
    </row>
    <row r="49" spans="1:40" ht="14.25" customHeight="1" x14ac:dyDescent="0.2">
      <c r="A49" s="4">
        <f t="shared" si="3"/>
        <v>47</v>
      </c>
      <c r="B49" s="2"/>
      <c r="C49" s="2">
        <v>0</v>
      </c>
      <c r="D49" s="2">
        <v>0</v>
      </c>
      <c r="E49" s="2">
        <v>0</v>
      </c>
      <c r="F49" s="2">
        <v>0</v>
      </c>
      <c r="G49" s="2">
        <v>0</v>
      </c>
      <c r="H49" s="2">
        <v>0</v>
      </c>
      <c r="I49" s="5">
        <f t="shared" si="1"/>
        <v>0</v>
      </c>
      <c r="J49" s="19">
        <v>0</v>
      </c>
      <c r="K49" s="2">
        <v>0</v>
      </c>
      <c r="L49" s="2">
        <v>0</v>
      </c>
      <c r="M49" s="2">
        <v>0</v>
      </c>
      <c r="N49" s="2">
        <v>0</v>
      </c>
      <c r="O49" s="2">
        <v>0</v>
      </c>
      <c r="P49" s="2">
        <v>0</v>
      </c>
      <c r="Q49" s="2">
        <v>0</v>
      </c>
      <c r="R49" s="2">
        <v>0</v>
      </c>
      <c r="S49" s="2">
        <v>0</v>
      </c>
      <c r="T49" s="2">
        <v>0</v>
      </c>
      <c r="U49" s="2">
        <v>0</v>
      </c>
      <c r="V49" s="2">
        <v>0</v>
      </c>
      <c r="W49" s="2">
        <v>0</v>
      </c>
      <c r="X49" s="2">
        <v>0</v>
      </c>
      <c r="Y49" s="2">
        <v>0</v>
      </c>
      <c r="Z49" s="2">
        <v>0</v>
      </c>
      <c r="AA49" s="2">
        <v>0</v>
      </c>
      <c r="AB49" s="2">
        <v>0</v>
      </c>
      <c r="AC49" s="2">
        <v>0</v>
      </c>
      <c r="AD49" s="4"/>
      <c r="AE49" s="4"/>
      <c r="AF49" s="7" t="str">
        <f t="shared" si="2"/>
        <v>0000000</v>
      </c>
    </row>
    <row r="50" spans="1:40" ht="14.25" customHeight="1" x14ac:dyDescent="0.2">
      <c r="AH50" s="1"/>
    </row>
    <row r="51" spans="1:40" ht="14.25" customHeight="1" x14ac:dyDescent="0.15"/>
    <row r="52" spans="1:40" ht="14.25" customHeight="1" x14ac:dyDescent="0.2">
      <c r="AD52" s="4"/>
      <c r="AE52" s="4"/>
    </row>
    <row r="53" spans="1:40" ht="14.25" customHeight="1" x14ac:dyDescent="0.2">
      <c r="B53" s="34" t="s">
        <v>22</v>
      </c>
      <c r="C53" s="34"/>
      <c r="D53" s="34"/>
      <c r="E53" s="34"/>
      <c r="F53" s="34"/>
      <c r="G53" s="34"/>
      <c r="H53" s="34"/>
      <c r="I53" s="34"/>
      <c r="J53" s="34"/>
      <c r="M53" s="37" t="s">
        <v>23</v>
      </c>
      <c r="N53" s="38"/>
      <c r="O53" s="38"/>
      <c r="P53" s="39"/>
      <c r="R53" s="31" t="s">
        <v>29</v>
      </c>
      <c r="S53" s="31"/>
      <c r="T53" s="31"/>
      <c r="U53" s="31"/>
      <c r="V53" s="31"/>
      <c r="W53" s="8"/>
      <c r="X53" s="8"/>
      <c r="Y53" s="8"/>
      <c r="Z53" s="8"/>
      <c r="AA53" s="8"/>
      <c r="AB53" s="8"/>
      <c r="AC53" s="8"/>
      <c r="AD53" s="8"/>
      <c r="AE53" s="8"/>
      <c r="AF53" s="8"/>
      <c r="AG53" s="8"/>
      <c r="AH53" s="8"/>
      <c r="AI53" s="8"/>
      <c r="AJ53" s="8"/>
      <c r="AK53" s="8"/>
      <c r="AL53" s="8"/>
      <c r="AM53" s="8"/>
      <c r="AN53" s="8"/>
    </row>
    <row r="54" spans="1:40" ht="14.25" customHeight="1" x14ac:dyDescent="0.2">
      <c r="B54" s="9" t="s">
        <v>24</v>
      </c>
      <c r="C54" s="35" t="s">
        <v>25</v>
      </c>
      <c r="D54" s="35"/>
      <c r="E54" s="35"/>
      <c r="F54" s="35"/>
      <c r="G54" s="35"/>
      <c r="H54" s="35"/>
      <c r="I54" s="1" t="s">
        <v>20</v>
      </c>
      <c r="J54" s="10" t="s">
        <v>26</v>
      </c>
      <c r="M54" s="9" t="s">
        <v>27</v>
      </c>
      <c r="N54" s="1" t="s">
        <v>28</v>
      </c>
      <c r="O54" s="1" t="s">
        <v>25</v>
      </c>
      <c r="P54" s="10" t="s">
        <v>26</v>
      </c>
      <c r="R54" s="31"/>
      <c r="S54" s="31"/>
      <c r="T54" s="31"/>
      <c r="U54" s="31"/>
      <c r="V54" s="31"/>
      <c r="W54" s="8"/>
      <c r="X54" s="8"/>
      <c r="Y54" s="8"/>
      <c r="Z54" s="8"/>
      <c r="AA54" s="8"/>
      <c r="AB54" s="8"/>
      <c r="AC54" s="8"/>
      <c r="AD54" s="8"/>
      <c r="AE54" s="8"/>
      <c r="AF54" s="8"/>
      <c r="AG54" s="8"/>
      <c r="AH54" s="8"/>
      <c r="AI54" s="8"/>
      <c r="AJ54" s="8"/>
      <c r="AK54" s="8"/>
      <c r="AL54" s="8"/>
      <c r="AM54" s="8"/>
      <c r="AN54" s="8"/>
    </row>
    <row r="55" spans="1:40" ht="14.25" customHeight="1" x14ac:dyDescent="0.2">
      <c r="B55" s="21" t="s">
        <v>99</v>
      </c>
      <c r="C55" s="36" t="s">
        <v>100</v>
      </c>
      <c r="D55" s="36"/>
      <c r="E55" s="36"/>
      <c r="F55" s="36"/>
      <c r="G55" s="36"/>
      <c r="H55" s="36"/>
      <c r="I55" s="2"/>
      <c r="J55" s="11" t="str">
        <f>DEC2HEX(C55)</f>
        <v>17</v>
      </c>
      <c r="M55" s="12" t="s">
        <v>73</v>
      </c>
      <c r="N55" s="13" t="s">
        <v>86</v>
      </c>
      <c r="O55" s="4">
        <v>3</v>
      </c>
      <c r="P55" s="11" t="str">
        <f t="shared" ref="P55:P70" si="4">DEC2HEX(O55,2)</f>
        <v>03</v>
      </c>
      <c r="R55" s="31"/>
      <c r="S55" s="31"/>
      <c r="T55" s="31"/>
      <c r="U55" s="31"/>
      <c r="V55" s="31"/>
      <c r="W55" s="8"/>
      <c r="X55" s="8"/>
      <c r="Y55" s="8"/>
      <c r="Z55" s="8"/>
      <c r="AA55" s="8"/>
      <c r="AB55" s="8"/>
      <c r="AC55" s="8"/>
      <c r="AD55" s="8"/>
      <c r="AE55" s="8"/>
      <c r="AF55" s="8"/>
      <c r="AG55" s="8"/>
      <c r="AH55" s="8"/>
      <c r="AI55" s="8"/>
      <c r="AJ55" s="8"/>
      <c r="AK55" s="8"/>
      <c r="AL55" s="8"/>
      <c r="AM55" s="8"/>
      <c r="AN55" s="8"/>
    </row>
    <row r="56" spans="1:40" ht="14.25" customHeight="1" x14ac:dyDescent="0.2">
      <c r="B56" s="22" t="s">
        <v>87</v>
      </c>
      <c r="C56" s="30" t="s">
        <v>87</v>
      </c>
      <c r="D56" s="30"/>
      <c r="E56" s="30"/>
      <c r="F56" s="30"/>
      <c r="G56" s="30"/>
      <c r="H56" s="30"/>
      <c r="I56" s="14"/>
      <c r="J56" s="15" t="str">
        <f>DEC2HEX(C56)</f>
        <v>0</v>
      </c>
      <c r="M56" s="12" t="s">
        <v>74</v>
      </c>
      <c r="N56" s="13" t="s">
        <v>88</v>
      </c>
      <c r="O56" s="4">
        <v>6</v>
      </c>
      <c r="P56" s="11" t="str">
        <f t="shared" si="4"/>
        <v>06</v>
      </c>
      <c r="R56" s="31"/>
      <c r="S56" s="31"/>
      <c r="T56" s="31"/>
      <c r="U56" s="31"/>
      <c r="V56" s="31"/>
      <c r="W56" s="8"/>
      <c r="X56" s="8"/>
      <c r="Y56" s="8"/>
      <c r="Z56" s="8"/>
      <c r="AA56" s="8"/>
      <c r="AB56" s="8"/>
      <c r="AC56" s="8"/>
      <c r="AD56" s="8"/>
      <c r="AE56" s="8"/>
      <c r="AF56" s="8"/>
      <c r="AG56" s="8"/>
      <c r="AH56" s="8"/>
      <c r="AI56" s="8"/>
      <c r="AJ56" s="8"/>
      <c r="AK56" s="8"/>
      <c r="AL56" s="8"/>
      <c r="AM56" s="8"/>
      <c r="AN56" s="8"/>
    </row>
    <row r="57" spans="1:40" ht="14.25" customHeight="1" x14ac:dyDescent="0.2">
      <c r="M57" s="12" t="s">
        <v>75</v>
      </c>
      <c r="N57" s="13" t="s">
        <v>89</v>
      </c>
      <c r="O57" s="4">
        <v>9</v>
      </c>
      <c r="P57" s="11" t="str">
        <f t="shared" si="4"/>
        <v>09</v>
      </c>
      <c r="R57" s="31"/>
      <c r="S57" s="31"/>
      <c r="T57" s="31"/>
      <c r="U57" s="31"/>
      <c r="V57" s="31"/>
      <c r="AH57" s="2"/>
      <c r="AI57" s="2"/>
      <c r="AJ57" s="2"/>
      <c r="AK57" s="2"/>
    </row>
    <row r="58" spans="1:40" ht="14.25" customHeight="1" x14ac:dyDescent="0.2">
      <c r="M58" s="12" t="s">
        <v>76</v>
      </c>
      <c r="N58" s="13" t="s">
        <v>90</v>
      </c>
      <c r="O58" s="4">
        <v>12</v>
      </c>
      <c r="P58" s="11" t="str">
        <f t="shared" si="4"/>
        <v>0C</v>
      </c>
      <c r="R58" s="31"/>
      <c r="S58" s="31"/>
      <c r="T58" s="31"/>
      <c r="U58" s="31"/>
      <c r="V58" s="31"/>
      <c r="AI58" s="2"/>
      <c r="AJ58" s="2"/>
      <c r="AK58" s="2"/>
      <c r="AL58" s="4"/>
    </row>
    <row r="59" spans="1:40" ht="14.25" customHeight="1" x14ac:dyDescent="0.2">
      <c r="M59" s="12" t="s">
        <v>77</v>
      </c>
      <c r="N59" s="13" t="s">
        <v>91</v>
      </c>
      <c r="O59" s="4">
        <v>16</v>
      </c>
      <c r="P59" s="11" t="str">
        <f t="shared" si="4"/>
        <v>10</v>
      </c>
    </row>
    <row r="60" spans="1:40" ht="14.25" customHeight="1" x14ac:dyDescent="0.2">
      <c r="M60" s="12" t="s">
        <v>78</v>
      </c>
      <c r="N60" s="13" t="s">
        <v>92</v>
      </c>
      <c r="O60" s="4">
        <v>20</v>
      </c>
      <c r="P60" s="11" t="str">
        <f t="shared" si="4"/>
        <v>14</v>
      </c>
      <c r="R60" s="32" t="s">
        <v>30</v>
      </c>
      <c r="S60" s="32"/>
      <c r="T60" s="32"/>
      <c r="U60" s="32"/>
      <c r="V60" s="32"/>
    </row>
    <row r="61" spans="1:40" ht="14.25" customHeight="1" x14ac:dyDescent="0.2">
      <c r="M61" s="12" t="s">
        <v>79</v>
      </c>
      <c r="N61" s="13" t="s">
        <v>93</v>
      </c>
      <c r="O61" s="4">
        <v>26</v>
      </c>
      <c r="P61" s="11" t="str">
        <f t="shared" si="4"/>
        <v>1A</v>
      </c>
      <c r="R61" s="32"/>
      <c r="S61" s="32"/>
      <c r="T61" s="32"/>
      <c r="U61" s="32"/>
      <c r="V61" s="32"/>
    </row>
    <row r="62" spans="1:40" ht="15" customHeight="1" x14ac:dyDescent="0.2">
      <c r="M62" s="12" t="s">
        <v>80</v>
      </c>
      <c r="N62" s="13" t="s">
        <v>94</v>
      </c>
      <c r="O62" s="4">
        <v>28</v>
      </c>
      <c r="P62" s="11" t="str">
        <f t="shared" si="4"/>
        <v>1C</v>
      </c>
      <c r="R62" s="32"/>
      <c r="S62" s="32"/>
      <c r="T62" s="32"/>
      <c r="U62" s="32"/>
      <c r="V62" s="32"/>
    </row>
    <row r="63" spans="1:40" ht="14.25" customHeight="1" x14ac:dyDescent="0.2">
      <c r="M63" s="12" t="s">
        <v>81</v>
      </c>
      <c r="N63" s="13" t="s">
        <v>95</v>
      </c>
      <c r="O63" s="4">
        <v>20</v>
      </c>
      <c r="P63" s="11" t="str">
        <f t="shared" si="4"/>
        <v>14</v>
      </c>
      <c r="R63" s="32"/>
      <c r="S63" s="32"/>
      <c r="T63" s="32"/>
      <c r="U63" s="32"/>
      <c r="V63" s="32"/>
    </row>
    <row r="64" spans="1:40" ht="14.25" customHeight="1" x14ac:dyDescent="0.2">
      <c r="M64" s="12" t="s">
        <v>82</v>
      </c>
      <c r="N64" s="13" t="s">
        <v>96</v>
      </c>
      <c r="O64" s="4">
        <v>29</v>
      </c>
      <c r="P64" s="11" t="str">
        <f t="shared" si="4"/>
        <v>1D</v>
      </c>
      <c r="R64" s="32"/>
      <c r="S64" s="32"/>
      <c r="T64" s="32"/>
      <c r="U64" s="32"/>
      <c r="V64" s="32"/>
    </row>
    <row r="65" spans="13:42" ht="14.25" customHeight="1" x14ac:dyDescent="0.2">
      <c r="M65" s="12" t="s">
        <v>83</v>
      </c>
      <c r="N65" s="13" t="s">
        <v>97</v>
      </c>
      <c r="O65" s="4">
        <v>20</v>
      </c>
      <c r="P65" s="11" t="str">
        <f t="shared" si="4"/>
        <v>14</v>
      </c>
      <c r="R65" s="32"/>
      <c r="S65" s="32"/>
      <c r="T65" s="32"/>
      <c r="U65" s="32"/>
      <c r="V65" s="32"/>
    </row>
    <row r="66" spans="13:42" ht="14.25" customHeight="1" x14ac:dyDescent="0.2">
      <c r="M66" s="12" t="s">
        <v>84</v>
      </c>
      <c r="N66" s="13" t="s">
        <v>98</v>
      </c>
      <c r="O66" s="4">
        <v>32</v>
      </c>
      <c r="P66" s="11" t="str">
        <f t="shared" si="4"/>
        <v>20</v>
      </c>
    </row>
    <row r="67" spans="13:42" ht="14.25" customHeight="1" x14ac:dyDescent="0.2">
      <c r="M67" s="12" t="s">
        <v>85</v>
      </c>
      <c r="N67" s="13" t="s">
        <v>98</v>
      </c>
      <c r="O67" s="4">
        <v>32</v>
      </c>
      <c r="P67" s="11" t="str">
        <f t="shared" si="4"/>
        <v>20</v>
      </c>
    </row>
    <row r="68" spans="13:42" ht="14.25" customHeight="1" x14ac:dyDescent="0.2">
      <c r="M68" s="12"/>
      <c r="N68" s="13"/>
      <c r="P68" s="11" t="str">
        <f t="shared" si="4"/>
        <v>00</v>
      </c>
    </row>
    <row r="69" spans="13:42" ht="14.25" customHeight="1" x14ac:dyDescent="0.2">
      <c r="M69" s="12"/>
      <c r="N69" s="13"/>
      <c r="P69" s="11" t="str">
        <f t="shared" si="4"/>
        <v>00</v>
      </c>
    </row>
    <row r="70" spans="13:42" ht="14.25" customHeight="1" x14ac:dyDescent="0.2">
      <c r="M70" s="12"/>
      <c r="N70" s="13"/>
      <c r="P70" s="11" t="str">
        <f t="shared" si="4"/>
        <v>00</v>
      </c>
    </row>
    <row r="71" spans="13:42" ht="14.25" customHeight="1" x14ac:dyDescent="0.2">
      <c r="M71" s="12"/>
      <c r="P71" s="16"/>
    </row>
    <row r="72" spans="13:42" ht="14.25" customHeight="1" x14ac:dyDescent="0.2">
      <c r="M72" s="24" t="s">
        <v>31</v>
      </c>
      <c r="N72" s="25"/>
      <c r="O72" s="25"/>
      <c r="P72" s="26"/>
      <c r="AP72" s="2"/>
    </row>
    <row r="73" spans="13:42" ht="14.25" customHeight="1" x14ac:dyDescent="0.15">
      <c r="M73" s="27"/>
      <c r="N73" s="28"/>
      <c r="O73" s="28"/>
      <c r="P73" s="29"/>
    </row>
    <row r="74" spans="13:42" ht="14.25" customHeight="1" x14ac:dyDescent="0.15"/>
    <row r="75" spans="13:42" ht="14.25" customHeight="1" x14ac:dyDescent="0.15"/>
    <row r="76" spans="13:42" ht="14.25" customHeight="1" x14ac:dyDescent="0.15"/>
    <row r="77" spans="13:42" ht="14.25" customHeight="1" x14ac:dyDescent="0.15"/>
    <row r="78" spans="13:42" ht="14.25" customHeight="1" x14ac:dyDescent="0.15"/>
    <row r="79" spans="13:42" ht="14.25" customHeight="1" x14ac:dyDescent="0.15"/>
    <row r="80" spans="13:42" ht="14.25" customHeight="1" x14ac:dyDescent="0.15"/>
    <row r="81" ht="14.25" customHeight="1" x14ac:dyDescent="0.15"/>
    <row r="82" ht="14.25" customHeight="1" x14ac:dyDescent="0.15"/>
    <row r="83" ht="14.25" customHeight="1" x14ac:dyDescent="0.15"/>
    <row r="84" ht="14.25" customHeight="1" x14ac:dyDescent="0.15"/>
    <row r="85" ht="14.25" customHeight="1" x14ac:dyDescent="0.15"/>
    <row r="86" ht="14.25" customHeight="1" x14ac:dyDescent="0.15"/>
    <row r="87" ht="14.25" customHeight="1" x14ac:dyDescent="0.15"/>
    <row r="88" ht="14.25" customHeight="1" x14ac:dyDescent="0.15"/>
    <row r="89" ht="14.25" customHeight="1" x14ac:dyDescent="0.15"/>
    <row r="90" ht="14.25" customHeight="1" x14ac:dyDescent="0.15"/>
    <row r="91" ht="14.25" customHeight="1" x14ac:dyDescent="0.15"/>
    <row r="92" ht="14.25" customHeight="1" x14ac:dyDescent="0.15"/>
    <row r="93" ht="14.25" customHeight="1" x14ac:dyDescent="0.15"/>
    <row r="94" ht="14.25" customHeight="1" x14ac:dyDescent="0.15"/>
    <row r="95" ht="14.25" customHeight="1" x14ac:dyDescent="0.15"/>
    <row r="96" ht="14.25" customHeight="1" x14ac:dyDescent="0.15"/>
    <row r="97" ht="14.25" customHeight="1" x14ac:dyDescent="0.15"/>
    <row r="98" ht="14.25" customHeight="1" x14ac:dyDescent="0.15"/>
    <row r="99" ht="14.25" customHeight="1" x14ac:dyDescent="0.15"/>
    <row r="100" ht="14.25" customHeight="1" x14ac:dyDescent="0.15"/>
    <row r="101" ht="14.25" customHeight="1" x14ac:dyDescent="0.15"/>
    <row r="102" ht="14.25" customHeight="1" x14ac:dyDescent="0.15"/>
    <row r="103" ht="14.25" customHeight="1" x14ac:dyDescent="0.15"/>
    <row r="104" ht="14.25" customHeight="1" x14ac:dyDescent="0.15"/>
    <row r="105" ht="14.25" customHeight="1" x14ac:dyDescent="0.15"/>
    <row r="106" ht="14.25" customHeight="1" x14ac:dyDescent="0.15"/>
    <row r="107" ht="14.25" customHeight="1" x14ac:dyDescent="0.15"/>
    <row r="108" ht="14.25" customHeight="1" x14ac:dyDescent="0.15"/>
    <row r="109" ht="14.25" customHeight="1" x14ac:dyDescent="0.15"/>
    <row r="110" ht="14.25" customHeight="1" x14ac:dyDescent="0.15"/>
    <row r="111" ht="14.25" customHeight="1" x14ac:dyDescent="0.15"/>
    <row r="112" ht="14.25" customHeight="1" x14ac:dyDescent="0.15"/>
    <row r="113" ht="14.25" customHeight="1" x14ac:dyDescent="0.15"/>
    <row r="114" ht="14.25" customHeight="1" x14ac:dyDescent="0.15"/>
    <row r="115" ht="14.25" customHeight="1" x14ac:dyDescent="0.15"/>
    <row r="116" ht="14.25" customHeight="1" x14ac:dyDescent="0.15"/>
    <row r="117" ht="14.25" customHeight="1" x14ac:dyDescent="0.15"/>
    <row r="118" ht="14.25" customHeight="1" x14ac:dyDescent="0.15"/>
    <row r="119" ht="14.25" customHeight="1" x14ac:dyDescent="0.15"/>
    <row r="120" ht="14.25" customHeight="1" x14ac:dyDescent="0.15"/>
    <row r="121" ht="14.25" customHeight="1" x14ac:dyDescent="0.15"/>
    <row r="122" ht="14.25" customHeight="1" x14ac:dyDescent="0.15"/>
    <row r="123" ht="14.25" customHeight="1" x14ac:dyDescent="0.15"/>
    <row r="124" ht="14.25" customHeight="1" x14ac:dyDescent="0.15"/>
    <row r="125" ht="14.25" customHeight="1" x14ac:dyDescent="0.15"/>
    <row r="126" ht="14.25" customHeight="1" x14ac:dyDescent="0.15"/>
    <row r="127" ht="14.25" customHeight="1" x14ac:dyDescent="0.15"/>
    <row r="128" ht="14.25" customHeight="1" x14ac:dyDescent="0.15"/>
    <row r="129" ht="14.25" customHeight="1" x14ac:dyDescent="0.15"/>
    <row r="130" ht="14.25" customHeight="1" x14ac:dyDescent="0.15"/>
    <row r="131" ht="14.25" customHeight="1" x14ac:dyDescent="0.15"/>
    <row r="132" ht="14.25" customHeight="1" x14ac:dyDescent="0.15"/>
    <row r="133" ht="14.25" customHeight="1" x14ac:dyDescent="0.15"/>
    <row r="134" ht="14.25" customHeight="1" x14ac:dyDescent="0.15"/>
    <row r="135" ht="14.25" customHeight="1" x14ac:dyDescent="0.15"/>
    <row r="136" ht="14.25" customHeight="1" x14ac:dyDescent="0.15"/>
    <row r="137" ht="14.25" customHeight="1" x14ac:dyDescent="0.15"/>
    <row r="138" ht="14.25" customHeight="1" x14ac:dyDescent="0.15"/>
    <row r="139" ht="14.25" customHeight="1" x14ac:dyDescent="0.15"/>
    <row r="140" ht="14.25" customHeight="1" x14ac:dyDescent="0.15"/>
    <row r="141" ht="14.25" customHeight="1" x14ac:dyDescent="0.15"/>
    <row r="142" ht="14.25" customHeight="1" x14ac:dyDescent="0.15"/>
    <row r="143" ht="14.25" customHeight="1" x14ac:dyDescent="0.15"/>
    <row r="144" ht="14.25" customHeight="1" x14ac:dyDescent="0.15"/>
    <row r="145" ht="14.25" customHeight="1" x14ac:dyDescent="0.15"/>
    <row r="146" ht="14.25" customHeight="1" x14ac:dyDescent="0.15"/>
    <row r="147" ht="14.25" customHeight="1" x14ac:dyDescent="0.15"/>
    <row r="148" ht="14.25" customHeight="1" x14ac:dyDescent="0.15"/>
    <row r="149" ht="14.25" customHeight="1" x14ac:dyDescent="0.15"/>
    <row r="150" ht="14.25" customHeight="1" x14ac:dyDescent="0.15"/>
    <row r="151" ht="14.25" customHeight="1" x14ac:dyDescent="0.15"/>
    <row r="152" ht="14.25" customHeight="1" x14ac:dyDescent="0.15"/>
    <row r="153" ht="14.25" customHeight="1" x14ac:dyDescent="0.15"/>
    <row r="154" ht="14.25" customHeight="1" x14ac:dyDescent="0.15"/>
    <row r="155" ht="14.25" customHeight="1" x14ac:dyDescent="0.15"/>
    <row r="156" ht="14.25" customHeight="1" x14ac:dyDescent="0.15"/>
    <row r="157" ht="14.25" customHeight="1" x14ac:dyDescent="0.15"/>
    <row r="158" ht="14.25" customHeight="1" x14ac:dyDescent="0.15"/>
    <row r="159" ht="14.25" customHeight="1" x14ac:dyDescent="0.15"/>
    <row r="160" ht="14.25" customHeight="1" x14ac:dyDescent="0.15"/>
    <row r="161" ht="14.25" customHeight="1" x14ac:dyDescent="0.15"/>
    <row r="162" ht="14.25" customHeight="1" x14ac:dyDescent="0.15"/>
    <row r="163" ht="14.25" customHeight="1" x14ac:dyDescent="0.15"/>
    <row r="164" ht="14.25" customHeight="1" x14ac:dyDescent="0.15"/>
    <row r="165" ht="14.25" customHeight="1" x14ac:dyDescent="0.15"/>
    <row r="166" ht="14.25" customHeight="1" x14ac:dyDescent="0.15"/>
    <row r="167" ht="14.25" customHeight="1" x14ac:dyDescent="0.15"/>
    <row r="168" ht="14.25" customHeight="1" x14ac:dyDescent="0.15"/>
    <row r="169" ht="14.25" customHeight="1" x14ac:dyDescent="0.15"/>
    <row r="170" ht="14.25" customHeight="1" x14ac:dyDescent="0.15"/>
    <row r="171" ht="14.25" customHeight="1" x14ac:dyDescent="0.15"/>
    <row r="172" ht="14.25" customHeight="1" x14ac:dyDescent="0.15"/>
    <row r="173" ht="14.25" customHeight="1" x14ac:dyDescent="0.15"/>
    <row r="174" ht="14.25" customHeight="1" x14ac:dyDescent="0.15"/>
    <row r="175" ht="14.25" customHeight="1" x14ac:dyDescent="0.15"/>
    <row r="176" ht="14.25" customHeight="1" x14ac:dyDescent="0.15"/>
    <row r="177" ht="14.25" customHeight="1" x14ac:dyDescent="0.15"/>
    <row r="178" ht="14.25" customHeight="1" x14ac:dyDescent="0.15"/>
    <row r="179" ht="14.25" customHeight="1" x14ac:dyDescent="0.15"/>
    <row r="180" ht="14.25" customHeight="1" x14ac:dyDescent="0.15"/>
    <row r="181" ht="14.25" customHeight="1" x14ac:dyDescent="0.15"/>
    <row r="182" ht="14.25" customHeight="1" x14ac:dyDescent="0.15"/>
    <row r="183" ht="14.25" customHeight="1" x14ac:dyDescent="0.15"/>
    <row r="184" ht="14.25" customHeight="1" x14ac:dyDescent="0.15"/>
    <row r="185" ht="14.25" customHeight="1" x14ac:dyDescent="0.15"/>
    <row r="186" ht="14.25" customHeight="1" x14ac:dyDescent="0.15"/>
    <row r="187" ht="14.25" customHeight="1" x14ac:dyDescent="0.15"/>
    <row r="188" ht="14.25" customHeight="1" x14ac:dyDescent="0.15"/>
    <row r="189" ht="14.25" customHeight="1" x14ac:dyDescent="0.15"/>
    <row r="190" ht="14.25" customHeight="1" x14ac:dyDescent="0.15"/>
    <row r="191" ht="14.25" customHeight="1" x14ac:dyDescent="0.15"/>
    <row r="192" ht="14.25" customHeight="1" x14ac:dyDescent="0.15"/>
    <row r="193" ht="14.25" customHeight="1" x14ac:dyDescent="0.15"/>
    <row r="194" ht="14.25" customHeight="1" x14ac:dyDescent="0.15"/>
    <row r="195" ht="14.25" customHeight="1" x14ac:dyDescent="0.15"/>
    <row r="196" ht="14.25" customHeight="1" x14ac:dyDescent="0.15"/>
    <row r="197" ht="14.25" customHeight="1" x14ac:dyDescent="0.15"/>
    <row r="198" ht="14.25" customHeight="1" x14ac:dyDescent="0.15"/>
    <row r="199" ht="14.25" customHeight="1" x14ac:dyDescent="0.15"/>
    <row r="200" ht="14.25" customHeight="1" x14ac:dyDescent="0.15"/>
    <row r="201" ht="14.25" customHeight="1" x14ac:dyDescent="0.15"/>
    <row r="202" ht="14.25" customHeight="1" x14ac:dyDescent="0.15"/>
    <row r="203" ht="14.25" customHeight="1" x14ac:dyDescent="0.15"/>
    <row r="204" ht="14.25" customHeight="1" x14ac:dyDescent="0.15"/>
    <row r="205" ht="14.25" customHeight="1" x14ac:dyDescent="0.15"/>
    <row r="206" ht="14.25" customHeight="1" x14ac:dyDescent="0.15"/>
    <row r="207" ht="14.25" customHeight="1" x14ac:dyDescent="0.15"/>
    <row r="208" ht="14.25" customHeight="1" x14ac:dyDescent="0.15"/>
    <row r="209" ht="14.25" customHeight="1" x14ac:dyDescent="0.15"/>
    <row r="210" ht="14.25" customHeight="1" x14ac:dyDescent="0.15"/>
    <row r="211" ht="14.25" customHeight="1" x14ac:dyDescent="0.15"/>
    <row r="212" ht="14.25" customHeight="1" x14ac:dyDescent="0.15"/>
    <row r="213" ht="14.25" customHeight="1" x14ac:dyDescent="0.15"/>
    <row r="214" ht="14.25" customHeight="1" x14ac:dyDescent="0.15"/>
    <row r="215" ht="14.25" customHeight="1" x14ac:dyDescent="0.15"/>
    <row r="216" ht="14.25" customHeight="1" x14ac:dyDescent="0.15"/>
    <row r="217" ht="14.25" customHeight="1" x14ac:dyDescent="0.15"/>
    <row r="218" ht="14.25" customHeight="1" x14ac:dyDescent="0.15"/>
    <row r="219" ht="14.25" customHeight="1" x14ac:dyDescent="0.15"/>
    <row r="220" ht="14.25" customHeight="1" x14ac:dyDescent="0.15"/>
    <row r="221" ht="14.25" customHeight="1" x14ac:dyDescent="0.15"/>
    <row r="222" ht="14.25" customHeight="1" x14ac:dyDescent="0.15"/>
    <row r="223" ht="14.25" customHeight="1" x14ac:dyDescent="0.15"/>
    <row r="224" ht="14.25" customHeight="1" x14ac:dyDescent="0.15"/>
    <row r="225" ht="14.25" customHeight="1" x14ac:dyDescent="0.15"/>
    <row r="226" ht="14.25" customHeight="1" x14ac:dyDescent="0.15"/>
    <row r="227" ht="14.25" customHeight="1" x14ac:dyDescent="0.15"/>
    <row r="228" ht="14.25" customHeight="1" x14ac:dyDescent="0.15"/>
    <row r="229" ht="14.25" customHeight="1" x14ac:dyDescent="0.15"/>
    <row r="230" ht="14.25" customHeight="1" x14ac:dyDescent="0.15"/>
    <row r="231" ht="14.25" customHeight="1" x14ac:dyDescent="0.15"/>
    <row r="232" ht="14.25" customHeight="1" x14ac:dyDescent="0.15"/>
    <row r="233" ht="14.25" customHeight="1" x14ac:dyDescent="0.15"/>
    <row r="234" ht="14.25" customHeight="1" x14ac:dyDescent="0.15"/>
    <row r="235" ht="14.25" customHeight="1" x14ac:dyDescent="0.15"/>
    <row r="236" ht="14.25" customHeight="1" x14ac:dyDescent="0.15"/>
    <row r="237" ht="14.25" customHeight="1" x14ac:dyDescent="0.15"/>
    <row r="238" ht="14.25" customHeight="1" x14ac:dyDescent="0.15"/>
    <row r="239" ht="14.25" customHeight="1" x14ac:dyDescent="0.15"/>
    <row r="240" ht="14.25" customHeight="1" x14ac:dyDescent="0.15"/>
    <row r="241" ht="14.25" customHeight="1" x14ac:dyDescent="0.15"/>
    <row r="242" ht="14.25" customHeight="1" x14ac:dyDescent="0.15"/>
    <row r="243" ht="14.25" customHeight="1" x14ac:dyDescent="0.15"/>
    <row r="244" ht="14.25" customHeight="1" x14ac:dyDescent="0.15"/>
    <row r="245" ht="14.25" customHeight="1" x14ac:dyDescent="0.15"/>
    <row r="246" ht="14.25" customHeight="1" x14ac:dyDescent="0.15"/>
    <row r="247" ht="14.25" customHeight="1" x14ac:dyDescent="0.15"/>
    <row r="248" ht="14.25" customHeight="1" x14ac:dyDescent="0.15"/>
    <row r="249" ht="14.25" customHeight="1" x14ac:dyDescent="0.15"/>
    <row r="250" ht="14.25" customHeight="1" x14ac:dyDescent="0.15"/>
    <row r="251" ht="14.25" customHeight="1" x14ac:dyDescent="0.15"/>
    <row r="252" ht="14.25" customHeight="1" x14ac:dyDescent="0.15"/>
    <row r="253" ht="14.25" customHeight="1" x14ac:dyDescent="0.15"/>
    <row r="254" ht="14.25" customHeight="1" x14ac:dyDescent="0.15"/>
    <row r="255" ht="14.25" customHeight="1" x14ac:dyDescent="0.15"/>
    <row r="256" ht="14.25" customHeight="1" x14ac:dyDescent="0.15"/>
    <row r="257" ht="14.25" customHeight="1" x14ac:dyDescent="0.15"/>
    <row r="258" ht="14.25" customHeight="1" x14ac:dyDescent="0.15"/>
    <row r="259" ht="14.25" customHeight="1" x14ac:dyDescent="0.15"/>
    <row r="260" ht="14.25" customHeight="1" x14ac:dyDescent="0.15"/>
    <row r="261" ht="14.25" customHeight="1" x14ac:dyDescent="0.15"/>
    <row r="262" ht="14.25" customHeight="1" x14ac:dyDescent="0.15"/>
    <row r="263" ht="14.25" customHeight="1" x14ac:dyDescent="0.15"/>
    <row r="264" ht="14.25" customHeight="1" x14ac:dyDescent="0.15"/>
    <row r="265" ht="14.25" customHeight="1" x14ac:dyDescent="0.15"/>
    <row r="266" ht="14.25" customHeight="1" x14ac:dyDescent="0.15"/>
    <row r="267" ht="14.25" customHeight="1" x14ac:dyDescent="0.15"/>
    <row r="268" ht="14.25" customHeight="1" x14ac:dyDescent="0.15"/>
    <row r="269" ht="14.25" customHeight="1" x14ac:dyDescent="0.15"/>
    <row r="270" ht="14.25" customHeight="1" x14ac:dyDescent="0.15"/>
    <row r="271" ht="14.25" customHeight="1" x14ac:dyDescent="0.15"/>
    <row r="272" ht="14.25" customHeight="1" x14ac:dyDescent="0.15"/>
    <row r="273" ht="14.25" customHeight="1" x14ac:dyDescent="0.15"/>
    <row r="274" ht="14.25" customHeight="1" x14ac:dyDescent="0.15"/>
    <row r="275" ht="14.25" customHeight="1" x14ac:dyDescent="0.15"/>
    <row r="276" ht="14.25" customHeight="1" x14ac:dyDescent="0.15"/>
    <row r="277" ht="14.25" customHeight="1" x14ac:dyDescent="0.15"/>
    <row r="278" ht="14.25" customHeight="1" x14ac:dyDescent="0.15"/>
    <row r="279" ht="14.25" customHeight="1" x14ac:dyDescent="0.15"/>
    <row r="280" ht="14.25" customHeight="1" x14ac:dyDescent="0.15"/>
    <row r="281" ht="14.25" customHeight="1" x14ac:dyDescent="0.15"/>
    <row r="282" ht="14.25" customHeight="1" x14ac:dyDescent="0.15"/>
    <row r="283" ht="14.25" customHeight="1" x14ac:dyDescent="0.15"/>
    <row r="284" ht="14.25" customHeight="1" x14ac:dyDescent="0.15"/>
    <row r="285" ht="14.25" customHeight="1" x14ac:dyDescent="0.15"/>
    <row r="286" ht="14.25" customHeight="1" x14ac:dyDescent="0.15"/>
    <row r="287" ht="14.25" customHeight="1" x14ac:dyDescent="0.15"/>
    <row r="288" ht="14.25" customHeight="1" x14ac:dyDescent="0.15"/>
    <row r="289" ht="14.25" customHeight="1" x14ac:dyDescent="0.15"/>
    <row r="290" ht="14.25" customHeight="1" x14ac:dyDescent="0.15"/>
    <row r="291" ht="14.25" customHeight="1" x14ac:dyDescent="0.15"/>
    <row r="292" ht="14.25" customHeight="1" x14ac:dyDescent="0.15"/>
    <row r="293" ht="14.25" customHeight="1" x14ac:dyDescent="0.15"/>
    <row r="294" ht="14.25" customHeight="1" x14ac:dyDescent="0.15"/>
    <row r="295" ht="14.25" customHeight="1" x14ac:dyDescent="0.15"/>
    <row r="296" ht="14.25" customHeight="1" x14ac:dyDescent="0.15"/>
    <row r="297" ht="14.25" customHeight="1" x14ac:dyDescent="0.15"/>
    <row r="298" ht="14.25" customHeight="1" x14ac:dyDescent="0.15"/>
    <row r="299" ht="14.25" customHeight="1" x14ac:dyDescent="0.15"/>
    <row r="300" ht="14.25" customHeight="1" x14ac:dyDescent="0.15"/>
    <row r="301" ht="14.25" customHeight="1" x14ac:dyDescent="0.15"/>
    <row r="302" ht="14.25" customHeight="1" x14ac:dyDescent="0.15"/>
    <row r="303" ht="14.25" customHeight="1" x14ac:dyDescent="0.15"/>
    <row r="304" ht="14.25" customHeight="1" x14ac:dyDescent="0.15"/>
    <row r="305" ht="14.25" customHeight="1" x14ac:dyDescent="0.15"/>
    <row r="306" ht="14.25" customHeight="1" x14ac:dyDescent="0.15"/>
    <row r="307" ht="14.25" customHeight="1" x14ac:dyDescent="0.15"/>
    <row r="308" ht="14.25" customHeight="1" x14ac:dyDescent="0.15"/>
    <row r="309" ht="14.25" customHeight="1" x14ac:dyDescent="0.15"/>
    <row r="310" ht="14.25" customHeight="1" x14ac:dyDescent="0.15"/>
    <row r="311" ht="14.25" customHeight="1" x14ac:dyDescent="0.15"/>
    <row r="312" ht="14.25" customHeight="1" x14ac:dyDescent="0.15"/>
    <row r="313" ht="14.25" customHeight="1" x14ac:dyDescent="0.15"/>
    <row r="314" ht="14.25" customHeight="1" x14ac:dyDescent="0.15"/>
    <row r="315" ht="14.25" customHeight="1" x14ac:dyDescent="0.15"/>
    <row r="316" ht="14.25" customHeight="1" x14ac:dyDescent="0.15"/>
    <row r="317" ht="14.25" customHeight="1" x14ac:dyDescent="0.15"/>
    <row r="318" ht="14.25" customHeight="1" x14ac:dyDescent="0.15"/>
    <row r="319" ht="14.25" customHeight="1" x14ac:dyDescent="0.15"/>
    <row r="320" ht="14.25" customHeight="1" x14ac:dyDescent="0.15"/>
    <row r="321" ht="14.25" customHeight="1" x14ac:dyDescent="0.15"/>
    <row r="322" ht="14.25" customHeight="1" x14ac:dyDescent="0.15"/>
    <row r="323" ht="14.25" customHeight="1" x14ac:dyDescent="0.15"/>
    <row r="324" ht="14.25" customHeight="1" x14ac:dyDescent="0.15"/>
    <row r="325" ht="14.25" customHeight="1" x14ac:dyDescent="0.15"/>
    <row r="326" ht="14.25" customHeight="1" x14ac:dyDescent="0.15"/>
    <row r="327" ht="14.25" customHeight="1" x14ac:dyDescent="0.15"/>
    <row r="328" ht="14.25" customHeight="1" x14ac:dyDescent="0.15"/>
    <row r="329" ht="14.25" customHeight="1" x14ac:dyDescent="0.15"/>
    <row r="330" ht="14.25" customHeight="1" x14ac:dyDescent="0.15"/>
    <row r="331" ht="14.25" customHeight="1" x14ac:dyDescent="0.15"/>
    <row r="332" ht="14.25" customHeight="1" x14ac:dyDescent="0.15"/>
    <row r="333" ht="14.25" customHeight="1" x14ac:dyDescent="0.15"/>
    <row r="334" ht="14.25" customHeight="1" x14ac:dyDescent="0.15"/>
    <row r="335" ht="14.25" customHeight="1" x14ac:dyDescent="0.15"/>
    <row r="336" ht="14.25" customHeight="1" x14ac:dyDescent="0.15"/>
    <row r="337" ht="14.25" customHeight="1" x14ac:dyDescent="0.15"/>
    <row r="338" ht="14.25" customHeight="1" x14ac:dyDescent="0.15"/>
    <row r="339" ht="14.25" customHeight="1" x14ac:dyDescent="0.15"/>
    <row r="340" ht="14.25" customHeight="1" x14ac:dyDescent="0.15"/>
    <row r="341" ht="14.25" customHeight="1" x14ac:dyDescent="0.15"/>
    <row r="342" ht="14.25" customHeight="1" x14ac:dyDescent="0.15"/>
    <row r="343" ht="14.25" customHeight="1" x14ac:dyDescent="0.15"/>
    <row r="344" ht="14.25" customHeight="1" x14ac:dyDescent="0.15"/>
    <row r="345" ht="14.25" customHeight="1" x14ac:dyDescent="0.15"/>
    <row r="346" ht="14.25" customHeight="1" x14ac:dyDescent="0.15"/>
    <row r="347" ht="14.25" customHeight="1" x14ac:dyDescent="0.15"/>
    <row r="348" ht="14.25" customHeight="1" x14ac:dyDescent="0.15"/>
    <row r="349" ht="14.25" customHeight="1" x14ac:dyDescent="0.15"/>
    <row r="350" ht="14.25" customHeight="1" x14ac:dyDescent="0.15"/>
    <row r="351" ht="14.25" customHeight="1" x14ac:dyDescent="0.15"/>
    <row r="352" ht="14.25" customHeight="1" x14ac:dyDescent="0.15"/>
    <row r="353" ht="14.25" customHeight="1" x14ac:dyDescent="0.15"/>
    <row r="354" ht="14.25" customHeight="1" x14ac:dyDescent="0.15"/>
    <row r="355" ht="14.25" customHeight="1" x14ac:dyDescent="0.15"/>
    <row r="356" ht="14.25" customHeight="1" x14ac:dyDescent="0.15"/>
    <row r="357" ht="14.25" customHeight="1" x14ac:dyDescent="0.15"/>
    <row r="358" ht="14.25" customHeight="1" x14ac:dyDescent="0.15"/>
    <row r="359" ht="14.25" customHeight="1" x14ac:dyDescent="0.15"/>
    <row r="360" ht="14.25" customHeight="1" x14ac:dyDescent="0.15"/>
    <row r="361" ht="14.25" customHeight="1" x14ac:dyDescent="0.15"/>
    <row r="362" ht="14.25" customHeight="1" x14ac:dyDescent="0.15"/>
    <row r="363" ht="14.25" customHeight="1" x14ac:dyDescent="0.15"/>
    <row r="364" ht="14.25" customHeight="1" x14ac:dyDescent="0.15"/>
    <row r="365" ht="14.25" customHeight="1" x14ac:dyDescent="0.15"/>
    <row r="366" ht="14.25" customHeight="1" x14ac:dyDescent="0.15"/>
    <row r="367" ht="14.25" customHeight="1" x14ac:dyDescent="0.15"/>
    <row r="368" ht="14.25" customHeight="1" x14ac:dyDescent="0.15"/>
    <row r="369" ht="14.25" customHeight="1" x14ac:dyDescent="0.15"/>
    <row r="370" ht="14.25" customHeight="1" x14ac:dyDescent="0.15"/>
    <row r="371" ht="14.25" customHeight="1" x14ac:dyDescent="0.15"/>
    <row r="372" ht="14.25" customHeight="1" x14ac:dyDescent="0.15"/>
    <row r="373" ht="14.25" customHeight="1" x14ac:dyDescent="0.15"/>
    <row r="374" ht="14.25" customHeight="1" x14ac:dyDescent="0.15"/>
    <row r="375" ht="14.25" customHeight="1" x14ac:dyDescent="0.15"/>
    <row r="376" ht="14.25" customHeight="1" x14ac:dyDescent="0.15"/>
    <row r="377" ht="14.25" customHeight="1" x14ac:dyDescent="0.15"/>
    <row r="378" ht="14.25" customHeight="1" x14ac:dyDescent="0.15"/>
    <row r="379" ht="14.25" customHeight="1" x14ac:dyDescent="0.15"/>
    <row r="380" ht="14.25" customHeight="1" x14ac:dyDescent="0.15"/>
    <row r="381" ht="14.25" customHeight="1" x14ac:dyDescent="0.15"/>
    <row r="382" ht="14.25" customHeight="1" x14ac:dyDescent="0.15"/>
    <row r="383" ht="14.25" customHeight="1" x14ac:dyDescent="0.15"/>
    <row r="384" ht="14.25" customHeight="1" x14ac:dyDescent="0.15"/>
    <row r="385" ht="14.25" customHeight="1" x14ac:dyDescent="0.15"/>
    <row r="386" ht="14.25" customHeight="1" x14ac:dyDescent="0.15"/>
    <row r="387" ht="14.25" customHeight="1" x14ac:dyDescent="0.15"/>
    <row r="388" ht="14.25" customHeight="1" x14ac:dyDescent="0.15"/>
    <row r="389" ht="14.25" customHeight="1" x14ac:dyDescent="0.15"/>
    <row r="390" ht="14.25" customHeight="1" x14ac:dyDescent="0.15"/>
    <row r="391" ht="14.25" customHeight="1" x14ac:dyDescent="0.15"/>
    <row r="392" ht="14.25" customHeight="1" x14ac:dyDescent="0.15"/>
    <row r="393" ht="14.25" customHeight="1" x14ac:dyDescent="0.15"/>
    <row r="394" ht="14.25" customHeight="1" x14ac:dyDescent="0.15"/>
    <row r="395" ht="14.25" customHeight="1" x14ac:dyDescent="0.15"/>
    <row r="396" ht="14.25" customHeight="1" x14ac:dyDescent="0.15"/>
    <row r="397" ht="14.25" customHeight="1" x14ac:dyDescent="0.15"/>
    <row r="398" ht="14.25" customHeight="1" x14ac:dyDescent="0.15"/>
    <row r="399" ht="14.25" customHeight="1" x14ac:dyDescent="0.15"/>
    <row r="400" ht="14.25" customHeight="1" x14ac:dyDescent="0.15"/>
    <row r="401" ht="14.25" customHeight="1" x14ac:dyDescent="0.15"/>
    <row r="402" ht="14.25" customHeight="1" x14ac:dyDescent="0.15"/>
    <row r="403" ht="14.25" customHeight="1" x14ac:dyDescent="0.15"/>
    <row r="404" ht="14.25" customHeight="1" x14ac:dyDescent="0.15"/>
    <row r="405" ht="14.25" customHeight="1" x14ac:dyDescent="0.15"/>
    <row r="406" ht="14.25" customHeight="1" x14ac:dyDescent="0.15"/>
    <row r="407" ht="14.25" customHeight="1" x14ac:dyDescent="0.15"/>
    <row r="408" ht="14.25" customHeight="1" x14ac:dyDescent="0.15"/>
    <row r="409" ht="14.25" customHeight="1" x14ac:dyDescent="0.15"/>
    <row r="410" ht="14.25" customHeight="1" x14ac:dyDescent="0.15"/>
    <row r="411" ht="14.25" customHeight="1" x14ac:dyDescent="0.15"/>
    <row r="412" ht="14.25" customHeight="1" x14ac:dyDescent="0.15"/>
    <row r="413" ht="14.25" customHeight="1" x14ac:dyDescent="0.15"/>
    <row r="414" ht="14.25" customHeight="1" x14ac:dyDescent="0.15"/>
    <row r="415" ht="14.25" customHeight="1" x14ac:dyDescent="0.15"/>
    <row r="416" ht="14.25" customHeight="1" x14ac:dyDescent="0.15"/>
    <row r="417" ht="14.25" customHeight="1" x14ac:dyDescent="0.15"/>
    <row r="418" ht="14.25" customHeight="1" x14ac:dyDescent="0.15"/>
    <row r="419" ht="14.25" customHeight="1" x14ac:dyDescent="0.15"/>
    <row r="420" ht="14.25" customHeight="1" x14ac:dyDescent="0.15"/>
    <row r="421" ht="14.25" customHeight="1" x14ac:dyDescent="0.15"/>
    <row r="422" ht="14.25" customHeight="1" x14ac:dyDescent="0.15"/>
    <row r="423" ht="14.25" customHeight="1" x14ac:dyDescent="0.15"/>
    <row r="424" ht="14.25" customHeight="1" x14ac:dyDescent="0.15"/>
    <row r="425" ht="14.25" customHeight="1" x14ac:dyDescent="0.15"/>
    <row r="426" ht="14.25" customHeight="1" x14ac:dyDescent="0.15"/>
    <row r="427" ht="14.25" customHeight="1" x14ac:dyDescent="0.15"/>
    <row r="428" ht="14.25" customHeight="1" x14ac:dyDescent="0.15"/>
    <row r="429" ht="14.25" customHeight="1" x14ac:dyDescent="0.15"/>
    <row r="430" ht="14.25" customHeight="1" x14ac:dyDescent="0.15"/>
    <row r="431" ht="14.25" customHeight="1" x14ac:dyDescent="0.15"/>
    <row r="432" ht="14.25" customHeight="1" x14ac:dyDescent="0.15"/>
    <row r="433" ht="14.25" customHeight="1" x14ac:dyDescent="0.15"/>
    <row r="434" ht="14.25" customHeight="1" x14ac:dyDescent="0.15"/>
    <row r="435" ht="14.25" customHeight="1" x14ac:dyDescent="0.15"/>
    <row r="436" ht="14.25" customHeight="1" x14ac:dyDescent="0.15"/>
    <row r="437" ht="14.25" customHeight="1" x14ac:dyDescent="0.15"/>
    <row r="438" ht="14.25" customHeight="1" x14ac:dyDescent="0.15"/>
    <row r="439" ht="14.25" customHeight="1" x14ac:dyDescent="0.15"/>
    <row r="440" ht="14.25" customHeight="1" x14ac:dyDescent="0.15"/>
    <row r="441" ht="14.25" customHeight="1" x14ac:dyDescent="0.15"/>
    <row r="442" ht="14.25" customHeight="1" x14ac:dyDescent="0.15"/>
    <row r="443" ht="14.25" customHeight="1" x14ac:dyDescent="0.15"/>
    <row r="444" ht="14.25" customHeight="1" x14ac:dyDescent="0.15"/>
    <row r="445" ht="14.25" customHeight="1" x14ac:dyDescent="0.15"/>
    <row r="446" ht="14.25" customHeight="1" x14ac:dyDescent="0.15"/>
    <row r="447" ht="14.25" customHeight="1" x14ac:dyDescent="0.15"/>
    <row r="448" ht="14.25" customHeight="1" x14ac:dyDescent="0.15"/>
    <row r="449" ht="14.25" customHeight="1" x14ac:dyDescent="0.15"/>
    <row r="450" ht="14.25" customHeight="1" x14ac:dyDescent="0.15"/>
    <row r="451" ht="14.25" customHeight="1" x14ac:dyDescent="0.15"/>
    <row r="452" ht="14.25" customHeight="1" x14ac:dyDescent="0.15"/>
    <row r="453" ht="14.25" customHeight="1" x14ac:dyDescent="0.15"/>
    <row r="454" ht="14.25" customHeight="1" x14ac:dyDescent="0.15"/>
    <row r="455" ht="14.25" customHeight="1" x14ac:dyDescent="0.15"/>
    <row r="456" ht="14.25" customHeight="1" x14ac:dyDescent="0.15"/>
    <row r="457" ht="14.25" customHeight="1" x14ac:dyDescent="0.15"/>
    <row r="458" ht="14.25" customHeight="1" x14ac:dyDescent="0.15"/>
    <row r="459" ht="14.25" customHeight="1" x14ac:dyDescent="0.15"/>
    <row r="460" ht="14.25" customHeight="1" x14ac:dyDescent="0.15"/>
    <row r="461" ht="14.25" customHeight="1" x14ac:dyDescent="0.15"/>
    <row r="462" ht="14.25" customHeight="1" x14ac:dyDescent="0.15"/>
    <row r="463" ht="14.25" customHeight="1" x14ac:dyDescent="0.15"/>
    <row r="464" ht="14.25" customHeight="1" x14ac:dyDescent="0.15"/>
    <row r="465" ht="14.25" customHeight="1" x14ac:dyDescent="0.15"/>
    <row r="466" ht="14.25" customHeight="1" x14ac:dyDescent="0.15"/>
    <row r="467" ht="14.25" customHeight="1" x14ac:dyDescent="0.15"/>
    <row r="468" ht="14.25" customHeight="1" x14ac:dyDescent="0.15"/>
    <row r="469" ht="14.25" customHeight="1" x14ac:dyDescent="0.15"/>
    <row r="470" ht="14.25" customHeight="1" x14ac:dyDescent="0.15"/>
    <row r="471" ht="14.25" customHeight="1" x14ac:dyDescent="0.15"/>
    <row r="472" ht="14.25" customHeight="1" x14ac:dyDescent="0.15"/>
    <row r="473" ht="14.25" customHeight="1" x14ac:dyDescent="0.15"/>
    <row r="474" ht="14.25" customHeight="1" x14ac:dyDescent="0.15"/>
    <row r="475" ht="14.25" customHeight="1" x14ac:dyDescent="0.15"/>
    <row r="476" ht="14.25" customHeight="1" x14ac:dyDescent="0.15"/>
    <row r="477" ht="14.25" customHeight="1" x14ac:dyDescent="0.15"/>
    <row r="478" ht="14.25" customHeight="1" x14ac:dyDescent="0.15"/>
    <row r="479" ht="14.25" customHeight="1" x14ac:dyDescent="0.15"/>
    <row r="480" ht="14.25" customHeight="1" x14ac:dyDescent="0.15"/>
    <row r="481" ht="14.25" customHeight="1" x14ac:dyDescent="0.15"/>
    <row r="482" ht="14.25" customHeight="1" x14ac:dyDescent="0.15"/>
    <row r="483" ht="14.25" customHeight="1" x14ac:dyDescent="0.15"/>
    <row r="484" ht="14.25" customHeight="1" x14ac:dyDescent="0.15"/>
    <row r="485" ht="14.25" customHeight="1" x14ac:dyDescent="0.15"/>
    <row r="486" ht="14.25" customHeight="1" x14ac:dyDescent="0.15"/>
    <row r="487" ht="14.25" customHeight="1" x14ac:dyDescent="0.15"/>
    <row r="488" ht="14.25" customHeight="1" x14ac:dyDescent="0.15"/>
    <row r="489" ht="14.25" customHeight="1" x14ac:dyDescent="0.15"/>
    <row r="490" ht="14.25" customHeight="1" x14ac:dyDescent="0.15"/>
    <row r="491" ht="14.25" customHeight="1" x14ac:dyDescent="0.15"/>
    <row r="492" ht="14.25" customHeight="1" x14ac:dyDescent="0.15"/>
    <row r="493" ht="14.25" customHeight="1" x14ac:dyDescent="0.15"/>
    <row r="494" ht="14.25" customHeight="1" x14ac:dyDescent="0.15"/>
    <row r="495" ht="14.25" customHeight="1" x14ac:dyDescent="0.15"/>
    <row r="496" ht="14.25" customHeight="1" x14ac:dyDescent="0.15"/>
    <row r="497" ht="14.25" customHeight="1" x14ac:dyDescent="0.15"/>
    <row r="498" ht="14.25" customHeight="1" x14ac:dyDescent="0.15"/>
    <row r="499" ht="14.25" customHeight="1" x14ac:dyDescent="0.15"/>
    <row r="500" ht="14.25" customHeight="1" x14ac:dyDescent="0.15"/>
    <row r="501" ht="14.25" customHeight="1" x14ac:dyDescent="0.15"/>
    <row r="502" ht="14.25" customHeight="1" x14ac:dyDescent="0.15"/>
    <row r="503" ht="14.25" customHeight="1" x14ac:dyDescent="0.15"/>
    <row r="504" ht="14.25" customHeight="1" x14ac:dyDescent="0.15"/>
    <row r="505" ht="14.25" customHeight="1" x14ac:dyDescent="0.15"/>
    <row r="506" ht="14.25" customHeight="1" x14ac:dyDescent="0.15"/>
    <row r="507" ht="14.25" customHeight="1" x14ac:dyDescent="0.15"/>
    <row r="508" ht="14.25" customHeight="1" x14ac:dyDescent="0.15"/>
    <row r="509" ht="14.25" customHeight="1" x14ac:dyDescent="0.15"/>
    <row r="510" ht="14.25" customHeight="1" x14ac:dyDescent="0.15"/>
    <row r="511" ht="14.25" customHeight="1" x14ac:dyDescent="0.15"/>
    <row r="512" ht="14.25" customHeight="1" x14ac:dyDescent="0.15"/>
    <row r="513" ht="14.25" customHeight="1" x14ac:dyDescent="0.15"/>
    <row r="514" ht="14.25" customHeight="1" x14ac:dyDescent="0.15"/>
    <row r="515" ht="14.25" customHeight="1" x14ac:dyDescent="0.15"/>
    <row r="516" ht="14.25" customHeight="1" x14ac:dyDescent="0.15"/>
    <row r="517" ht="14.25" customHeight="1" x14ac:dyDescent="0.15"/>
    <row r="518" ht="14.25" customHeight="1" x14ac:dyDescent="0.15"/>
    <row r="519" ht="14.25" customHeight="1" x14ac:dyDescent="0.15"/>
    <row r="520" ht="14.25" customHeight="1" x14ac:dyDescent="0.15"/>
    <row r="521" ht="14.25" customHeight="1" x14ac:dyDescent="0.15"/>
    <row r="522" ht="14.25" customHeight="1" x14ac:dyDescent="0.15"/>
    <row r="523" ht="14.25" customHeight="1" x14ac:dyDescent="0.15"/>
    <row r="524" ht="14.25" customHeight="1" x14ac:dyDescent="0.15"/>
    <row r="525" ht="14.25" customHeight="1" x14ac:dyDescent="0.15"/>
    <row r="526" ht="14.25" customHeight="1" x14ac:dyDescent="0.15"/>
    <row r="527" ht="14.25" customHeight="1" x14ac:dyDescent="0.15"/>
    <row r="528" ht="14.25" customHeight="1" x14ac:dyDescent="0.15"/>
    <row r="529" ht="14.25" customHeight="1" x14ac:dyDescent="0.15"/>
    <row r="530" ht="14.25" customHeight="1" x14ac:dyDescent="0.15"/>
    <row r="531" ht="14.25" customHeight="1" x14ac:dyDescent="0.15"/>
    <row r="532" ht="14.25" customHeight="1" x14ac:dyDescent="0.15"/>
    <row r="533" ht="14.25" customHeight="1" x14ac:dyDescent="0.15"/>
    <row r="534" ht="14.25" customHeight="1" x14ac:dyDescent="0.15"/>
    <row r="535" ht="14.25" customHeight="1" x14ac:dyDescent="0.15"/>
    <row r="536" ht="14.25" customHeight="1" x14ac:dyDescent="0.15"/>
    <row r="537" ht="14.25" customHeight="1" x14ac:dyDescent="0.15"/>
    <row r="538" ht="14.25" customHeight="1" x14ac:dyDescent="0.15"/>
    <row r="539" ht="14.25" customHeight="1" x14ac:dyDescent="0.15"/>
    <row r="540" ht="14.25" customHeight="1" x14ac:dyDescent="0.15"/>
    <row r="541" ht="14.25" customHeight="1" x14ac:dyDescent="0.15"/>
    <row r="542" ht="14.25" customHeight="1" x14ac:dyDescent="0.15"/>
    <row r="543" ht="14.25" customHeight="1" x14ac:dyDescent="0.15"/>
    <row r="544" ht="14.25" customHeight="1" x14ac:dyDescent="0.15"/>
    <row r="545" ht="14.25" customHeight="1" x14ac:dyDescent="0.15"/>
    <row r="546" ht="14.25" customHeight="1" x14ac:dyDescent="0.15"/>
    <row r="547" ht="14.25" customHeight="1" x14ac:dyDescent="0.15"/>
    <row r="548" ht="14.25" customHeight="1" x14ac:dyDescent="0.15"/>
    <row r="549" ht="14.25" customHeight="1" x14ac:dyDescent="0.15"/>
    <row r="550" ht="14.25" customHeight="1" x14ac:dyDescent="0.15"/>
    <row r="551" ht="14.25" customHeight="1" x14ac:dyDescent="0.15"/>
    <row r="552" ht="14.25" customHeight="1" x14ac:dyDescent="0.15"/>
    <row r="553" ht="14.25" customHeight="1" x14ac:dyDescent="0.15"/>
    <row r="554" ht="14.25" customHeight="1" x14ac:dyDescent="0.15"/>
    <row r="555" ht="14.25" customHeight="1" x14ac:dyDescent="0.15"/>
    <row r="556" ht="14.25" customHeight="1" x14ac:dyDescent="0.15"/>
    <row r="557" ht="14.25" customHeight="1" x14ac:dyDescent="0.15"/>
    <row r="558" ht="14.25" customHeight="1" x14ac:dyDescent="0.15"/>
    <row r="559" ht="14.25" customHeight="1" x14ac:dyDescent="0.15"/>
    <row r="560" ht="14.25" customHeight="1" x14ac:dyDescent="0.15"/>
    <row r="561" ht="14.25" customHeight="1" x14ac:dyDescent="0.15"/>
    <row r="562" ht="14.25" customHeight="1" x14ac:dyDescent="0.15"/>
    <row r="563" ht="14.25" customHeight="1" x14ac:dyDescent="0.15"/>
    <row r="564" ht="14.25" customHeight="1" x14ac:dyDescent="0.15"/>
    <row r="565" ht="14.25" customHeight="1" x14ac:dyDescent="0.15"/>
    <row r="566" ht="14.25" customHeight="1" x14ac:dyDescent="0.15"/>
    <row r="567" ht="14.25" customHeight="1" x14ac:dyDescent="0.15"/>
    <row r="568" ht="14.25" customHeight="1" x14ac:dyDescent="0.15"/>
    <row r="569" ht="14.25" customHeight="1" x14ac:dyDescent="0.15"/>
    <row r="570" ht="14.25" customHeight="1" x14ac:dyDescent="0.15"/>
    <row r="571" ht="14.25" customHeight="1" x14ac:dyDescent="0.15"/>
    <row r="572" ht="14.25" customHeight="1" x14ac:dyDescent="0.15"/>
    <row r="573" ht="14.25" customHeight="1" x14ac:dyDescent="0.15"/>
    <row r="574" ht="14.25" customHeight="1" x14ac:dyDescent="0.15"/>
    <row r="575" ht="14.25" customHeight="1" x14ac:dyDescent="0.15"/>
    <row r="576" ht="14.25" customHeight="1" x14ac:dyDescent="0.15"/>
    <row r="577" ht="14.25" customHeight="1" x14ac:dyDescent="0.15"/>
    <row r="578" ht="14.25" customHeight="1" x14ac:dyDescent="0.15"/>
    <row r="579" ht="14.25" customHeight="1" x14ac:dyDescent="0.15"/>
    <row r="580" ht="14.25" customHeight="1" x14ac:dyDescent="0.15"/>
    <row r="581" ht="14.25" customHeight="1" x14ac:dyDescent="0.15"/>
    <row r="582" ht="14.25" customHeight="1" x14ac:dyDescent="0.15"/>
    <row r="583" ht="14.25" customHeight="1" x14ac:dyDescent="0.15"/>
    <row r="584" ht="14.25" customHeight="1" x14ac:dyDescent="0.15"/>
    <row r="585" ht="14.25" customHeight="1" x14ac:dyDescent="0.15"/>
    <row r="586" ht="14.25" customHeight="1" x14ac:dyDescent="0.15"/>
    <row r="587" ht="14.25" customHeight="1" x14ac:dyDescent="0.15"/>
    <row r="588" ht="14.25" customHeight="1" x14ac:dyDescent="0.15"/>
    <row r="589" ht="14.25" customHeight="1" x14ac:dyDescent="0.15"/>
    <row r="590" ht="14.25" customHeight="1" x14ac:dyDescent="0.15"/>
    <row r="591" ht="14.25" customHeight="1" x14ac:dyDescent="0.15"/>
    <row r="592" ht="14.25" customHeight="1" x14ac:dyDescent="0.15"/>
    <row r="593" ht="14.25" customHeight="1" x14ac:dyDescent="0.15"/>
    <row r="594" ht="14.25" customHeight="1" x14ac:dyDescent="0.15"/>
    <row r="595" ht="14.25" customHeight="1" x14ac:dyDescent="0.15"/>
    <row r="596" ht="14.25" customHeight="1" x14ac:dyDescent="0.15"/>
    <row r="597" ht="14.25" customHeight="1" x14ac:dyDescent="0.15"/>
    <row r="598" ht="14.25" customHeight="1" x14ac:dyDescent="0.15"/>
    <row r="599" ht="14.25" customHeight="1" x14ac:dyDescent="0.15"/>
    <row r="600" ht="14.25" customHeight="1" x14ac:dyDescent="0.15"/>
    <row r="601" ht="14.25" customHeight="1" x14ac:dyDescent="0.15"/>
    <row r="602" ht="14.25" customHeight="1" x14ac:dyDescent="0.15"/>
    <row r="603" ht="14.25" customHeight="1" x14ac:dyDescent="0.15"/>
    <row r="604" ht="14.25" customHeight="1" x14ac:dyDescent="0.15"/>
    <row r="605" ht="14.25" customHeight="1" x14ac:dyDescent="0.15"/>
    <row r="606" ht="14.25" customHeight="1" x14ac:dyDescent="0.15"/>
    <row r="607" ht="14.25" customHeight="1" x14ac:dyDescent="0.15"/>
    <row r="608" ht="14.25" customHeight="1" x14ac:dyDescent="0.15"/>
    <row r="609" ht="14.25" customHeight="1" x14ac:dyDescent="0.15"/>
    <row r="610" ht="14.25" customHeight="1" x14ac:dyDescent="0.15"/>
    <row r="611" ht="14.25" customHeight="1" x14ac:dyDescent="0.15"/>
    <row r="612" ht="14.25" customHeight="1" x14ac:dyDescent="0.15"/>
    <row r="613" ht="14.25" customHeight="1" x14ac:dyDescent="0.15"/>
    <row r="614" ht="14.25" customHeight="1" x14ac:dyDescent="0.15"/>
    <row r="615" ht="14.25" customHeight="1" x14ac:dyDescent="0.15"/>
    <row r="616" ht="14.25" customHeight="1" x14ac:dyDescent="0.15"/>
    <row r="617" ht="14.25" customHeight="1" x14ac:dyDescent="0.15"/>
    <row r="618" ht="14.25" customHeight="1" x14ac:dyDescent="0.15"/>
    <row r="619" ht="14.25" customHeight="1" x14ac:dyDescent="0.15"/>
    <row r="620" ht="14.25" customHeight="1" x14ac:dyDescent="0.15"/>
    <row r="621" ht="14.25" customHeight="1" x14ac:dyDescent="0.15"/>
    <row r="622" ht="14.25" customHeight="1" x14ac:dyDescent="0.15"/>
    <row r="623" ht="14.25" customHeight="1" x14ac:dyDescent="0.15"/>
    <row r="624" ht="14.25" customHeight="1" x14ac:dyDescent="0.15"/>
    <row r="625" ht="14.25" customHeight="1" x14ac:dyDescent="0.15"/>
    <row r="626" ht="14.25" customHeight="1" x14ac:dyDescent="0.15"/>
    <row r="627" ht="14.25" customHeight="1" x14ac:dyDescent="0.15"/>
    <row r="628" ht="14.25" customHeight="1" x14ac:dyDescent="0.15"/>
    <row r="629" ht="14.25" customHeight="1" x14ac:dyDescent="0.15"/>
    <row r="630" ht="14.25" customHeight="1" x14ac:dyDescent="0.15"/>
    <row r="631" ht="14.25" customHeight="1" x14ac:dyDescent="0.15"/>
    <row r="632" ht="14.25" customHeight="1" x14ac:dyDescent="0.15"/>
    <row r="633" ht="14.25" customHeight="1" x14ac:dyDescent="0.15"/>
    <row r="634" ht="14.25" customHeight="1" x14ac:dyDescent="0.15"/>
    <row r="635" ht="14.25" customHeight="1" x14ac:dyDescent="0.15"/>
    <row r="636" ht="14.25" customHeight="1" x14ac:dyDescent="0.15"/>
    <row r="637" ht="14.25" customHeight="1" x14ac:dyDescent="0.15"/>
    <row r="638" ht="14.25" customHeight="1" x14ac:dyDescent="0.15"/>
    <row r="639" ht="14.25" customHeight="1" x14ac:dyDescent="0.15"/>
    <row r="640" ht="14.25" customHeight="1" x14ac:dyDescent="0.15"/>
    <row r="641" ht="14.25" customHeight="1" x14ac:dyDescent="0.15"/>
    <row r="642" ht="14.25" customHeight="1" x14ac:dyDescent="0.15"/>
    <row r="643" ht="14.25" customHeight="1" x14ac:dyDescent="0.15"/>
    <row r="644" ht="14.25" customHeight="1" x14ac:dyDescent="0.15"/>
    <row r="645" ht="14.25" customHeight="1" x14ac:dyDescent="0.15"/>
    <row r="646" ht="14.25" customHeight="1" x14ac:dyDescent="0.15"/>
    <row r="647" ht="14.25" customHeight="1" x14ac:dyDescent="0.15"/>
    <row r="648" ht="14.25" customHeight="1" x14ac:dyDescent="0.15"/>
    <row r="649" ht="14.25" customHeight="1" x14ac:dyDescent="0.15"/>
    <row r="650" ht="14.25" customHeight="1" x14ac:dyDescent="0.15"/>
    <row r="651" ht="14.25" customHeight="1" x14ac:dyDescent="0.15"/>
    <row r="652" ht="14.25" customHeight="1" x14ac:dyDescent="0.15"/>
    <row r="653" ht="14.25" customHeight="1" x14ac:dyDescent="0.15"/>
    <row r="654" ht="14.25" customHeight="1" x14ac:dyDescent="0.15"/>
    <row r="655" ht="14.25" customHeight="1" x14ac:dyDescent="0.15"/>
    <row r="656" ht="14.25" customHeight="1" x14ac:dyDescent="0.15"/>
    <row r="657" ht="14.25" customHeight="1" x14ac:dyDescent="0.15"/>
    <row r="658" ht="14.25" customHeight="1" x14ac:dyDescent="0.15"/>
    <row r="659" ht="14.25" customHeight="1" x14ac:dyDescent="0.15"/>
    <row r="660" ht="14.25" customHeight="1" x14ac:dyDescent="0.15"/>
    <row r="661" ht="14.25" customHeight="1" x14ac:dyDescent="0.15"/>
    <row r="662" ht="14.25" customHeight="1" x14ac:dyDescent="0.15"/>
    <row r="663" ht="14.25" customHeight="1" x14ac:dyDescent="0.15"/>
    <row r="664" ht="14.25" customHeight="1" x14ac:dyDescent="0.15"/>
    <row r="665" ht="14.25" customHeight="1" x14ac:dyDescent="0.15"/>
    <row r="666" ht="14.25" customHeight="1" x14ac:dyDescent="0.15"/>
    <row r="667" ht="14.25" customHeight="1" x14ac:dyDescent="0.15"/>
    <row r="668" ht="14.25" customHeight="1" x14ac:dyDescent="0.15"/>
    <row r="669" ht="14.25" customHeight="1" x14ac:dyDescent="0.15"/>
    <row r="670" ht="14.25" customHeight="1" x14ac:dyDescent="0.15"/>
    <row r="671" ht="14.25" customHeight="1" x14ac:dyDescent="0.15"/>
    <row r="672" ht="14.25" customHeight="1" x14ac:dyDescent="0.15"/>
    <row r="673" ht="14.25" customHeight="1" x14ac:dyDescent="0.15"/>
    <row r="674" ht="14.25" customHeight="1" x14ac:dyDescent="0.15"/>
    <row r="675" ht="14.25" customHeight="1" x14ac:dyDescent="0.15"/>
    <row r="676" ht="14.25" customHeight="1" x14ac:dyDescent="0.15"/>
    <row r="677" ht="14.25" customHeight="1" x14ac:dyDescent="0.15"/>
    <row r="678" ht="14.25" customHeight="1" x14ac:dyDescent="0.15"/>
    <row r="679" ht="14.25" customHeight="1" x14ac:dyDescent="0.15"/>
    <row r="680" ht="14.25" customHeight="1" x14ac:dyDescent="0.15"/>
    <row r="681" ht="14.25" customHeight="1" x14ac:dyDescent="0.15"/>
    <row r="682" ht="14.25" customHeight="1" x14ac:dyDescent="0.15"/>
    <row r="683" ht="14.25" customHeight="1" x14ac:dyDescent="0.15"/>
    <row r="684" ht="14.25" customHeight="1" x14ac:dyDescent="0.15"/>
    <row r="685" ht="14.25" customHeight="1" x14ac:dyDescent="0.15"/>
    <row r="686" ht="14.25" customHeight="1" x14ac:dyDescent="0.15"/>
    <row r="687" ht="14.25" customHeight="1" x14ac:dyDescent="0.15"/>
    <row r="688" ht="14.25" customHeight="1" x14ac:dyDescent="0.15"/>
    <row r="689" ht="14.25" customHeight="1" x14ac:dyDescent="0.15"/>
    <row r="690" ht="14.25" customHeight="1" x14ac:dyDescent="0.15"/>
    <row r="691" ht="14.25" customHeight="1" x14ac:dyDescent="0.15"/>
    <row r="692" ht="14.25" customHeight="1" x14ac:dyDescent="0.15"/>
    <row r="693" ht="14.25" customHeight="1" x14ac:dyDescent="0.15"/>
    <row r="694" ht="14.25" customHeight="1" x14ac:dyDescent="0.15"/>
    <row r="695" ht="14.25" customHeight="1" x14ac:dyDescent="0.15"/>
    <row r="696" ht="14.25" customHeight="1" x14ac:dyDescent="0.15"/>
    <row r="697" ht="14.25" customHeight="1" x14ac:dyDescent="0.15"/>
    <row r="698" ht="14.25" customHeight="1" x14ac:dyDescent="0.15"/>
    <row r="699" ht="14.25" customHeight="1" x14ac:dyDescent="0.15"/>
    <row r="700" ht="14.25" customHeight="1" x14ac:dyDescent="0.15"/>
    <row r="701" ht="14.25" customHeight="1" x14ac:dyDescent="0.15"/>
    <row r="702" ht="14.25" customHeight="1" x14ac:dyDescent="0.15"/>
    <row r="703" ht="14.25" customHeight="1" x14ac:dyDescent="0.15"/>
    <row r="704" ht="14.25" customHeight="1" x14ac:dyDescent="0.15"/>
    <row r="705" ht="14.25" customHeight="1" x14ac:dyDescent="0.15"/>
    <row r="706" ht="14.25" customHeight="1" x14ac:dyDescent="0.15"/>
    <row r="707" ht="14.25" customHeight="1" x14ac:dyDescent="0.15"/>
    <row r="708" ht="14.25" customHeight="1" x14ac:dyDescent="0.15"/>
    <row r="709" ht="14.25" customHeight="1" x14ac:dyDescent="0.15"/>
    <row r="710" ht="14.25" customHeight="1" x14ac:dyDescent="0.15"/>
    <row r="711" ht="14.25" customHeight="1" x14ac:dyDescent="0.15"/>
    <row r="712" ht="14.25" customHeight="1" x14ac:dyDescent="0.15"/>
    <row r="713" ht="14.25" customHeight="1" x14ac:dyDescent="0.15"/>
    <row r="714" ht="14.25" customHeight="1" x14ac:dyDescent="0.15"/>
    <row r="715" ht="14.25" customHeight="1" x14ac:dyDescent="0.15"/>
    <row r="716" ht="14.25" customHeight="1" x14ac:dyDescent="0.15"/>
    <row r="717" ht="14.25" customHeight="1" x14ac:dyDescent="0.15"/>
    <row r="718" ht="14.25" customHeight="1" x14ac:dyDescent="0.15"/>
    <row r="719" ht="14.25" customHeight="1" x14ac:dyDescent="0.15"/>
    <row r="720" ht="14.25" customHeight="1" x14ac:dyDescent="0.15"/>
    <row r="721" ht="14.25" customHeight="1" x14ac:dyDescent="0.15"/>
    <row r="722" ht="14.25" customHeight="1" x14ac:dyDescent="0.15"/>
    <row r="723" ht="14.25" customHeight="1" x14ac:dyDescent="0.15"/>
    <row r="724" ht="14.25" customHeight="1" x14ac:dyDescent="0.15"/>
    <row r="725" ht="14.25" customHeight="1" x14ac:dyDescent="0.15"/>
    <row r="726" ht="14.25" customHeight="1" x14ac:dyDescent="0.15"/>
    <row r="727" ht="14.25" customHeight="1" x14ac:dyDescent="0.15"/>
    <row r="728" ht="14.25" customHeight="1" x14ac:dyDescent="0.15"/>
    <row r="729" ht="14.25" customHeight="1" x14ac:dyDescent="0.15"/>
    <row r="730" ht="14.25" customHeight="1" x14ac:dyDescent="0.15"/>
    <row r="731" ht="14.25" customHeight="1" x14ac:dyDescent="0.15"/>
    <row r="732" ht="14.25" customHeight="1" x14ac:dyDescent="0.15"/>
    <row r="733" ht="14.25" customHeight="1" x14ac:dyDescent="0.15"/>
    <row r="734" ht="14.25" customHeight="1" x14ac:dyDescent="0.15"/>
    <row r="735" ht="14.25" customHeight="1" x14ac:dyDescent="0.15"/>
    <row r="736" ht="14.25" customHeight="1" x14ac:dyDescent="0.15"/>
    <row r="737" ht="14.25" customHeight="1" x14ac:dyDescent="0.15"/>
    <row r="738" ht="14.25" customHeight="1" x14ac:dyDescent="0.15"/>
    <row r="739" ht="14.25" customHeight="1" x14ac:dyDescent="0.15"/>
    <row r="740" ht="14.25" customHeight="1" x14ac:dyDescent="0.15"/>
    <row r="741" ht="14.25" customHeight="1" x14ac:dyDescent="0.15"/>
    <row r="742" ht="14.25" customHeight="1" x14ac:dyDescent="0.15"/>
    <row r="743" ht="14.25" customHeight="1" x14ac:dyDescent="0.15"/>
    <row r="744" ht="14.25" customHeight="1" x14ac:dyDescent="0.15"/>
    <row r="745" ht="14.25" customHeight="1" x14ac:dyDescent="0.15"/>
    <row r="746" ht="14.25" customHeight="1" x14ac:dyDescent="0.15"/>
    <row r="747" ht="14.25" customHeight="1" x14ac:dyDescent="0.15"/>
    <row r="748" ht="14.25" customHeight="1" x14ac:dyDescent="0.15"/>
    <row r="749" ht="14.25" customHeight="1" x14ac:dyDescent="0.15"/>
    <row r="750" ht="14.25" customHeight="1" x14ac:dyDescent="0.15"/>
    <row r="751" ht="14.25" customHeight="1" x14ac:dyDescent="0.15"/>
    <row r="752" ht="14.25" customHeight="1" x14ac:dyDescent="0.15"/>
    <row r="753" ht="14.25" customHeight="1" x14ac:dyDescent="0.15"/>
    <row r="754" ht="14.25" customHeight="1" x14ac:dyDescent="0.15"/>
    <row r="755" ht="14.25" customHeight="1" x14ac:dyDescent="0.15"/>
    <row r="756" ht="14.25" customHeight="1" x14ac:dyDescent="0.15"/>
    <row r="757" ht="14.25" customHeight="1" x14ac:dyDescent="0.15"/>
    <row r="758" ht="14.25" customHeight="1" x14ac:dyDescent="0.15"/>
    <row r="759" ht="14.25" customHeight="1" x14ac:dyDescent="0.15"/>
    <row r="760" ht="14.25" customHeight="1" x14ac:dyDescent="0.15"/>
    <row r="761" ht="14.25" customHeight="1" x14ac:dyDescent="0.15"/>
    <row r="762" ht="14.25" customHeight="1" x14ac:dyDescent="0.15"/>
    <row r="763" ht="14.25" customHeight="1" x14ac:dyDescent="0.15"/>
    <row r="764" ht="14.25" customHeight="1" x14ac:dyDescent="0.15"/>
    <row r="765" ht="14.25" customHeight="1" x14ac:dyDescent="0.15"/>
    <row r="766" ht="14.25" customHeight="1" x14ac:dyDescent="0.15"/>
    <row r="767" ht="14.25" customHeight="1" x14ac:dyDescent="0.15"/>
    <row r="768" ht="14.25" customHeight="1" x14ac:dyDescent="0.15"/>
    <row r="769" ht="14.25" customHeight="1" x14ac:dyDescent="0.15"/>
    <row r="770" ht="14.25" customHeight="1" x14ac:dyDescent="0.15"/>
    <row r="771" ht="14.25" customHeight="1" x14ac:dyDescent="0.15"/>
    <row r="772" ht="14.25" customHeight="1" x14ac:dyDescent="0.15"/>
    <row r="773" ht="14.25" customHeight="1" x14ac:dyDescent="0.15"/>
    <row r="774" ht="14.25" customHeight="1" x14ac:dyDescent="0.15"/>
    <row r="775" ht="14.25" customHeight="1" x14ac:dyDescent="0.15"/>
    <row r="776" ht="14.25" customHeight="1" x14ac:dyDescent="0.15"/>
    <row r="777" ht="14.25" customHeight="1" x14ac:dyDescent="0.15"/>
    <row r="778" ht="14.25" customHeight="1" x14ac:dyDescent="0.15"/>
    <row r="779" ht="14.25" customHeight="1" x14ac:dyDescent="0.15"/>
    <row r="780" ht="14.25" customHeight="1" x14ac:dyDescent="0.15"/>
    <row r="781" ht="14.25" customHeight="1" x14ac:dyDescent="0.15"/>
    <row r="782" ht="14.25" customHeight="1" x14ac:dyDescent="0.15"/>
    <row r="783" ht="14.25" customHeight="1" x14ac:dyDescent="0.15"/>
    <row r="784" ht="14.25" customHeight="1" x14ac:dyDescent="0.15"/>
    <row r="785" ht="14.25" customHeight="1" x14ac:dyDescent="0.15"/>
    <row r="786" ht="14.25" customHeight="1" x14ac:dyDescent="0.15"/>
    <row r="787" ht="14.25" customHeight="1" x14ac:dyDescent="0.15"/>
    <row r="788" ht="14.25" customHeight="1" x14ac:dyDescent="0.15"/>
    <row r="789" ht="14.25" customHeight="1" x14ac:dyDescent="0.15"/>
    <row r="790" ht="14.25" customHeight="1" x14ac:dyDescent="0.15"/>
    <row r="791" ht="14.25" customHeight="1" x14ac:dyDescent="0.15"/>
    <row r="792" ht="14.25" customHeight="1" x14ac:dyDescent="0.15"/>
    <row r="793" ht="14.25" customHeight="1" x14ac:dyDescent="0.15"/>
    <row r="794" ht="14.25" customHeight="1" x14ac:dyDescent="0.15"/>
    <row r="795" ht="14.25" customHeight="1" x14ac:dyDescent="0.15"/>
    <row r="796" ht="14.25" customHeight="1" x14ac:dyDescent="0.15"/>
    <row r="797" ht="14.25" customHeight="1" x14ac:dyDescent="0.15"/>
    <row r="798" ht="14.25" customHeight="1" x14ac:dyDescent="0.15"/>
    <row r="799" ht="14.25" customHeight="1" x14ac:dyDescent="0.15"/>
    <row r="800" ht="14.25" customHeight="1" x14ac:dyDescent="0.15"/>
    <row r="801" ht="14.25" customHeight="1" x14ac:dyDescent="0.15"/>
    <row r="802" ht="14.25" customHeight="1" x14ac:dyDescent="0.15"/>
    <row r="803" ht="14.25" customHeight="1" x14ac:dyDescent="0.15"/>
    <row r="804" ht="14.25" customHeight="1" x14ac:dyDescent="0.15"/>
    <row r="805" ht="14.25" customHeight="1" x14ac:dyDescent="0.15"/>
    <row r="806" ht="14.25" customHeight="1" x14ac:dyDescent="0.15"/>
    <row r="807" ht="14.25" customHeight="1" x14ac:dyDescent="0.15"/>
    <row r="808" ht="14.25" customHeight="1" x14ac:dyDescent="0.15"/>
    <row r="809" ht="14.25" customHeight="1" x14ac:dyDescent="0.15"/>
    <row r="810" ht="14.25" customHeight="1" x14ac:dyDescent="0.15"/>
    <row r="811" ht="14.25" customHeight="1" x14ac:dyDescent="0.15"/>
    <row r="812" ht="14.25" customHeight="1" x14ac:dyDescent="0.15"/>
    <row r="813" ht="14.25" customHeight="1" x14ac:dyDescent="0.15"/>
    <row r="814" ht="14.25" customHeight="1" x14ac:dyDescent="0.15"/>
    <row r="815" ht="14.25" customHeight="1" x14ac:dyDescent="0.15"/>
    <row r="816" ht="14.25" customHeight="1" x14ac:dyDescent="0.15"/>
    <row r="817" ht="14.25" customHeight="1" x14ac:dyDescent="0.15"/>
    <row r="818" ht="14.25" customHeight="1" x14ac:dyDescent="0.15"/>
    <row r="819" ht="14.25" customHeight="1" x14ac:dyDescent="0.15"/>
    <row r="820" ht="14.25" customHeight="1" x14ac:dyDescent="0.15"/>
    <row r="821" ht="14.25" customHeight="1" x14ac:dyDescent="0.15"/>
    <row r="822" ht="14.25" customHeight="1" x14ac:dyDescent="0.15"/>
    <row r="823" ht="14.25" customHeight="1" x14ac:dyDescent="0.15"/>
    <row r="824" ht="14.25" customHeight="1" x14ac:dyDescent="0.15"/>
    <row r="825" ht="14.25" customHeight="1" x14ac:dyDescent="0.15"/>
    <row r="826" ht="14.25" customHeight="1" x14ac:dyDescent="0.15"/>
    <row r="827" ht="14.25" customHeight="1" x14ac:dyDescent="0.15"/>
    <row r="828" ht="14.25" customHeight="1" x14ac:dyDescent="0.15"/>
    <row r="829" ht="14.25" customHeight="1" x14ac:dyDescent="0.15"/>
    <row r="830" ht="14.25" customHeight="1" x14ac:dyDescent="0.15"/>
    <row r="831" ht="14.25" customHeight="1" x14ac:dyDescent="0.15"/>
    <row r="832" ht="14.25" customHeight="1" x14ac:dyDescent="0.15"/>
    <row r="833" ht="14.25" customHeight="1" x14ac:dyDescent="0.15"/>
    <row r="834" ht="14.25" customHeight="1" x14ac:dyDescent="0.15"/>
    <row r="835" ht="14.25" customHeight="1" x14ac:dyDescent="0.15"/>
    <row r="836" ht="14.25" customHeight="1" x14ac:dyDescent="0.15"/>
    <row r="837" ht="14.25" customHeight="1" x14ac:dyDescent="0.15"/>
    <row r="838" ht="14.25" customHeight="1" x14ac:dyDescent="0.15"/>
    <row r="839" ht="14.25" customHeight="1" x14ac:dyDescent="0.15"/>
    <row r="840" ht="14.25" customHeight="1" x14ac:dyDescent="0.15"/>
    <row r="841" ht="14.25" customHeight="1" x14ac:dyDescent="0.15"/>
    <row r="842" ht="14.25" customHeight="1" x14ac:dyDescent="0.15"/>
    <row r="843" ht="14.25" customHeight="1" x14ac:dyDescent="0.15"/>
    <row r="844" ht="14.25" customHeight="1" x14ac:dyDescent="0.15"/>
    <row r="845" ht="14.25" customHeight="1" x14ac:dyDescent="0.15"/>
    <row r="846" ht="14.25" customHeight="1" x14ac:dyDescent="0.15"/>
    <row r="847" ht="14.25" customHeight="1" x14ac:dyDescent="0.15"/>
    <row r="848" ht="14.25" customHeight="1" x14ac:dyDescent="0.15"/>
    <row r="849" ht="14.25" customHeight="1" x14ac:dyDescent="0.15"/>
    <row r="850" ht="14.25" customHeight="1" x14ac:dyDescent="0.15"/>
    <row r="851" ht="14.25" customHeight="1" x14ac:dyDescent="0.15"/>
    <row r="852" ht="14.25" customHeight="1" x14ac:dyDescent="0.15"/>
    <row r="853" ht="14.25" customHeight="1" x14ac:dyDescent="0.15"/>
    <row r="854" ht="14.25" customHeight="1" x14ac:dyDescent="0.15"/>
    <row r="855" ht="14.25" customHeight="1" x14ac:dyDescent="0.15"/>
    <row r="856" ht="14.25" customHeight="1" x14ac:dyDescent="0.15"/>
    <row r="857" ht="14.25" customHeight="1" x14ac:dyDescent="0.15"/>
    <row r="858" ht="14.25" customHeight="1" x14ac:dyDescent="0.15"/>
    <row r="859" ht="14.25" customHeight="1" x14ac:dyDescent="0.15"/>
    <row r="860" ht="14.25" customHeight="1" x14ac:dyDescent="0.15"/>
    <row r="861" ht="14.25" customHeight="1" x14ac:dyDescent="0.15"/>
    <row r="862" ht="14.25" customHeight="1" x14ac:dyDescent="0.15"/>
    <row r="863" ht="14.25" customHeight="1" x14ac:dyDescent="0.15"/>
    <row r="864" ht="14.25" customHeight="1" x14ac:dyDescent="0.15"/>
    <row r="865" ht="14.25" customHeight="1" x14ac:dyDescent="0.15"/>
    <row r="866" ht="14.25" customHeight="1" x14ac:dyDescent="0.15"/>
    <row r="867" ht="14.25" customHeight="1" x14ac:dyDescent="0.15"/>
    <row r="868" ht="14.25" customHeight="1" x14ac:dyDescent="0.15"/>
    <row r="869" ht="14.25" customHeight="1" x14ac:dyDescent="0.15"/>
    <row r="870" ht="14.25" customHeight="1" x14ac:dyDescent="0.15"/>
    <row r="871" ht="14.25" customHeight="1" x14ac:dyDescent="0.15"/>
    <row r="872" ht="14.25" customHeight="1" x14ac:dyDescent="0.15"/>
    <row r="873" ht="14.25" customHeight="1" x14ac:dyDescent="0.15"/>
    <row r="874" ht="14.25" customHeight="1" x14ac:dyDescent="0.15"/>
    <row r="875" ht="14.25" customHeight="1" x14ac:dyDescent="0.15"/>
    <row r="876" ht="14.25" customHeight="1" x14ac:dyDescent="0.15"/>
    <row r="877" ht="14.25" customHeight="1" x14ac:dyDescent="0.15"/>
    <row r="878" ht="14.25" customHeight="1" x14ac:dyDescent="0.15"/>
    <row r="879" ht="14.25" customHeight="1" x14ac:dyDescent="0.15"/>
    <row r="880" ht="14.25" customHeight="1" x14ac:dyDescent="0.15"/>
    <row r="881" ht="14.25" customHeight="1" x14ac:dyDescent="0.15"/>
    <row r="882" ht="14.25" customHeight="1" x14ac:dyDescent="0.15"/>
    <row r="883" ht="14.25" customHeight="1" x14ac:dyDescent="0.15"/>
    <row r="884" ht="14.25" customHeight="1" x14ac:dyDescent="0.15"/>
    <row r="885" ht="14.25" customHeight="1" x14ac:dyDescent="0.15"/>
    <row r="886" ht="14.25" customHeight="1" x14ac:dyDescent="0.15"/>
    <row r="887" ht="14.25" customHeight="1" x14ac:dyDescent="0.15"/>
    <row r="888" ht="14.25" customHeight="1" x14ac:dyDescent="0.15"/>
    <row r="889" ht="14.25" customHeight="1" x14ac:dyDescent="0.15"/>
    <row r="890" ht="14.25" customHeight="1" x14ac:dyDescent="0.15"/>
    <row r="891" ht="14.25" customHeight="1" x14ac:dyDescent="0.15"/>
    <row r="892" ht="14.25" customHeight="1" x14ac:dyDescent="0.15"/>
    <row r="893" ht="14.25" customHeight="1" x14ac:dyDescent="0.15"/>
    <row r="894" ht="14.25" customHeight="1" x14ac:dyDescent="0.15"/>
    <row r="895" ht="14.25" customHeight="1" x14ac:dyDescent="0.15"/>
    <row r="896" ht="14.25" customHeight="1" x14ac:dyDescent="0.15"/>
    <row r="897" ht="14.25" customHeight="1" x14ac:dyDescent="0.15"/>
    <row r="898" ht="14.25" customHeight="1" x14ac:dyDescent="0.15"/>
    <row r="899" ht="14.25" customHeight="1" x14ac:dyDescent="0.15"/>
    <row r="900" ht="14.25" customHeight="1" x14ac:dyDescent="0.15"/>
    <row r="901" ht="14.25" customHeight="1" x14ac:dyDescent="0.15"/>
    <row r="902" ht="14.25" customHeight="1" x14ac:dyDescent="0.15"/>
    <row r="903" ht="14.25" customHeight="1" x14ac:dyDescent="0.15"/>
    <row r="904" ht="14.25" customHeight="1" x14ac:dyDescent="0.15"/>
    <row r="905" ht="14.25" customHeight="1" x14ac:dyDescent="0.15"/>
    <row r="906" ht="14.25" customHeight="1" x14ac:dyDescent="0.15"/>
    <row r="907" ht="14.25" customHeight="1" x14ac:dyDescent="0.15"/>
    <row r="908" ht="14.25" customHeight="1" x14ac:dyDescent="0.15"/>
    <row r="909" ht="14.25" customHeight="1" x14ac:dyDescent="0.15"/>
    <row r="910" ht="14.25" customHeight="1" x14ac:dyDescent="0.15"/>
    <row r="911" ht="14.25" customHeight="1" x14ac:dyDescent="0.15"/>
    <row r="912" ht="14.25" customHeight="1" x14ac:dyDescent="0.15"/>
    <row r="913" ht="14.25" customHeight="1" x14ac:dyDescent="0.15"/>
    <row r="914" ht="14.25" customHeight="1" x14ac:dyDescent="0.15"/>
    <row r="915" ht="14.25" customHeight="1" x14ac:dyDescent="0.15"/>
    <row r="916" ht="14.25" customHeight="1" x14ac:dyDescent="0.15"/>
    <row r="917" ht="14.25" customHeight="1" x14ac:dyDescent="0.15"/>
    <row r="918" ht="14.25" customHeight="1" x14ac:dyDescent="0.15"/>
    <row r="919" ht="14.25" customHeight="1" x14ac:dyDescent="0.15"/>
    <row r="920" ht="14.25" customHeight="1" x14ac:dyDescent="0.15"/>
    <row r="921" ht="14.25" customHeight="1" x14ac:dyDescent="0.15"/>
    <row r="922" ht="14.25" customHeight="1" x14ac:dyDescent="0.15"/>
    <row r="923" ht="14.25" customHeight="1" x14ac:dyDescent="0.15"/>
    <row r="924" ht="14.25" customHeight="1" x14ac:dyDescent="0.15"/>
    <row r="925" ht="14.25" customHeight="1" x14ac:dyDescent="0.15"/>
    <row r="926" ht="14.25" customHeight="1" x14ac:dyDescent="0.15"/>
    <row r="927" ht="14.25" customHeight="1" x14ac:dyDescent="0.15"/>
    <row r="928" ht="14.25" customHeight="1" x14ac:dyDescent="0.15"/>
    <row r="929" ht="14.25" customHeight="1" x14ac:dyDescent="0.15"/>
    <row r="930" ht="14.25" customHeight="1" x14ac:dyDescent="0.15"/>
    <row r="931" ht="14.25" customHeight="1" x14ac:dyDescent="0.15"/>
    <row r="932" ht="14.25" customHeight="1" x14ac:dyDescent="0.15"/>
    <row r="933" ht="14.25" customHeight="1" x14ac:dyDescent="0.15"/>
    <row r="934" ht="14.25" customHeight="1" x14ac:dyDescent="0.15"/>
    <row r="935" ht="14.25" customHeight="1" x14ac:dyDescent="0.15"/>
    <row r="936" ht="14.25" customHeight="1" x14ac:dyDescent="0.15"/>
    <row r="937" ht="14.25" customHeight="1" x14ac:dyDescent="0.15"/>
    <row r="938" ht="14.25" customHeight="1" x14ac:dyDescent="0.15"/>
    <row r="939" ht="14.25" customHeight="1" x14ac:dyDescent="0.15"/>
    <row r="940" ht="14.25" customHeight="1" x14ac:dyDescent="0.15"/>
    <row r="941" ht="14.25" customHeight="1" x14ac:dyDescent="0.15"/>
    <row r="942" ht="14.25" customHeight="1" x14ac:dyDescent="0.15"/>
    <row r="943" ht="14.25" customHeight="1" x14ac:dyDescent="0.15"/>
    <row r="944" ht="14.25" customHeight="1" x14ac:dyDescent="0.15"/>
    <row r="945" ht="14.25" customHeight="1" x14ac:dyDescent="0.15"/>
    <row r="946" ht="14.25" customHeight="1" x14ac:dyDescent="0.15"/>
    <row r="947" ht="14.25" customHeight="1" x14ac:dyDescent="0.15"/>
    <row r="948" ht="14.25" customHeight="1" x14ac:dyDescent="0.15"/>
    <row r="949" ht="14.25" customHeight="1" x14ac:dyDescent="0.15"/>
    <row r="950" ht="14.25" customHeight="1" x14ac:dyDescent="0.15"/>
    <row r="951" ht="14.25" customHeight="1" x14ac:dyDescent="0.15"/>
    <row r="952" ht="14.25" customHeight="1" x14ac:dyDescent="0.15"/>
    <row r="953" ht="14.25" customHeight="1" x14ac:dyDescent="0.15"/>
    <row r="954" ht="14.25" customHeight="1" x14ac:dyDescent="0.15"/>
    <row r="955" ht="14.25" customHeight="1" x14ac:dyDescent="0.15"/>
    <row r="956" ht="14.25" customHeight="1" x14ac:dyDescent="0.15"/>
    <row r="957" ht="14.25" customHeight="1" x14ac:dyDescent="0.15"/>
    <row r="958" ht="14.25" customHeight="1" x14ac:dyDescent="0.15"/>
    <row r="959" ht="14.25" customHeight="1" x14ac:dyDescent="0.15"/>
    <row r="960" ht="14.25" customHeight="1" x14ac:dyDescent="0.15"/>
    <row r="961" ht="14.25" customHeight="1" x14ac:dyDescent="0.15"/>
    <row r="962" ht="14.25" customHeight="1" x14ac:dyDescent="0.15"/>
    <row r="963" ht="14.25" customHeight="1" x14ac:dyDescent="0.15"/>
    <row r="964" ht="14.25" customHeight="1" x14ac:dyDescent="0.15"/>
    <row r="965" ht="14.25" customHeight="1" x14ac:dyDescent="0.15"/>
    <row r="966" ht="14.25" customHeight="1" x14ac:dyDescent="0.15"/>
    <row r="967" ht="14.25" customHeight="1" x14ac:dyDescent="0.15"/>
    <row r="968" ht="14.25" customHeight="1" x14ac:dyDescent="0.15"/>
    <row r="969" ht="14.25" customHeight="1" x14ac:dyDescent="0.15"/>
    <row r="970" ht="14.25" customHeight="1" x14ac:dyDescent="0.15"/>
    <row r="971" ht="14.25" customHeight="1" x14ac:dyDescent="0.15"/>
    <row r="972" ht="14.25" customHeight="1" x14ac:dyDescent="0.15"/>
    <row r="973" ht="14.25" customHeight="1" x14ac:dyDescent="0.15"/>
    <row r="974" ht="14.25" customHeight="1" x14ac:dyDescent="0.15"/>
    <row r="975" ht="14.25" customHeight="1" x14ac:dyDescent="0.15"/>
    <row r="976" ht="14.25" customHeight="1" x14ac:dyDescent="0.15"/>
    <row r="977" ht="14.25" customHeight="1" x14ac:dyDescent="0.15"/>
    <row r="978" ht="14.25" customHeight="1" x14ac:dyDescent="0.15"/>
    <row r="979" ht="14.25" customHeight="1" x14ac:dyDescent="0.15"/>
    <row r="980" ht="14.25" customHeight="1" x14ac:dyDescent="0.15"/>
    <row r="981" ht="14.25" customHeight="1" x14ac:dyDescent="0.15"/>
    <row r="982" ht="14.25" customHeight="1" x14ac:dyDescent="0.15"/>
    <row r="983" ht="14.25" customHeight="1" x14ac:dyDescent="0.15"/>
    <row r="984" ht="14.25" customHeight="1" x14ac:dyDescent="0.15"/>
    <row r="985" ht="14.25" customHeight="1" x14ac:dyDescent="0.15"/>
    <row r="986" ht="14.25" customHeight="1" x14ac:dyDescent="0.15"/>
    <row r="987" ht="14.25" customHeight="1" x14ac:dyDescent="0.15"/>
    <row r="988" ht="14.25" customHeight="1" x14ac:dyDescent="0.15"/>
    <row r="989" ht="14.25" customHeight="1" x14ac:dyDescent="0.15"/>
    <row r="990" ht="14.25" customHeight="1" x14ac:dyDescent="0.15"/>
    <row r="991" ht="14.25" customHeight="1" x14ac:dyDescent="0.15"/>
    <row r="992" ht="14.25" customHeight="1" x14ac:dyDescent="0.15"/>
    <row r="993" ht="14.25" customHeight="1" x14ac:dyDescent="0.15"/>
    <row r="994" ht="14.25" customHeight="1" x14ac:dyDescent="0.15"/>
    <row r="995" ht="14.25" customHeight="1" x14ac:dyDescent="0.15"/>
    <row r="996" ht="14.25" customHeight="1" x14ac:dyDescent="0.15"/>
    <row r="997" ht="14.25" customHeight="1" x14ac:dyDescent="0.15"/>
  </sheetData>
  <mergeCells count="9">
    <mergeCell ref="M72:P73"/>
    <mergeCell ref="C56:H56"/>
    <mergeCell ref="R53:V58"/>
    <mergeCell ref="R60:V65"/>
    <mergeCell ref="C1:H1"/>
    <mergeCell ref="B53:J53"/>
    <mergeCell ref="C54:H54"/>
    <mergeCell ref="C55:H55"/>
    <mergeCell ref="M53:P53"/>
  </mergeCells>
  <phoneticPr fontId="11" type="noConversion"/>
  <conditionalFormatting sqref="J49:AC49 AC40:AC41 AC45:AC48">
    <cfRule type="cellIs" dxfId="173" priority="173" operator="equal">
      <formula>0</formula>
    </cfRule>
    <cfRule type="cellIs" dxfId="172" priority="174" operator="equal">
      <formula>1</formula>
    </cfRule>
  </conditionalFormatting>
  <conditionalFormatting sqref="C40:H49">
    <cfRule type="cellIs" dxfId="171" priority="171" operator="equal">
      <formula>1</formula>
    </cfRule>
    <cfRule type="cellIs" dxfId="170" priority="172" operator="equal">
      <formula>0</formula>
    </cfRule>
  </conditionalFormatting>
  <conditionalFormatting sqref="J40:AB48">
    <cfRule type="cellIs" dxfId="169" priority="169" operator="equal">
      <formula>0</formula>
    </cfRule>
    <cfRule type="cellIs" dxfId="168" priority="170" operator="equal">
      <formula>1</formula>
    </cfRule>
  </conditionalFormatting>
  <conditionalFormatting sqref="C37:H39">
    <cfRule type="cellIs" dxfId="163" priority="163" operator="equal">
      <formula>1</formula>
    </cfRule>
    <cfRule type="cellIs" dxfId="162" priority="164" operator="equal">
      <formula>0</formula>
    </cfRule>
  </conditionalFormatting>
  <conditionalFormatting sqref="C18:H36">
    <cfRule type="cellIs" dxfId="161" priority="161" operator="equal">
      <formula>1</formula>
    </cfRule>
    <cfRule type="cellIs" dxfId="160" priority="162" operator="equal">
      <formula>0</formula>
    </cfRule>
  </conditionalFormatting>
  <conditionalFormatting sqref="G4:H4 C6:D6 C10:H10 C3:F4 C5:E5 G6:G7 C7:E8 C13:H13 C11:D12 F12 C17:H17 G14 C9:D9 C14:D16 H15">
    <cfRule type="cellIs" dxfId="159" priority="159" operator="equal">
      <formula>1</formula>
    </cfRule>
    <cfRule type="cellIs" dxfId="158" priority="160" operator="equal">
      <formula>0</formula>
    </cfRule>
  </conditionalFormatting>
  <conditionalFormatting sqref="C2:G2">
    <cfRule type="cellIs" dxfId="157" priority="157" operator="equal">
      <formula>1</formula>
    </cfRule>
    <cfRule type="cellIs" dxfId="156" priority="158" operator="equal">
      <formula>0</formula>
    </cfRule>
  </conditionalFormatting>
  <conditionalFormatting sqref="H3">
    <cfRule type="cellIs" dxfId="155" priority="155" operator="equal">
      <formula>0</formula>
    </cfRule>
    <cfRule type="cellIs" dxfId="154" priority="156" operator="equal">
      <formula>1</formula>
    </cfRule>
  </conditionalFormatting>
  <conditionalFormatting sqref="G3">
    <cfRule type="cellIs" dxfId="153" priority="153" operator="equal">
      <formula>0</formula>
    </cfRule>
    <cfRule type="cellIs" dxfId="152" priority="154" operator="equal">
      <formula>1</formula>
    </cfRule>
  </conditionalFormatting>
  <conditionalFormatting sqref="E6">
    <cfRule type="cellIs" dxfId="151" priority="151" operator="equal">
      <formula>0</formula>
    </cfRule>
    <cfRule type="cellIs" dxfId="150" priority="152" operator="equal">
      <formula>1</formula>
    </cfRule>
  </conditionalFormatting>
  <conditionalFormatting sqref="G5:H5">
    <cfRule type="cellIs" dxfId="149" priority="149" operator="equal">
      <formula>1</formula>
    </cfRule>
    <cfRule type="cellIs" dxfId="148" priority="150" operator="equal">
      <formula>0</formula>
    </cfRule>
  </conditionalFormatting>
  <conditionalFormatting sqref="F5:F6">
    <cfRule type="cellIs" dxfId="147" priority="147" operator="equal">
      <formula>0</formula>
    </cfRule>
    <cfRule type="cellIs" dxfId="146" priority="148" operator="equal">
      <formula>1</formula>
    </cfRule>
  </conditionalFormatting>
  <conditionalFormatting sqref="H6">
    <cfRule type="cellIs" dxfId="145" priority="145" operator="equal">
      <formula>0</formula>
    </cfRule>
    <cfRule type="cellIs" dxfId="144" priority="146" operator="equal">
      <formula>1</formula>
    </cfRule>
  </conditionalFormatting>
  <conditionalFormatting sqref="H7">
    <cfRule type="cellIs" dxfId="143" priority="143" operator="equal">
      <formula>1</formula>
    </cfRule>
    <cfRule type="cellIs" dxfId="142" priority="144" operator="equal">
      <formula>0</formula>
    </cfRule>
  </conditionalFormatting>
  <conditionalFormatting sqref="F7">
    <cfRule type="cellIs" dxfId="141" priority="141" operator="equal">
      <formula>1</formula>
    </cfRule>
    <cfRule type="cellIs" dxfId="140" priority="142" operator="equal">
      <formula>0</formula>
    </cfRule>
  </conditionalFormatting>
  <conditionalFormatting sqref="F11">
    <cfRule type="cellIs" dxfId="139" priority="139" operator="equal">
      <formula>1</formula>
    </cfRule>
    <cfRule type="cellIs" dxfId="138" priority="140" operator="equal">
      <formula>0</formula>
    </cfRule>
  </conditionalFormatting>
  <conditionalFormatting sqref="H11">
    <cfRule type="cellIs" dxfId="137" priority="137" operator="equal">
      <formula>1</formula>
    </cfRule>
    <cfRule type="cellIs" dxfId="136" priority="138" operator="equal">
      <formula>0</formula>
    </cfRule>
  </conditionalFormatting>
  <conditionalFormatting sqref="E12">
    <cfRule type="cellIs" dxfId="135" priority="135" operator="equal">
      <formula>0</formula>
    </cfRule>
    <cfRule type="cellIs" dxfId="134" priority="136" operator="equal">
      <formula>1</formula>
    </cfRule>
  </conditionalFormatting>
  <conditionalFormatting sqref="G12">
    <cfRule type="cellIs" dxfId="133" priority="133" operator="equal">
      <formula>0</formula>
    </cfRule>
    <cfRule type="cellIs" dxfId="132" priority="134" operator="equal">
      <formula>1</formula>
    </cfRule>
  </conditionalFormatting>
  <conditionalFormatting sqref="H12">
    <cfRule type="cellIs" dxfId="131" priority="131" operator="equal">
      <formula>0</formula>
    </cfRule>
    <cfRule type="cellIs" dxfId="130" priority="132" operator="equal">
      <formula>1</formula>
    </cfRule>
  </conditionalFormatting>
  <conditionalFormatting sqref="E14">
    <cfRule type="cellIs" dxfId="129" priority="129" operator="equal">
      <formula>0</formula>
    </cfRule>
    <cfRule type="cellIs" dxfId="128" priority="130" operator="equal">
      <formula>1</formula>
    </cfRule>
  </conditionalFormatting>
  <conditionalFormatting sqref="F14">
    <cfRule type="cellIs" dxfId="127" priority="127" operator="equal">
      <formula>0</formula>
    </cfRule>
    <cfRule type="cellIs" dxfId="126" priority="128" operator="equal">
      <formula>1</formula>
    </cfRule>
  </conditionalFormatting>
  <conditionalFormatting sqref="H14">
    <cfRule type="cellIs" dxfId="125" priority="125" operator="equal">
      <formula>0</formula>
    </cfRule>
    <cfRule type="cellIs" dxfId="124" priority="126" operator="equal">
      <formula>1</formula>
    </cfRule>
  </conditionalFormatting>
  <conditionalFormatting sqref="F9">
    <cfRule type="cellIs" dxfId="123" priority="123" operator="equal">
      <formula>1</formula>
    </cfRule>
    <cfRule type="cellIs" dxfId="122" priority="124" operator="equal">
      <formula>0</formula>
    </cfRule>
  </conditionalFormatting>
  <conditionalFormatting sqref="G9">
    <cfRule type="cellIs" dxfId="121" priority="121" operator="equal">
      <formula>1</formula>
    </cfRule>
    <cfRule type="cellIs" dxfId="120" priority="122" operator="equal">
      <formula>0</formula>
    </cfRule>
  </conditionalFormatting>
  <conditionalFormatting sqref="H9">
    <cfRule type="cellIs" dxfId="119" priority="119" operator="equal">
      <formula>1</formula>
    </cfRule>
    <cfRule type="cellIs" dxfId="118" priority="120" operator="equal">
      <formula>0</formula>
    </cfRule>
  </conditionalFormatting>
  <conditionalFormatting sqref="E15">
    <cfRule type="cellIs" dxfId="117" priority="117" operator="equal">
      <formula>0</formula>
    </cfRule>
    <cfRule type="cellIs" dxfId="116" priority="118" operator="equal">
      <formula>1</formula>
    </cfRule>
  </conditionalFormatting>
  <conditionalFormatting sqref="F15">
    <cfRule type="cellIs" dxfId="115" priority="115" operator="equal">
      <formula>0</formula>
    </cfRule>
    <cfRule type="cellIs" dxfId="114" priority="116" operator="equal">
      <formula>1</formula>
    </cfRule>
  </conditionalFormatting>
  <conditionalFormatting sqref="G15">
    <cfRule type="cellIs" dxfId="113" priority="113" operator="equal">
      <formula>0</formula>
    </cfRule>
    <cfRule type="cellIs" dxfId="112" priority="114" operator="equal">
      <formula>1</formula>
    </cfRule>
  </conditionalFormatting>
  <conditionalFormatting sqref="E16">
    <cfRule type="cellIs" dxfId="111" priority="111" operator="equal">
      <formula>0</formula>
    </cfRule>
    <cfRule type="cellIs" dxfId="110" priority="112" operator="equal">
      <formula>1</formula>
    </cfRule>
  </conditionalFormatting>
  <conditionalFormatting sqref="F16">
    <cfRule type="cellIs" dxfId="109" priority="109" operator="equal">
      <formula>0</formula>
    </cfRule>
    <cfRule type="cellIs" dxfId="108" priority="110" operator="equal">
      <formula>1</formula>
    </cfRule>
  </conditionalFormatting>
  <conditionalFormatting sqref="G16">
    <cfRule type="cellIs" dxfId="107" priority="107" operator="equal">
      <formula>0</formula>
    </cfRule>
    <cfRule type="cellIs" dxfId="106" priority="108" operator="equal">
      <formula>1</formula>
    </cfRule>
  </conditionalFormatting>
  <conditionalFormatting sqref="H16">
    <cfRule type="cellIs" dxfId="105" priority="105" operator="equal">
      <formula>0</formula>
    </cfRule>
    <cfRule type="cellIs" dxfId="104" priority="106" operator="equal">
      <formula>1</formula>
    </cfRule>
  </conditionalFormatting>
  <conditionalFormatting sqref="AC37 AC39">
    <cfRule type="cellIs" dxfId="103" priority="103" operator="equal">
      <formula>0</formula>
    </cfRule>
    <cfRule type="cellIs" dxfId="102" priority="104" operator="equal">
      <formula>1</formula>
    </cfRule>
  </conditionalFormatting>
  <conditionalFormatting sqref="J37:AB39">
    <cfRule type="cellIs" dxfId="101" priority="101" operator="equal">
      <formula>0</formula>
    </cfRule>
    <cfRule type="cellIs" dxfId="100" priority="102" operator="equal">
      <formula>1</formula>
    </cfRule>
  </conditionalFormatting>
  <conditionalFormatting sqref="AC18:AC23 AC25:AC36">
    <cfRule type="cellIs" dxfId="99" priority="99" operator="equal">
      <formula>0</formula>
    </cfRule>
    <cfRule type="cellIs" dxfId="98" priority="100" operator="equal">
      <formula>1</formula>
    </cfRule>
  </conditionalFormatting>
  <conditionalFormatting sqref="J18:AB36">
    <cfRule type="cellIs" dxfId="97" priority="97" operator="equal">
      <formula>0</formula>
    </cfRule>
    <cfRule type="cellIs" dxfId="96" priority="98" operator="equal">
      <formula>1</formula>
    </cfRule>
  </conditionalFormatting>
  <conditionalFormatting sqref="AC2:AC17">
    <cfRule type="cellIs" dxfId="95" priority="95" operator="equal">
      <formula>0</formula>
    </cfRule>
    <cfRule type="cellIs" dxfId="94" priority="96" operator="equal">
      <formula>1</formula>
    </cfRule>
  </conditionalFormatting>
  <conditionalFormatting sqref="O2:Q2 T2:AB2 J3 L3:P3 R3:AB3 J4:K4 Q4:Y4 M4:O4 K5:R5 T5:W5 K6:S6 U6:X6 J7:K7 M7:U7 W7:Y7 K11:R11 T11:W11 J12:N12 U12:Z12 J13:K13 M13:U13 P12:S12 K14:R14 T14:W14 Y5:AB5 Z6:AB7 K8:R8 T8:W8 K9:S9 U9:X9 J10:K10 M10:U10 Y8:AB8 Z9:AB9 W10:Z10 AB10 Y11:AB11 AA12:AB13 W13:Z13 Y14:AB14 J15:N15 U15:AB15 P15:S15 J16:K16 M16:Q16 S16:AB16 J17 L17:U17 W17:AB17">
    <cfRule type="cellIs" dxfId="93" priority="93" operator="equal">
      <formula>0</formula>
    </cfRule>
    <cfRule type="cellIs" dxfId="92" priority="94" operator="equal">
      <formula>1</formula>
    </cfRule>
  </conditionalFormatting>
  <conditionalFormatting sqref="N2">
    <cfRule type="cellIs" dxfId="91" priority="91" operator="equal">
      <formula>0</formula>
    </cfRule>
    <cfRule type="cellIs" dxfId="90" priority="92" operator="equal">
      <formula>1</formula>
    </cfRule>
  </conditionalFormatting>
  <conditionalFormatting sqref="J2:M2">
    <cfRule type="cellIs" dxfId="89" priority="89" operator="equal">
      <formula>0</formula>
    </cfRule>
    <cfRule type="cellIs" dxfId="88" priority="90" operator="equal">
      <formula>1</formula>
    </cfRule>
  </conditionalFormatting>
  <conditionalFormatting sqref="S2">
    <cfRule type="cellIs" dxfId="87" priority="87" operator="equal">
      <formula>0</formula>
    </cfRule>
    <cfRule type="cellIs" dxfId="86" priority="88" operator="equal">
      <formula>1</formula>
    </cfRule>
  </conditionalFormatting>
  <conditionalFormatting sqref="R2">
    <cfRule type="cellIs" dxfId="85" priority="85" operator="equal">
      <formula>0</formula>
    </cfRule>
    <cfRule type="cellIs" dxfId="84" priority="86" operator="equal">
      <formula>1</formula>
    </cfRule>
  </conditionalFormatting>
  <conditionalFormatting sqref="K3">
    <cfRule type="cellIs" dxfId="83" priority="83" operator="equal">
      <formula>0</formula>
    </cfRule>
    <cfRule type="cellIs" dxfId="82" priority="84" operator="equal">
      <formula>1</formula>
    </cfRule>
  </conditionalFormatting>
  <conditionalFormatting sqref="Q3">
    <cfRule type="cellIs" dxfId="81" priority="81" operator="equal">
      <formula>0</formula>
    </cfRule>
    <cfRule type="cellIs" dxfId="80" priority="82" operator="equal">
      <formula>1</formula>
    </cfRule>
  </conditionalFormatting>
  <conditionalFormatting sqref="P4">
    <cfRule type="cellIs" dxfId="79" priority="79" operator="equal">
      <formula>0</formula>
    </cfRule>
    <cfRule type="cellIs" dxfId="78" priority="80" operator="equal">
      <formula>1</formula>
    </cfRule>
  </conditionalFormatting>
  <conditionalFormatting sqref="L4">
    <cfRule type="cellIs" dxfId="77" priority="77" operator="equal">
      <formula>0</formula>
    </cfRule>
    <cfRule type="cellIs" dxfId="76" priority="78" operator="equal">
      <formula>1</formula>
    </cfRule>
  </conditionalFormatting>
  <conditionalFormatting sqref="Z4">
    <cfRule type="cellIs" dxfId="75" priority="75" operator="equal">
      <formula>0</formula>
    </cfRule>
    <cfRule type="cellIs" dxfId="74" priority="76" operator="equal">
      <formula>1</formula>
    </cfRule>
  </conditionalFormatting>
  <conditionalFormatting sqref="AA4">
    <cfRule type="cellIs" dxfId="73" priority="73" operator="equal">
      <formula>0</formula>
    </cfRule>
    <cfRule type="cellIs" dxfId="72" priority="74" operator="equal">
      <formula>1</formula>
    </cfRule>
  </conditionalFormatting>
  <conditionalFormatting sqref="AB4">
    <cfRule type="cellIs" dxfId="71" priority="71" operator="equal">
      <formula>0</formula>
    </cfRule>
    <cfRule type="cellIs" dxfId="70" priority="72" operator="equal">
      <formula>1</formula>
    </cfRule>
  </conditionalFormatting>
  <conditionalFormatting sqref="S5">
    <cfRule type="cellIs" dxfId="69" priority="69" operator="equal">
      <formula>0</formula>
    </cfRule>
    <cfRule type="cellIs" dxfId="68" priority="70" operator="equal">
      <formula>1</formula>
    </cfRule>
  </conditionalFormatting>
  <conditionalFormatting sqref="J5">
    <cfRule type="cellIs" dxfId="67" priority="67" operator="equal">
      <formula>0</formula>
    </cfRule>
    <cfRule type="cellIs" dxfId="66" priority="68" operator="equal">
      <formula>1</formula>
    </cfRule>
  </conditionalFormatting>
  <conditionalFormatting sqref="T6">
    <cfRule type="cellIs" dxfId="65" priority="65" operator="equal">
      <formula>0</formula>
    </cfRule>
    <cfRule type="cellIs" dxfId="64" priority="66" operator="equal">
      <formula>1</formula>
    </cfRule>
  </conditionalFormatting>
  <conditionalFormatting sqref="L7">
    <cfRule type="cellIs" dxfId="63" priority="63" operator="equal">
      <formula>0</formula>
    </cfRule>
    <cfRule type="cellIs" dxfId="62" priority="64" operator="equal">
      <formula>1</formula>
    </cfRule>
  </conditionalFormatting>
  <conditionalFormatting sqref="V7">
    <cfRule type="cellIs" dxfId="61" priority="61" operator="equal">
      <formula>0</formula>
    </cfRule>
    <cfRule type="cellIs" dxfId="60" priority="62" operator="equal">
      <formula>1</formula>
    </cfRule>
  </conditionalFormatting>
  <conditionalFormatting sqref="S11">
    <cfRule type="cellIs" dxfId="59" priority="59" operator="equal">
      <formula>0</formula>
    </cfRule>
    <cfRule type="cellIs" dxfId="58" priority="60" operator="equal">
      <formula>1</formula>
    </cfRule>
  </conditionalFormatting>
  <conditionalFormatting sqref="J11">
    <cfRule type="cellIs" dxfId="57" priority="57" operator="equal">
      <formula>0</formula>
    </cfRule>
    <cfRule type="cellIs" dxfId="56" priority="58" operator="equal">
      <formula>1</formula>
    </cfRule>
  </conditionalFormatting>
  <conditionalFormatting sqref="T12">
    <cfRule type="cellIs" dxfId="55" priority="55" operator="equal">
      <formula>0</formula>
    </cfRule>
    <cfRule type="cellIs" dxfId="54" priority="56" operator="equal">
      <formula>1</formula>
    </cfRule>
  </conditionalFormatting>
  <conditionalFormatting sqref="L13">
    <cfRule type="cellIs" dxfId="53" priority="53" operator="equal">
      <formula>0</formula>
    </cfRule>
    <cfRule type="cellIs" dxfId="52" priority="54" operator="equal">
      <formula>1</formula>
    </cfRule>
  </conditionalFormatting>
  <conditionalFormatting sqref="V13">
    <cfRule type="cellIs" dxfId="51" priority="51" operator="equal">
      <formula>0</formula>
    </cfRule>
    <cfRule type="cellIs" dxfId="50" priority="52" operator="equal">
      <formula>1</formula>
    </cfRule>
  </conditionalFormatting>
  <conditionalFormatting sqref="J6">
    <cfRule type="cellIs" dxfId="49" priority="49" operator="equal">
      <formula>0</formula>
    </cfRule>
    <cfRule type="cellIs" dxfId="48" priority="50" operator="equal">
      <formula>1</formula>
    </cfRule>
  </conditionalFormatting>
  <conditionalFormatting sqref="O12">
    <cfRule type="cellIs" dxfId="47" priority="47" operator="equal">
      <formula>0</formula>
    </cfRule>
    <cfRule type="cellIs" dxfId="46" priority="48" operator="equal">
      <formula>1</formula>
    </cfRule>
  </conditionalFormatting>
  <conditionalFormatting sqref="Y6">
    <cfRule type="cellIs" dxfId="45" priority="45" operator="equal">
      <formula>0</formula>
    </cfRule>
    <cfRule type="cellIs" dxfId="44" priority="46" operator="equal">
      <formula>1</formula>
    </cfRule>
  </conditionalFormatting>
  <conditionalFormatting sqref="J14">
    <cfRule type="cellIs" dxfId="43" priority="43" operator="equal">
      <formula>0</formula>
    </cfRule>
    <cfRule type="cellIs" dxfId="42" priority="44" operator="equal">
      <formula>1</formula>
    </cfRule>
  </conditionalFormatting>
  <conditionalFormatting sqref="S14">
    <cfRule type="cellIs" dxfId="41" priority="41" operator="equal">
      <formula>0</formula>
    </cfRule>
    <cfRule type="cellIs" dxfId="40" priority="42" operator="equal">
      <formula>1</formula>
    </cfRule>
  </conditionalFormatting>
  <conditionalFormatting sqref="X5">
    <cfRule type="cellIs" dxfId="39" priority="39" operator="equal">
      <formula>0</formula>
    </cfRule>
    <cfRule type="cellIs" dxfId="38" priority="40" operator="equal">
      <formula>1</formula>
    </cfRule>
  </conditionalFormatting>
  <conditionalFormatting sqref="S8">
    <cfRule type="cellIs" dxfId="37" priority="37" operator="equal">
      <formula>0</formula>
    </cfRule>
    <cfRule type="cellIs" dxfId="36" priority="38" operator="equal">
      <formula>1</formula>
    </cfRule>
  </conditionalFormatting>
  <conditionalFormatting sqref="J8">
    <cfRule type="cellIs" dxfId="35" priority="35" operator="equal">
      <formula>0</formula>
    </cfRule>
    <cfRule type="cellIs" dxfId="34" priority="36" operator="equal">
      <formula>1</formula>
    </cfRule>
  </conditionalFormatting>
  <conditionalFormatting sqref="T9">
    <cfRule type="cellIs" dxfId="33" priority="33" operator="equal">
      <formula>0</formula>
    </cfRule>
    <cfRule type="cellIs" dxfId="32" priority="34" operator="equal">
      <formula>1</formula>
    </cfRule>
  </conditionalFormatting>
  <conditionalFormatting sqref="L10">
    <cfRule type="cellIs" dxfId="31" priority="31" operator="equal">
      <formula>0</formula>
    </cfRule>
    <cfRule type="cellIs" dxfId="30" priority="32" operator="equal">
      <formula>1</formula>
    </cfRule>
  </conditionalFormatting>
  <conditionalFormatting sqref="V10">
    <cfRule type="cellIs" dxfId="29" priority="29" operator="equal">
      <formula>0</formula>
    </cfRule>
    <cfRule type="cellIs" dxfId="28" priority="30" operator="equal">
      <formula>1</formula>
    </cfRule>
  </conditionalFormatting>
  <conditionalFormatting sqref="J9">
    <cfRule type="cellIs" dxfId="27" priority="27" operator="equal">
      <formula>0</formula>
    </cfRule>
    <cfRule type="cellIs" dxfId="26" priority="28" operator="equal">
      <formula>1</formula>
    </cfRule>
  </conditionalFormatting>
  <conditionalFormatting sqref="Y9">
    <cfRule type="cellIs" dxfId="25" priority="25" operator="equal">
      <formula>0</formula>
    </cfRule>
    <cfRule type="cellIs" dxfId="24" priority="26" operator="equal">
      <formula>1</formula>
    </cfRule>
  </conditionalFormatting>
  <conditionalFormatting sqref="X8">
    <cfRule type="cellIs" dxfId="23" priority="23" operator="equal">
      <formula>0</formula>
    </cfRule>
    <cfRule type="cellIs" dxfId="22" priority="24" operator="equal">
      <formula>1</formula>
    </cfRule>
  </conditionalFormatting>
  <conditionalFormatting sqref="AA10">
    <cfRule type="cellIs" dxfId="21" priority="21" operator="equal">
      <formula>0</formula>
    </cfRule>
    <cfRule type="cellIs" dxfId="20" priority="22" operator="equal">
      <formula>1</formula>
    </cfRule>
  </conditionalFormatting>
  <conditionalFormatting sqref="X11">
    <cfRule type="cellIs" dxfId="19" priority="19" operator="equal">
      <formula>0</formula>
    </cfRule>
    <cfRule type="cellIs" dxfId="18" priority="20" operator="equal">
      <formula>1</formula>
    </cfRule>
  </conditionalFormatting>
  <conditionalFormatting sqref="X14">
    <cfRule type="cellIs" dxfId="17" priority="17" operator="equal">
      <formula>0</formula>
    </cfRule>
    <cfRule type="cellIs" dxfId="16" priority="18" operator="equal">
      <formula>1</formula>
    </cfRule>
  </conditionalFormatting>
  <conditionalFormatting sqref="T15">
    <cfRule type="cellIs" dxfId="15" priority="15" operator="equal">
      <formula>0</formula>
    </cfRule>
    <cfRule type="cellIs" dxfId="14" priority="16" operator="equal">
      <formula>1</formula>
    </cfRule>
  </conditionalFormatting>
  <conditionalFormatting sqref="O15">
    <cfRule type="cellIs" dxfId="13" priority="13" operator="equal">
      <formula>0</formula>
    </cfRule>
    <cfRule type="cellIs" dxfId="12" priority="14" operator="equal">
      <formula>1</formula>
    </cfRule>
  </conditionalFormatting>
  <conditionalFormatting sqref="L16">
    <cfRule type="cellIs" dxfId="11" priority="11" operator="equal">
      <formula>0</formula>
    </cfRule>
    <cfRule type="cellIs" dxfId="10" priority="12" operator="equal">
      <formula>1</formula>
    </cfRule>
  </conditionalFormatting>
  <conditionalFormatting sqref="R16">
    <cfRule type="cellIs" dxfId="9" priority="9" operator="equal">
      <formula>0</formula>
    </cfRule>
    <cfRule type="cellIs" dxfId="8" priority="10" operator="equal">
      <formula>1</formula>
    </cfRule>
  </conditionalFormatting>
  <conditionalFormatting sqref="K17">
    <cfRule type="cellIs" dxfId="7" priority="7" operator="equal">
      <formula>0</formula>
    </cfRule>
    <cfRule type="cellIs" dxfId="6" priority="8" operator="equal">
      <formula>1</formula>
    </cfRule>
  </conditionalFormatting>
  <conditionalFormatting sqref="V17">
    <cfRule type="cellIs" dxfId="5" priority="5" operator="equal">
      <formula>0</formula>
    </cfRule>
    <cfRule type="cellIs" dxfId="4" priority="6" operator="equal">
      <formula>1</formula>
    </cfRule>
  </conditionalFormatting>
  <conditionalFormatting sqref="AC24">
    <cfRule type="cellIs" dxfId="3" priority="3" operator="equal">
      <formula>0</formula>
    </cfRule>
    <cfRule type="cellIs" dxfId="2" priority="4" operator="equal">
      <formula>1</formula>
    </cfRule>
  </conditionalFormatting>
  <conditionalFormatting sqref="AC38">
    <cfRule type="cellIs" dxfId="1" priority="1" operator="equal">
      <formula>0</formula>
    </cfRule>
    <cfRule type="cellIs" dxfId="0" priority="2" operator="equal">
      <formula>1</formula>
    </cfRule>
  </conditionalFormatting>
  <pageMargins left="0.7" right="0.7" top="0.75" bottom="0.75" header="0" footer="0"/>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Siddarth Senthilkumar</dc:creator>
  <cp:lastModifiedBy>Felicia Jamba</cp:lastModifiedBy>
  <dcterms:created xsi:type="dcterms:W3CDTF">2016-09-13T19:42:00Z</dcterms:created>
  <dcterms:modified xsi:type="dcterms:W3CDTF">2023-09-17T16:59:42Z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1033-10.1.0.6757</vt:lpwstr>
  </property>
</Properties>
</file>