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bookViews>
    <workbookView xWindow="0" yWindow="0" windowWidth="5910" windowHeight="1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8" i="1" l="1"/>
  <c r="L2" i="1"/>
  <c r="L3" i="1" l="1"/>
  <c r="L4" i="1"/>
  <c r="J17" i="1"/>
  <c r="H17" i="1"/>
  <c r="D17" i="1"/>
  <c r="C17" i="1"/>
  <c r="L14" i="1"/>
  <c r="L15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<sst xmlns="http://schemas.openxmlformats.org/spreadsheetml/2006/main" count="34" uniqueCount="34">
  <si>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</si>
  <si>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</si>
  <si>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</si>
  <si>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</si>
  <si>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</si>
  <si>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</si>
  <si>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</si>
  <si>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</si>
  <si>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</si>
  <si>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</si>
  <si>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</si>
  <si>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</si>
  <si>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</si>
  <si>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</si>
  <si>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</si>
  <si>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</si>
  <si>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</si>
  <si>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</si>
  <si>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</si>
  <si>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</si>
  <si>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</si>
  <si>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</si>
  <si>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</si>
  <si>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</si>
  <si>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</si>
  <si>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</si>
  <si>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</si>
  <si>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</si>
  <si>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</si>
  <si>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</si>
  <si>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</si>
  <si>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Q4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</si>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</sst>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Calibri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12"/>
      <color theme="1"/>
      <name val="PMingLiU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圖表標題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5724555263925344"/>
          <c:w val="0.89019685039370078"/>
          <c:h val="0.638063575386410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A-4AA7-A827-A00F62A3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458655"/>
        <c:axId val="1556459071"/>
      </c:barChart>
      <c:catAx>
        <c:axId val="155645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59071"/>
        <c:crosses val="autoZero"/>
        <c:auto val="1"/>
        <c:lblAlgn val="ctr"/>
        <c:lblOffset val="100"/>
        <c:noMultiLvlLbl val="0"/>
      </c:catAx>
      <c:valAx>
        <c:axId val="15564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5865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圖標表格</a:t>
            </a:r>
            <a:endParaRPr lang="en-US"/>
          </a:p>
        </c:rich>
      </c:tx>
      <c:layout>
        <c:manualLayout>
          <c:xMode val="edge"/>
          <c:yMode val="edge"/>
          <c:x val="0.38777712164618744"/>
          <c:y val="1.7920481040272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3C-4C4E-A094-D060520144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3C-4C4E-A094-D060520144F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B-40F4-96BC-02FE1ED3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475908</xdr:colOff>
      <xdr:row>24</xdr:row>
      <xdr:rowOff>4234</xdr:rowOff>
    </xdr:from>
    <xdr:to>
      <xdr:col>10</xdr:col>
      <xdr:colOff>1080865</xdr:colOff>
      <xdr:row>37</xdr:row>
      <xdr:rowOff>173294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1452309</xdr:colOff>
      <xdr:row>18</xdr:row>
      <xdr:rowOff>16181</xdr:rowOff>
    </xdr:from>
    <xdr:to>
      <xdr:col>13</xdr:col>
      <xdr:colOff>471131</xdr:colOff>
      <xdr:row>28</xdr:row>
      <xdr:rowOff>174112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107" zoomScaleNormal="25" workbookViewId="0">
      <selection activeCell="P26" sqref="P26"/>
    </sheetView>
  </sheetViews>
  <sheetFormatPr defaultRowHeight="15.5"/>
  <cols>
    <col min="3" max="4" width="13" bestFit="1" customWidth="1"/>
    <col min="8" max="8" width="18.58203125" bestFit="1" customWidth="1"/>
    <col min="10" max="10" width="16.08203125" bestFit="1" customWidth="1"/>
    <col min="11" max="11" width="24.25" customWidth="1"/>
    <col min="12" max="12" width="23" customWidth="1"/>
  </cols>
  <sheetData>
    <row r="1" spans="1:12" ht="17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31</v>
      </c>
    </row>
    <row r="2" spans="1:12" ht="17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H2*10%*5+I2*50%</f>
        <v>91.7</v>
      </c>
      <c r="K2" s="5" t="str">
        <f>IF(J2&gt;=90,"A",IF(J2&gt;=80,"B",IF(J2&gt;=70,"C",IF(J2&gt;=60,"D",IF(J2&lt;60,"F")))))</f>
        <v>A</v>
      </c>
      <c r="L2" s="5" t="str">
        <f>IF(J2&gt;=60,"pass","fail")</f>
        <v>pass</v>
      </c>
    </row>
    <row r="3" spans="1:12" ht="17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H3*10%*5+I3*50%</f>
        <v>90</v>
      </c>
      <c r="K3" s="5" t="str">
        <f t="shared" ref="K3:K15" si="2">IF(J3&gt;=90,"A",IF(J3&gt;=80,"B",IF(J3&gt;=70,"C",IF(J3&gt;=60,"D",IF(J3&lt;60,"F")))))</f>
        <v>A</v>
      </c>
      <c r="L3" s="5" t="str">
        <f t="shared" ref="L3:L15" si="3">IF(J3&gt;=60,"pass","fail")</f>
        <v>pass</v>
      </c>
    </row>
    <row r="4" spans="1:12" ht="17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 ht="17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2" ht="17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 ht="17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80.800000000000011</v>
      </c>
      <c r="K7" s="5" t="str">
        <f t="shared" si="2"/>
        <v>B</v>
      </c>
      <c r="L7" s="5" t="str">
        <f t="shared" si="3"/>
        <v>pass</v>
      </c>
    </row>
    <row r="8" spans="1:12" ht="17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 ht="17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 ht="17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 ht="17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 ht="17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 ht="17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 ht="17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 ht="17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26</v>
      </c>
      <c r="D16" s="4" t="s">
        <v>27</v>
      </c>
      <c r="H16" s="4" t="s">
        <v>28</v>
      </c>
      <c r="J16" s="4" t="s">
        <v>25</v>
      </c>
      <c r="L16" s="4" t="s">
        <v>30</v>
      </c>
    </row>
    <row r="17" spans="3:13" ht="17">
      <c r="C17" s="5">
        <f>LARGE(C2:C15,1)</f>
        <v>98</v>
      </c>
      <c r="D17" s="5">
        <f>LARGE(D2:D15,2)</f>
        <v>92</v>
      </c>
      <c r="H17" s="1">
        <f>COUNTIF(H2:H15,"&lt;=80")</f>
        <v>8</v>
      </c>
      <c r="J17" s="5">
        <f>AVERAGE(J2:J15)</f>
        <v>76.871428571428581</v>
      </c>
      <c r="L17" s="5" t="s">
        <v>32</v>
      </c>
      <c r="M17" s="5">
        <f>COUNTIF(L2:L15,"pass")</f>
        <v>12</v>
      </c>
    </row>
    <row r="18" spans="3:13" ht="17">
      <c r="L18" s="5" t="s">
        <v>33</v>
      </c>
      <c r="M18" s="5">
        <f>COUNTIF(L2:L15,"fail")</f>
        <v>2</v>
      </c>
    </row>
    <row r="24" spans="3:13">
      <c r="J24" s="4" t="s">
        <v>29</v>
      </c>
    </row>
  </sheetData>
  <phoneticPr fontId="2" type="noConversion"/>
  <conditionalFormatting sqref="L2:L15">
    <cfRule type="cellIs" dxfId="1" priority="2" operator="equal">
      <formula>"pass"</formula>
    </cfRule>
  </conditionalFormatting>
  <conditionalFormatting sqref="L13:L15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windows 11</cp:lastModifiedBy>
  <dcterms:created xsi:type="dcterms:W3CDTF">2023-10-19T05:27:10Z</dcterms:created>
  <dcterms:modified xsi:type="dcterms:W3CDTF">2023-10-26T13:27:53Z</dcterms:modified>
</cp:coreProperties>
</file>